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kioKoyama\Documents\Personal\ゴルフ関連\ミシガン会\Web関連\Michigan Kai\Web\results\"/>
    </mc:Choice>
  </mc:AlternateContent>
  <xr:revisionPtr revIDLastSave="0" documentId="13_ncr:1_{F4357524-EDEC-4C70-97FC-808AA365ABF5}" xr6:coauthVersionLast="45" xr6:coauthVersionMax="45" xr10:uidLastSave="{00000000-0000-0000-0000-000000000000}"/>
  <bookViews>
    <workbookView xWindow="43680" yWindow="1290" windowWidth="22500" windowHeight="14130" tabRatio="669" activeTab="5" xr2:uid="{00000000-000D-0000-FFFF-FFFF00000000}"/>
  </bookViews>
  <sheets>
    <sheet name="2020年間集計" sheetId="37" r:id="rId1"/>
    <sheet name="6月度月例会" sheetId="33" r:id="rId2"/>
    <sheet name="7月度月例会" sheetId="38" r:id="rId3"/>
    <sheet name="8月度月例会" sheetId="39" r:id="rId4"/>
    <sheet name="9月度月例会" sheetId="40" r:id="rId5"/>
    <sheet name="10月度月例会" sheetId="41" r:id="rId6"/>
    <sheet name="Sheet3" sheetId="30" r:id="rId7"/>
  </sheets>
  <definedNames>
    <definedName name="_xlnm.Print_Area" localSheetId="5">'10月度月例会'!$A$1:$X$51</definedName>
    <definedName name="_xlnm.Print_Area" localSheetId="1">'6月度月例会'!$A$1:$V$57</definedName>
    <definedName name="_xlnm.Print_Area" localSheetId="2">'7月度月例会'!$A$1:$V$59</definedName>
    <definedName name="_xlnm.Print_Area" localSheetId="3">'8月度月例会'!$A$1:$W$51</definedName>
    <definedName name="_xlnm.Print_Area" localSheetId="4">'9月度月例会'!$A$1:$W$52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0" i="33" l="1"/>
  <c r="AY71" i="37" l="1"/>
  <c r="AM47" i="37"/>
  <c r="AY70" i="37"/>
  <c r="AN75" i="37"/>
  <c r="M51" i="41" l="1"/>
  <c r="M52" i="41"/>
  <c r="M53" i="41"/>
  <c r="M54" i="41"/>
  <c r="M55" i="41"/>
  <c r="M56" i="41"/>
  <c r="M57" i="41"/>
  <c r="M50" i="41"/>
  <c r="AW4" i="37" l="1"/>
  <c r="S3" i="41"/>
  <c r="T48" i="41"/>
  <c r="T47" i="41"/>
  <c r="S46" i="41"/>
  <c r="S47" i="41"/>
  <c r="S48" i="41"/>
  <c r="S4" i="41"/>
  <c r="S5" i="41"/>
  <c r="S6" i="41"/>
  <c r="S7" i="41"/>
  <c r="S8" i="41"/>
  <c r="S9" i="41"/>
  <c r="S10" i="41"/>
  <c r="S11" i="41"/>
  <c r="S12" i="41"/>
  <c r="S13" i="41"/>
  <c r="S14" i="41"/>
  <c r="S15" i="41"/>
  <c r="S16" i="41"/>
  <c r="S17" i="41"/>
  <c r="S18" i="41"/>
  <c r="S19" i="41"/>
  <c r="S20" i="41"/>
  <c r="S21" i="41"/>
  <c r="S22" i="41"/>
  <c r="S23" i="41"/>
  <c r="S24" i="41"/>
  <c r="S25" i="41"/>
  <c r="S26" i="41"/>
  <c r="S27" i="41"/>
  <c r="S28" i="41"/>
  <c r="S29" i="41"/>
  <c r="S30" i="41"/>
  <c r="S31" i="41"/>
  <c r="S32" i="41"/>
  <c r="S33" i="41"/>
  <c r="S34" i="41"/>
  <c r="S35" i="41"/>
  <c r="S36" i="41"/>
  <c r="S37" i="41"/>
  <c r="S38" i="41"/>
  <c r="S39" i="41"/>
  <c r="S40" i="41"/>
  <c r="S41" i="41"/>
  <c r="S42" i="41"/>
  <c r="S43" i="41"/>
  <c r="S44" i="41"/>
  <c r="S45" i="41"/>
  <c r="M27" i="41"/>
  <c r="N27" i="41" s="1"/>
  <c r="M28" i="41"/>
  <c r="N28" i="41" s="1"/>
  <c r="M39" i="41"/>
  <c r="N39" i="41" s="1"/>
  <c r="M9" i="41"/>
  <c r="N9" i="41" s="1"/>
  <c r="M16" i="41"/>
  <c r="N16" i="41" s="1"/>
  <c r="M17" i="41"/>
  <c r="N17" i="41" s="1"/>
  <c r="M4" i="41"/>
  <c r="N4" i="41" s="1"/>
  <c r="M23" i="41"/>
  <c r="N23" i="41" s="1"/>
  <c r="M5" i="41"/>
  <c r="N5" i="41" s="1"/>
  <c r="M30" i="41"/>
  <c r="N30" i="41" s="1"/>
  <c r="M13" i="41"/>
  <c r="N13" i="41" s="1"/>
  <c r="M42" i="41"/>
  <c r="N42" i="41" s="1"/>
  <c r="M3" i="41"/>
  <c r="N3" i="41" s="1"/>
  <c r="M6" i="41"/>
  <c r="N6" i="41" s="1"/>
  <c r="M11" i="41"/>
  <c r="N11" i="41" s="1"/>
  <c r="M44" i="41"/>
  <c r="N44" i="41" s="1"/>
  <c r="M45" i="41"/>
  <c r="N45" i="41" s="1"/>
  <c r="M7" i="41"/>
  <c r="N7" i="41" s="1"/>
  <c r="M36" i="41"/>
  <c r="N36" i="41" s="1"/>
  <c r="M15" i="41"/>
  <c r="N15" i="41" s="1"/>
  <c r="M19" i="41"/>
  <c r="N19" i="41" s="1"/>
  <c r="M14" i="41"/>
  <c r="N14" i="41" s="1"/>
  <c r="M20" i="41"/>
  <c r="N20" i="41" s="1"/>
  <c r="M37" i="41"/>
  <c r="N37" i="41" s="1"/>
  <c r="M47" i="41"/>
  <c r="N47" i="41" s="1"/>
  <c r="M21" i="41"/>
  <c r="N21" i="41" s="1"/>
  <c r="M10" i="41"/>
  <c r="N10" i="41" s="1"/>
  <c r="M40" i="41"/>
  <c r="N40" i="41" s="1"/>
  <c r="M12" i="41"/>
  <c r="N12" i="41" s="1"/>
  <c r="M35" i="41"/>
  <c r="N35" i="41" s="1"/>
  <c r="M46" i="41"/>
  <c r="N46" i="41" s="1"/>
  <c r="M41" i="41"/>
  <c r="N41" i="41" s="1"/>
  <c r="M8" i="41"/>
  <c r="N8" i="41" s="1"/>
  <c r="M32" i="41"/>
  <c r="N32" i="41" s="1"/>
  <c r="M24" i="41"/>
  <c r="N24" i="41" s="1"/>
  <c r="M34" i="41"/>
  <c r="N34" i="41" s="1"/>
  <c r="M25" i="41"/>
  <c r="N25" i="41" s="1"/>
  <c r="M38" i="41"/>
  <c r="N38" i="41" s="1"/>
  <c r="M26" i="41"/>
  <c r="N26" i="41" s="1"/>
  <c r="M22" i="41"/>
  <c r="N22" i="41" s="1"/>
  <c r="M18" i="41"/>
  <c r="N18" i="41" s="1"/>
  <c r="M29" i="41"/>
  <c r="N29" i="41" s="1"/>
  <c r="M33" i="41"/>
  <c r="N33" i="41" s="1"/>
  <c r="M48" i="41"/>
  <c r="N48" i="41" s="1"/>
  <c r="M31" i="41"/>
  <c r="N31" i="41" s="1"/>
  <c r="M43" i="41"/>
  <c r="N43" i="41" s="1"/>
  <c r="T3" i="41" l="1"/>
  <c r="T5" i="41"/>
  <c r="T4" i="41"/>
  <c r="AX4" i="37" l="1"/>
  <c r="AW69" i="37" l="1"/>
  <c r="AX69" i="37"/>
  <c r="AW70" i="37"/>
  <c r="AX70" i="37"/>
  <c r="AW71" i="37"/>
  <c r="AX71" i="37"/>
  <c r="AW72" i="37"/>
  <c r="AX72" i="37"/>
  <c r="AW73" i="37"/>
  <c r="AX73" i="37"/>
  <c r="AY73" i="37" s="1"/>
  <c r="AW74" i="37"/>
  <c r="AX74" i="37"/>
  <c r="AY74" i="37" s="1"/>
  <c r="AU47" i="37"/>
  <c r="AW47" i="37"/>
  <c r="AX47" i="37"/>
  <c r="AY47" i="37" s="1"/>
  <c r="AF75" i="37" l="1"/>
  <c r="T3" i="40" l="1"/>
  <c r="T49" i="40" l="1"/>
  <c r="S3" i="40" l="1"/>
  <c r="T5" i="40" l="1"/>
  <c r="T4" i="40"/>
  <c r="S4" i="40"/>
  <c r="S5" i="40"/>
  <c r="S6" i="40"/>
  <c r="S7" i="40"/>
  <c r="S8" i="40"/>
  <c r="S9" i="40"/>
  <c r="S10" i="40"/>
  <c r="S11" i="40"/>
  <c r="S12" i="40"/>
  <c r="S13" i="40"/>
  <c r="S14" i="40"/>
  <c r="S15" i="40"/>
  <c r="S16" i="40"/>
  <c r="S17" i="40"/>
  <c r="S18" i="40"/>
  <c r="S19" i="40"/>
  <c r="S20" i="40"/>
  <c r="S21" i="40"/>
  <c r="S22" i="40"/>
  <c r="S23" i="40"/>
  <c r="S24" i="40"/>
  <c r="S25" i="40"/>
  <c r="S26" i="40"/>
  <c r="S27" i="40"/>
  <c r="S28" i="40"/>
  <c r="S29" i="40"/>
  <c r="S30" i="40"/>
  <c r="S31" i="40"/>
  <c r="S32" i="40"/>
  <c r="S33" i="40"/>
  <c r="S34" i="40"/>
  <c r="S35" i="40"/>
  <c r="S36" i="40"/>
  <c r="S37" i="40"/>
  <c r="S38" i="40"/>
  <c r="S39" i="40"/>
  <c r="S40" i="40"/>
  <c r="S41" i="40"/>
  <c r="S42" i="40"/>
  <c r="M46" i="40" l="1"/>
  <c r="M47" i="40"/>
  <c r="M48" i="40"/>
  <c r="M49" i="40"/>
  <c r="M45" i="40"/>
  <c r="AX7" i="37" l="1"/>
  <c r="AW7" i="37"/>
  <c r="AE7" i="37"/>
  <c r="AM7" i="37" s="1"/>
  <c r="AU7" i="37" s="1"/>
  <c r="AE24" i="37"/>
  <c r="AM24" i="37" s="1"/>
  <c r="AU24" i="37" s="1"/>
  <c r="AE35" i="37"/>
  <c r="AM35" i="37" s="1"/>
  <c r="AU35" i="37" s="1"/>
  <c r="AE46" i="37"/>
  <c r="AM46" i="37" s="1"/>
  <c r="AU46" i="37" s="1"/>
  <c r="T42" i="40" l="1"/>
  <c r="T41" i="40"/>
  <c r="M4" i="40"/>
  <c r="N4" i="40" s="1"/>
  <c r="M42" i="40"/>
  <c r="N42" i="40" s="1"/>
  <c r="M37" i="40"/>
  <c r="N37" i="40" s="1"/>
  <c r="M11" i="40"/>
  <c r="N11" i="40" s="1"/>
  <c r="M30" i="40"/>
  <c r="N30" i="40" s="1"/>
  <c r="M18" i="40"/>
  <c r="N18" i="40" s="1"/>
  <c r="M38" i="40"/>
  <c r="N38" i="40" s="1"/>
  <c r="M15" i="40"/>
  <c r="N15" i="40" s="1"/>
  <c r="M39" i="40"/>
  <c r="N39" i="40" s="1"/>
  <c r="M23" i="40"/>
  <c r="N23" i="40" s="1"/>
  <c r="M9" i="40"/>
  <c r="N9" i="40" s="1"/>
  <c r="M21" i="40"/>
  <c r="N21" i="40" s="1"/>
  <c r="M6" i="40"/>
  <c r="N6" i="40" s="1"/>
  <c r="M7" i="40"/>
  <c r="N7" i="40" s="1"/>
  <c r="M25" i="40"/>
  <c r="N25" i="40" s="1"/>
  <c r="M24" i="40"/>
  <c r="N24" i="40" s="1"/>
  <c r="M13" i="40"/>
  <c r="N13" i="40" s="1"/>
  <c r="M20" i="40"/>
  <c r="N20" i="40" s="1"/>
  <c r="M33" i="40"/>
  <c r="N33" i="40" s="1"/>
  <c r="M5" i="40"/>
  <c r="N5" i="40" s="1"/>
  <c r="M32" i="40"/>
  <c r="N32" i="40" s="1"/>
  <c r="M3" i="40"/>
  <c r="N3" i="40" s="1"/>
  <c r="M16" i="40"/>
  <c r="N16" i="40" s="1"/>
  <c r="M26" i="40"/>
  <c r="N26" i="40" s="1"/>
  <c r="M8" i="40"/>
  <c r="N8" i="40" s="1"/>
  <c r="M41" i="40"/>
  <c r="N41" i="40" s="1"/>
  <c r="M19" i="40"/>
  <c r="N19" i="40" s="1"/>
  <c r="M40" i="40"/>
  <c r="N40" i="40" s="1"/>
  <c r="M17" i="40"/>
  <c r="N17" i="40" s="1"/>
  <c r="M36" i="40"/>
  <c r="N36" i="40" s="1"/>
  <c r="M27" i="40"/>
  <c r="N27" i="40" s="1"/>
  <c r="M35" i="40"/>
  <c r="N35" i="40" s="1"/>
  <c r="M10" i="40"/>
  <c r="N10" i="40" s="1"/>
  <c r="M31" i="40"/>
  <c r="N31" i="40" s="1"/>
  <c r="M12" i="40"/>
  <c r="N12" i="40" s="1"/>
  <c r="M22" i="40"/>
  <c r="N22" i="40" s="1"/>
  <c r="M14" i="40"/>
  <c r="N14" i="40" s="1"/>
  <c r="M28" i="40"/>
  <c r="N28" i="40" s="1"/>
  <c r="M34" i="40"/>
  <c r="N34" i="40" s="1"/>
  <c r="M29" i="40"/>
  <c r="N29" i="40" s="1"/>
  <c r="M4" i="38" l="1"/>
  <c r="M5" i="38"/>
  <c r="M6" i="38"/>
  <c r="M7" i="38"/>
  <c r="M8" i="38"/>
  <c r="M9" i="38"/>
  <c r="M10" i="38"/>
  <c r="M11" i="38"/>
  <c r="M12" i="38"/>
  <c r="M13" i="38"/>
  <c r="M14" i="38"/>
  <c r="M15" i="38"/>
  <c r="M16" i="38"/>
  <c r="M17" i="38"/>
  <c r="M18" i="38"/>
  <c r="M19" i="38"/>
  <c r="M20" i="38"/>
  <c r="M21" i="38"/>
  <c r="M22" i="38"/>
  <c r="M23" i="38"/>
  <c r="M24" i="38"/>
  <c r="M25" i="38"/>
  <c r="M26" i="38"/>
  <c r="M27" i="38"/>
  <c r="M28" i="38"/>
  <c r="M29" i="38"/>
  <c r="M30" i="38"/>
  <c r="M31" i="38"/>
  <c r="M32" i="38"/>
  <c r="M33" i="38"/>
  <c r="M34" i="38"/>
  <c r="M35" i="38"/>
  <c r="M36" i="38"/>
  <c r="M37" i="38"/>
  <c r="M38" i="38"/>
  <c r="M39" i="38"/>
  <c r="M4" i="33"/>
  <c r="M5" i="33"/>
  <c r="M6" i="33"/>
  <c r="M7" i="33"/>
  <c r="M8" i="33"/>
  <c r="M9" i="33"/>
  <c r="M10" i="33"/>
  <c r="M11" i="33"/>
  <c r="M12" i="33"/>
  <c r="M13" i="33"/>
  <c r="M14" i="33"/>
  <c r="M15" i="33"/>
  <c r="M16" i="33"/>
  <c r="M17" i="33"/>
  <c r="M18" i="33"/>
  <c r="M19" i="33"/>
  <c r="M20" i="33"/>
  <c r="M21" i="33"/>
  <c r="M22" i="33"/>
  <c r="M23" i="33"/>
  <c r="M24" i="33"/>
  <c r="M25" i="33"/>
  <c r="M26" i="33"/>
  <c r="M27" i="33"/>
  <c r="M28" i="33"/>
  <c r="M29" i="33"/>
  <c r="M30" i="33"/>
  <c r="M31" i="33"/>
  <c r="M32" i="33"/>
  <c r="M33" i="33"/>
  <c r="M34" i="33"/>
  <c r="M35" i="33"/>
  <c r="M36" i="33"/>
  <c r="M37" i="33"/>
  <c r="S45" i="39"/>
  <c r="S46" i="39"/>
  <c r="S47" i="39"/>
  <c r="S48" i="39"/>
  <c r="S49" i="39"/>
  <c r="S50" i="39"/>
  <c r="S44" i="39"/>
  <c r="S38" i="39"/>
  <c r="T4" i="33"/>
  <c r="T5" i="33"/>
  <c r="T6" i="33"/>
  <c r="T7" i="33"/>
  <c r="T8" i="33"/>
  <c r="T9" i="33"/>
  <c r="T10" i="33"/>
  <c r="T11" i="33"/>
  <c r="T12" i="33"/>
  <c r="T13" i="33"/>
  <c r="T14" i="33"/>
  <c r="T15" i="33"/>
  <c r="T16" i="33"/>
  <c r="T17" i="33"/>
  <c r="T18" i="33"/>
  <c r="T19" i="33"/>
  <c r="T20" i="33"/>
  <c r="T21" i="33"/>
  <c r="T22" i="33"/>
  <c r="T23" i="33"/>
  <c r="T24" i="33"/>
  <c r="T25" i="33"/>
  <c r="T26" i="33"/>
  <c r="T27" i="33"/>
  <c r="T28" i="33"/>
  <c r="T29" i="33"/>
  <c r="T30" i="33"/>
  <c r="T31" i="33"/>
  <c r="T32" i="33"/>
  <c r="T33" i="33"/>
  <c r="T34" i="33"/>
  <c r="T35" i="33"/>
  <c r="T36" i="33"/>
  <c r="T37" i="33"/>
  <c r="T3" i="33"/>
  <c r="S3" i="39"/>
  <c r="O3" i="33" l="1"/>
  <c r="AW5" i="37" l="1"/>
  <c r="AX5" i="37"/>
  <c r="AW6" i="37"/>
  <c r="AX6" i="37"/>
  <c r="AW8" i="37"/>
  <c r="AX8" i="37"/>
  <c r="AY8" i="37" s="1"/>
  <c r="AW9" i="37"/>
  <c r="AX9" i="37"/>
  <c r="AY9" i="37" s="1"/>
  <c r="AW10" i="37"/>
  <c r="AX10" i="37"/>
  <c r="AY10" i="37" s="1"/>
  <c r="AW11" i="37"/>
  <c r="AX11" i="37"/>
  <c r="AY11" i="37" s="1"/>
  <c r="AW12" i="37"/>
  <c r="AX12" i="37"/>
  <c r="AY12" i="37" s="1"/>
  <c r="AW13" i="37"/>
  <c r="AX13" i="37"/>
  <c r="AY13" i="37" s="1"/>
  <c r="AW14" i="37"/>
  <c r="AX14" i="37"/>
  <c r="AY14" i="37" s="1"/>
  <c r="AW15" i="37"/>
  <c r="AX15" i="37"/>
  <c r="AY15" i="37" s="1"/>
  <c r="AW16" i="37"/>
  <c r="AX16" i="37"/>
  <c r="AY16" i="37" s="1"/>
  <c r="AW17" i="37"/>
  <c r="AX17" i="37"/>
  <c r="AY17" i="37" s="1"/>
  <c r="AW18" i="37"/>
  <c r="AX18" i="37"/>
  <c r="AY18" i="37" s="1"/>
  <c r="AW19" i="37"/>
  <c r="AX19" i="37"/>
  <c r="AY19" i="37" s="1"/>
  <c r="AW20" i="37"/>
  <c r="AX20" i="37"/>
  <c r="AY20" i="37" s="1"/>
  <c r="AW21" i="37"/>
  <c r="AX21" i="37"/>
  <c r="AY21" i="37" s="1"/>
  <c r="AW22" i="37"/>
  <c r="AX22" i="37"/>
  <c r="AW23" i="37"/>
  <c r="AX23" i="37"/>
  <c r="AY23" i="37" s="1"/>
  <c r="AW24" i="37"/>
  <c r="AX24" i="37"/>
  <c r="AY24" i="37" s="1"/>
  <c r="AW25" i="37"/>
  <c r="AX25" i="37"/>
  <c r="AY25" i="37" s="1"/>
  <c r="AW26" i="37"/>
  <c r="AX26" i="37"/>
  <c r="AY26" i="37" s="1"/>
  <c r="AW27" i="37"/>
  <c r="AX27" i="37"/>
  <c r="AY27" i="37" s="1"/>
  <c r="AW28" i="37"/>
  <c r="AX28" i="37"/>
  <c r="AY28" i="37" s="1"/>
  <c r="AW29" i="37"/>
  <c r="AX29" i="37"/>
  <c r="AY29" i="37" s="1"/>
  <c r="AW30" i="37"/>
  <c r="AX30" i="37"/>
  <c r="AY30" i="37" s="1"/>
  <c r="AW31" i="37"/>
  <c r="AX31" i="37"/>
  <c r="AY31" i="37" s="1"/>
  <c r="AW32" i="37"/>
  <c r="AX32" i="37"/>
  <c r="AY32" i="37" s="1"/>
  <c r="AW33" i="37"/>
  <c r="AX33" i="37"/>
  <c r="AY33" i="37" s="1"/>
  <c r="AW34" i="37"/>
  <c r="AX34" i="37"/>
  <c r="AY34" i="37" s="1"/>
  <c r="AW35" i="37"/>
  <c r="AX35" i="37"/>
  <c r="AY35" i="37" s="1"/>
  <c r="AW36" i="37"/>
  <c r="AX36" i="37"/>
  <c r="AY36" i="37" s="1"/>
  <c r="AW37" i="37"/>
  <c r="AX37" i="37"/>
  <c r="AY37" i="37" s="1"/>
  <c r="AW38" i="37"/>
  <c r="AX38" i="37"/>
  <c r="AY38" i="37" s="1"/>
  <c r="AW39" i="37"/>
  <c r="AX39" i="37"/>
  <c r="AY39" i="37" s="1"/>
  <c r="AW40" i="37"/>
  <c r="AX40" i="37"/>
  <c r="AY40" i="37" s="1"/>
  <c r="AW41" i="37"/>
  <c r="AX41" i="37"/>
  <c r="AY41" i="37" s="1"/>
  <c r="AW42" i="37"/>
  <c r="AX42" i="37"/>
  <c r="AY42" i="37" s="1"/>
  <c r="AW43" i="37"/>
  <c r="AX43" i="37"/>
  <c r="AY43" i="37" s="1"/>
  <c r="AW44" i="37"/>
  <c r="AX44" i="37"/>
  <c r="AY44" i="37" s="1"/>
  <c r="AW45" i="37"/>
  <c r="AX45" i="37"/>
  <c r="AY45" i="37" s="1"/>
  <c r="AW46" i="37"/>
  <c r="AX46" i="37"/>
  <c r="AY46" i="37" s="1"/>
  <c r="AW48" i="37"/>
  <c r="AX48" i="37"/>
  <c r="AY48" i="37" s="1"/>
  <c r="AW49" i="37"/>
  <c r="AX49" i="37"/>
  <c r="AY49" i="37" s="1"/>
  <c r="AW50" i="37"/>
  <c r="AX50" i="37"/>
  <c r="AY50" i="37" s="1"/>
  <c r="AW51" i="37"/>
  <c r="AX51" i="37"/>
  <c r="AY51" i="37" s="1"/>
  <c r="AW52" i="37"/>
  <c r="AX52" i="37"/>
  <c r="AY52" i="37" s="1"/>
  <c r="AW53" i="37"/>
  <c r="AX53" i="37"/>
  <c r="AW54" i="37"/>
  <c r="AX54" i="37"/>
  <c r="AY54" i="37" s="1"/>
  <c r="AW55" i="37"/>
  <c r="AX55" i="37"/>
  <c r="AY55" i="37" s="1"/>
  <c r="AW56" i="37"/>
  <c r="AX56" i="37"/>
  <c r="AY56" i="37" s="1"/>
  <c r="AW57" i="37"/>
  <c r="AX57" i="37"/>
  <c r="AY57" i="37" s="1"/>
  <c r="AW58" i="37"/>
  <c r="AX58" i="37"/>
  <c r="AY58" i="37" s="1"/>
  <c r="AW59" i="37"/>
  <c r="AX59" i="37"/>
  <c r="AY59" i="37" s="1"/>
  <c r="AW60" i="37"/>
  <c r="AX60" i="37"/>
  <c r="AY60" i="37" s="1"/>
  <c r="AW61" i="37"/>
  <c r="AX61" i="37"/>
  <c r="AY61" i="37" s="1"/>
  <c r="AW62" i="37"/>
  <c r="AX62" i="37"/>
  <c r="AY62" i="37" s="1"/>
  <c r="AW63" i="37"/>
  <c r="AX63" i="37"/>
  <c r="AY63" i="37" s="1"/>
  <c r="AW64" i="37"/>
  <c r="AX64" i="37"/>
  <c r="AY64" i="37" s="1"/>
  <c r="AW65" i="37"/>
  <c r="AX65" i="37"/>
  <c r="AY65" i="37" s="1"/>
  <c r="AW66" i="37"/>
  <c r="AX66" i="37"/>
  <c r="AY6" i="37" l="1"/>
  <c r="AX67" i="37"/>
  <c r="M12" i="39"/>
  <c r="M18" i="39"/>
  <c r="T47" i="39" l="1"/>
  <c r="T46" i="39"/>
  <c r="T45" i="39"/>
  <c r="M45" i="39" l="1"/>
  <c r="M46" i="39"/>
  <c r="M47" i="39"/>
  <c r="M48" i="39"/>
  <c r="M49" i="39"/>
  <c r="M50" i="39"/>
  <c r="M44" i="39"/>
  <c r="S24" i="39" l="1"/>
  <c r="S16" i="39"/>
  <c r="S15" i="39"/>
  <c r="S26" i="39"/>
  <c r="S21" i="39"/>
  <c r="S6" i="39"/>
  <c r="S30" i="39"/>
  <c r="S25" i="39"/>
  <c r="S23" i="39"/>
  <c r="S4" i="39"/>
  <c r="S17" i="39"/>
  <c r="S18" i="39"/>
  <c r="S9" i="39"/>
  <c r="S20" i="39"/>
  <c r="S28" i="39"/>
  <c r="S7" i="39"/>
  <c r="S35" i="39"/>
  <c r="S31" i="39"/>
  <c r="S40" i="39"/>
  <c r="S37" i="39"/>
  <c r="S33" i="39"/>
  <c r="S41" i="39"/>
  <c r="S19" i="39"/>
  <c r="S27" i="39"/>
  <c r="S14" i="39"/>
  <c r="S8" i="39"/>
  <c r="S42" i="39"/>
  <c r="S13" i="39"/>
  <c r="S11" i="39"/>
  <c r="S39" i="39"/>
  <c r="S32" i="39"/>
  <c r="S36" i="39"/>
  <c r="S12" i="39"/>
  <c r="S10" i="39"/>
  <c r="S5" i="39"/>
  <c r="S29" i="39"/>
  <c r="S22" i="39"/>
  <c r="S34" i="39"/>
  <c r="M24" i="39"/>
  <c r="N24" i="39" s="1"/>
  <c r="M16" i="39"/>
  <c r="N16" i="39" s="1"/>
  <c r="M15" i="39"/>
  <c r="N15" i="39" s="1"/>
  <c r="M26" i="39"/>
  <c r="N26" i="39" s="1"/>
  <c r="M21" i="39"/>
  <c r="N21" i="39" s="1"/>
  <c r="M6" i="39"/>
  <c r="N6" i="39" s="1"/>
  <c r="M30" i="39"/>
  <c r="N30" i="39" s="1"/>
  <c r="M25" i="39"/>
  <c r="N25" i="39" s="1"/>
  <c r="M23" i="39"/>
  <c r="N23" i="39" s="1"/>
  <c r="M4" i="39"/>
  <c r="N4" i="39" s="1"/>
  <c r="M17" i="39"/>
  <c r="N17" i="39" s="1"/>
  <c r="N18" i="39"/>
  <c r="M9" i="39"/>
  <c r="N9" i="39" s="1"/>
  <c r="M20" i="39"/>
  <c r="N20" i="39" s="1"/>
  <c r="M28" i="39"/>
  <c r="N28" i="39" s="1"/>
  <c r="M7" i="39"/>
  <c r="N7" i="39" s="1"/>
  <c r="M35" i="39"/>
  <c r="N35" i="39" s="1"/>
  <c r="M31" i="39"/>
  <c r="N31" i="39" s="1"/>
  <c r="M40" i="39"/>
  <c r="N40" i="39" s="1"/>
  <c r="M37" i="39"/>
  <c r="N37" i="39" s="1"/>
  <c r="M33" i="39"/>
  <c r="N33" i="39" s="1"/>
  <c r="M41" i="39"/>
  <c r="N41" i="39" s="1"/>
  <c r="M19" i="39"/>
  <c r="N19" i="39" s="1"/>
  <c r="M38" i="39"/>
  <c r="N38" i="39" s="1"/>
  <c r="M27" i="39"/>
  <c r="N27" i="39" s="1"/>
  <c r="M14" i="39"/>
  <c r="N14" i="39" s="1"/>
  <c r="M8" i="39"/>
  <c r="N8" i="39" s="1"/>
  <c r="M13" i="39"/>
  <c r="N13" i="39" s="1"/>
  <c r="M11" i="39"/>
  <c r="N11" i="39" s="1"/>
  <c r="M39" i="39"/>
  <c r="N39" i="39" s="1"/>
  <c r="M32" i="39"/>
  <c r="N32" i="39" s="1"/>
  <c r="M36" i="39"/>
  <c r="N36" i="39" s="1"/>
  <c r="N12" i="39"/>
  <c r="M10" i="39"/>
  <c r="N10" i="39" s="1"/>
  <c r="M3" i="39"/>
  <c r="N3" i="39" s="1"/>
  <c r="M5" i="39"/>
  <c r="N5" i="39" s="1"/>
  <c r="M29" i="39"/>
  <c r="N29" i="39" s="1"/>
  <c r="M22" i="39"/>
  <c r="N22" i="39" s="1"/>
  <c r="T4" i="39" s="1"/>
  <c r="M34" i="39"/>
  <c r="N34" i="39" s="1"/>
  <c r="T5" i="39" l="1"/>
  <c r="T3" i="39"/>
  <c r="W13" i="37"/>
  <c r="AE13" i="37" s="1"/>
  <c r="AM13" i="37" s="1"/>
  <c r="AU13" i="37" s="1"/>
  <c r="P75" i="37"/>
  <c r="X75" i="37"/>
  <c r="H75" i="37"/>
  <c r="W23" i="37"/>
  <c r="AE23" i="37" s="1"/>
  <c r="AM23" i="37" s="1"/>
  <c r="AU23" i="37" s="1"/>
  <c r="W26" i="37"/>
  <c r="AE26" i="37" s="1"/>
  <c r="AM26" i="37" s="1"/>
  <c r="AU26" i="37" s="1"/>
  <c r="W50" i="37"/>
  <c r="AE50" i="37" s="1"/>
  <c r="AM50" i="37" s="1"/>
  <c r="AU50" i="37" s="1"/>
  <c r="W66" i="37"/>
  <c r="AE66" i="37" s="1"/>
  <c r="AM66" i="37" s="1"/>
  <c r="AU66" i="37" s="1"/>
  <c r="S21" i="38" l="1"/>
  <c r="S22" i="38"/>
  <c r="S23" i="38"/>
  <c r="S24" i="38"/>
  <c r="S25" i="38"/>
  <c r="S26" i="38"/>
  <c r="S27" i="38"/>
  <c r="S29" i="38"/>
  <c r="S30" i="38"/>
  <c r="S31" i="38"/>
  <c r="S32" i="38"/>
  <c r="S33" i="38"/>
  <c r="S34" i="38"/>
  <c r="S35" i="38"/>
  <c r="S36" i="38"/>
  <c r="S37" i="38"/>
  <c r="S38" i="38"/>
  <c r="S39" i="38"/>
  <c r="S3" i="38"/>
  <c r="S4" i="38" l="1"/>
  <c r="S7" i="38"/>
  <c r="S8" i="38"/>
  <c r="S9" i="38"/>
  <c r="S10" i="38"/>
  <c r="S11" i="38"/>
  <c r="S12" i="38"/>
  <c r="S13" i="38"/>
  <c r="S14" i="38"/>
  <c r="S15" i="38"/>
  <c r="S16" i="38"/>
  <c r="S17" i="38"/>
  <c r="S18" i="38"/>
  <c r="S19" i="38"/>
  <c r="S20" i="38"/>
  <c r="M58" i="38" l="1"/>
  <c r="T58" i="38" s="1"/>
  <c r="M57" i="38"/>
  <c r="T57" i="38" s="1"/>
  <c r="M56" i="38"/>
  <c r="M55" i="38"/>
  <c r="T55" i="38" s="1"/>
  <c r="M54" i="38"/>
  <c r="T54" i="38" s="1"/>
  <c r="M53" i="38"/>
  <c r="T53" i="38" s="1"/>
  <c r="M52" i="38"/>
  <c r="M51" i="38"/>
  <c r="T51" i="38" s="1"/>
  <c r="M50" i="38"/>
  <c r="M49" i="38"/>
  <c r="T49" i="38" s="1"/>
  <c r="M48" i="38"/>
  <c r="T48" i="38" s="1"/>
  <c r="M47" i="38"/>
  <c r="T47" i="38" s="1"/>
  <c r="M46" i="38"/>
  <c r="M45" i="38"/>
  <c r="T45" i="38" s="1"/>
  <c r="M44" i="38"/>
  <c r="T44" i="38" s="1"/>
  <c r="M43" i="38"/>
  <c r="T43" i="38" s="1"/>
  <c r="T39" i="38"/>
  <c r="T38" i="38"/>
  <c r="N21" i="38"/>
  <c r="N28" i="38"/>
  <c r="N5" i="38"/>
  <c r="N17" i="38"/>
  <c r="N8" i="38"/>
  <c r="N9" i="38"/>
  <c r="N16" i="38"/>
  <c r="N31" i="38"/>
  <c r="N6" i="38"/>
  <c r="N26" i="38"/>
  <c r="N10" i="38"/>
  <c r="M3" i="38"/>
  <c r="N3" i="38" s="1"/>
  <c r="T3" i="38" s="1"/>
  <c r="N29" i="38"/>
  <c r="N24" i="38"/>
  <c r="N33" i="38"/>
  <c r="N11" i="38"/>
  <c r="N4" i="38"/>
  <c r="N12" i="38"/>
  <c r="N36" i="38"/>
  <c r="N38" i="38"/>
  <c r="N14" i="38"/>
  <c r="N30" i="38"/>
  <c r="N23" i="38"/>
  <c r="N27" i="38"/>
  <c r="N35" i="38"/>
  <c r="N20" i="38"/>
  <c r="N18" i="38"/>
  <c r="N39" i="38"/>
  <c r="N7" i="38"/>
  <c r="N34" i="38"/>
  <c r="N37" i="38"/>
  <c r="N15" i="38"/>
  <c r="N22" i="38"/>
  <c r="N19" i="38"/>
  <c r="N25" i="38"/>
  <c r="N32" i="38"/>
  <c r="N13" i="38"/>
  <c r="T5" i="38" l="1"/>
  <c r="T4" i="38"/>
  <c r="H5" i="38"/>
  <c r="H28" i="38"/>
  <c r="S28" i="38" s="1"/>
  <c r="S6" i="38" l="1"/>
  <c r="S5" i="38"/>
  <c r="O62" i="37"/>
  <c r="W62" i="37" s="1"/>
  <c r="AE62" i="37" s="1"/>
  <c r="AM62" i="37" s="1"/>
  <c r="AU62" i="37" s="1"/>
  <c r="O5" i="37" l="1"/>
  <c r="W5" i="37" s="1"/>
  <c r="AE5" i="37" s="1"/>
  <c r="AM5" i="37" s="1"/>
  <c r="AU5" i="37" s="1"/>
  <c r="O14" i="37" l="1"/>
  <c r="W14" i="37" s="1"/>
  <c r="AE14" i="37" s="1"/>
  <c r="AM14" i="37" s="1"/>
  <c r="AU14" i="37" s="1"/>
  <c r="O11" i="37"/>
  <c r="W11" i="37" s="1"/>
  <c r="AE11" i="37" s="1"/>
  <c r="AM11" i="37" s="1"/>
  <c r="AU11" i="37" s="1"/>
  <c r="O36" i="37" l="1"/>
  <c r="W36" i="37" s="1"/>
  <c r="AE36" i="37" s="1"/>
  <c r="AM36" i="37" s="1"/>
  <c r="AU36" i="37" s="1"/>
  <c r="O37" i="37"/>
  <c r="W37" i="37" s="1"/>
  <c r="AE37" i="37" s="1"/>
  <c r="AM37" i="37" s="1"/>
  <c r="AU37" i="37" s="1"/>
  <c r="J29" i="37" l="1"/>
  <c r="J30" i="37"/>
  <c r="J32" i="37"/>
  <c r="J33" i="37"/>
  <c r="J34" i="37"/>
  <c r="J37" i="37"/>
  <c r="J38" i="37"/>
  <c r="J39" i="37"/>
  <c r="J40" i="37"/>
  <c r="J41" i="37"/>
  <c r="J42" i="37"/>
  <c r="J43" i="37"/>
  <c r="J44" i="37"/>
  <c r="J48" i="37"/>
  <c r="J49" i="37"/>
  <c r="J52" i="37"/>
  <c r="J53" i="37"/>
  <c r="J54" i="37"/>
  <c r="J56" i="37"/>
  <c r="J57" i="37"/>
  <c r="J58" i="37"/>
  <c r="J59" i="37"/>
  <c r="J60" i="37"/>
  <c r="J61" i="37"/>
  <c r="J63" i="37"/>
  <c r="J27" i="37"/>
  <c r="J10" i="37"/>
  <c r="J14" i="37"/>
  <c r="J15" i="37"/>
  <c r="J18" i="37"/>
  <c r="J19" i="37"/>
  <c r="J4" i="37"/>
  <c r="O6" i="37"/>
  <c r="W6" i="37" s="1"/>
  <c r="AE6" i="37" s="1"/>
  <c r="AM6" i="37" s="1"/>
  <c r="AU6" i="37" s="1"/>
  <c r="O8" i="37"/>
  <c r="W8" i="37" s="1"/>
  <c r="AE8" i="37" s="1"/>
  <c r="AM8" i="37" s="1"/>
  <c r="AU8" i="37" s="1"/>
  <c r="O9" i="37"/>
  <c r="W9" i="37" s="1"/>
  <c r="AE9" i="37" s="1"/>
  <c r="AM9" i="37" s="1"/>
  <c r="AU9" i="37" s="1"/>
  <c r="O10" i="37"/>
  <c r="W10" i="37" s="1"/>
  <c r="AE10" i="37" s="1"/>
  <c r="AM10" i="37" s="1"/>
  <c r="AU10" i="37" s="1"/>
  <c r="O12" i="37"/>
  <c r="W12" i="37" s="1"/>
  <c r="AE12" i="37" s="1"/>
  <c r="AM12" i="37" s="1"/>
  <c r="AU12" i="37" s="1"/>
  <c r="O15" i="37"/>
  <c r="W15" i="37" s="1"/>
  <c r="AE15" i="37" s="1"/>
  <c r="AM15" i="37" s="1"/>
  <c r="AU15" i="37" s="1"/>
  <c r="O16" i="37"/>
  <c r="W16" i="37" s="1"/>
  <c r="AE16" i="37" s="1"/>
  <c r="AM16" i="37" s="1"/>
  <c r="AU16" i="37" s="1"/>
  <c r="O17" i="37"/>
  <c r="W17" i="37" s="1"/>
  <c r="AE17" i="37" s="1"/>
  <c r="AM17" i="37" s="1"/>
  <c r="AU17" i="37" s="1"/>
  <c r="O18" i="37"/>
  <c r="W18" i="37" s="1"/>
  <c r="AE18" i="37" s="1"/>
  <c r="AM18" i="37" s="1"/>
  <c r="AU18" i="37" s="1"/>
  <c r="O19" i="37"/>
  <c r="W19" i="37" s="1"/>
  <c r="AE19" i="37" s="1"/>
  <c r="AM19" i="37" s="1"/>
  <c r="AU19" i="37" s="1"/>
  <c r="O20" i="37"/>
  <c r="W20" i="37" s="1"/>
  <c r="AE20" i="37" s="1"/>
  <c r="AM20" i="37" s="1"/>
  <c r="AU20" i="37" s="1"/>
  <c r="O21" i="37"/>
  <c r="W21" i="37" s="1"/>
  <c r="AE21" i="37" s="1"/>
  <c r="AM21" i="37" s="1"/>
  <c r="AU21" i="37" s="1"/>
  <c r="O22" i="37"/>
  <c r="W22" i="37" s="1"/>
  <c r="AE22" i="37" s="1"/>
  <c r="AM22" i="37" s="1"/>
  <c r="AU22" i="37" s="1"/>
  <c r="O25" i="37"/>
  <c r="W25" i="37" s="1"/>
  <c r="AE25" i="37" s="1"/>
  <c r="AM25" i="37" s="1"/>
  <c r="AU25" i="37" s="1"/>
  <c r="O27" i="37"/>
  <c r="W27" i="37" s="1"/>
  <c r="AE27" i="37" s="1"/>
  <c r="AM27" i="37" s="1"/>
  <c r="AU27" i="37" s="1"/>
  <c r="O28" i="37"/>
  <c r="W28" i="37" s="1"/>
  <c r="AE28" i="37" s="1"/>
  <c r="AM28" i="37" s="1"/>
  <c r="AU28" i="37" s="1"/>
  <c r="O29" i="37"/>
  <c r="W29" i="37" s="1"/>
  <c r="AE29" i="37" s="1"/>
  <c r="AM29" i="37" s="1"/>
  <c r="AU29" i="37" s="1"/>
  <c r="O30" i="37"/>
  <c r="W30" i="37" s="1"/>
  <c r="AE30" i="37" s="1"/>
  <c r="AM30" i="37" s="1"/>
  <c r="AU30" i="37" s="1"/>
  <c r="O31" i="37"/>
  <c r="W31" i="37" s="1"/>
  <c r="AE31" i="37" s="1"/>
  <c r="AM31" i="37" s="1"/>
  <c r="AU31" i="37" s="1"/>
  <c r="O32" i="37"/>
  <c r="W32" i="37" s="1"/>
  <c r="AE32" i="37" s="1"/>
  <c r="AM32" i="37" s="1"/>
  <c r="AU32" i="37" s="1"/>
  <c r="O33" i="37"/>
  <c r="W33" i="37" s="1"/>
  <c r="AE33" i="37" s="1"/>
  <c r="O34" i="37"/>
  <c r="W34" i="37" s="1"/>
  <c r="AE34" i="37" s="1"/>
  <c r="AM34" i="37" s="1"/>
  <c r="AU34" i="37" s="1"/>
  <c r="O38" i="37"/>
  <c r="W38" i="37" s="1"/>
  <c r="AE38" i="37" s="1"/>
  <c r="AM38" i="37" s="1"/>
  <c r="AU38" i="37" s="1"/>
  <c r="O39" i="37"/>
  <c r="W39" i="37" s="1"/>
  <c r="AE39" i="37" s="1"/>
  <c r="AM39" i="37" s="1"/>
  <c r="AU39" i="37" s="1"/>
  <c r="O40" i="37"/>
  <c r="W40" i="37" s="1"/>
  <c r="AE40" i="37" s="1"/>
  <c r="AM40" i="37" s="1"/>
  <c r="AU40" i="37" s="1"/>
  <c r="O41" i="37"/>
  <c r="W41" i="37" s="1"/>
  <c r="AE41" i="37" s="1"/>
  <c r="AM41" i="37" s="1"/>
  <c r="AU41" i="37" s="1"/>
  <c r="O42" i="37"/>
  <c r="W42" i="37" s="1"/>
  <c r="AE42" i="37" s="1"/>
  <c r="AM42" i="37" s="1"/>
  <c r="AU42" i="37" s="1"/>
  <c r="O43" i="37"/>
  <c r="W43" i="37" s="1"/>
  <c r="AE43" i="37" s="1"/>
  <c r="AM43" i="37" s="1"/>
  <c r="AU43" i="37" s="1"/>
  <c r="O44" i="37"/>
  <c r="W44" i="37" s="1"/>
  <c r="AE44" i="37" s="1"/>
  <c r="AM44" i="37" s="1"/>
  <c r="AU44" i="37" s="1"/>
  <c r="O45" i="37"/>
  <c r="W45" i="37" s="1"/>
  <c r="AE45" i="37" s="1"/>
  <c r="AM45" i="37" s="1"/>
  <c r="AU45" i="37" s="1"/>
  <c r="O48" i="37"/>
  <c r="W48" i="37" s="1"/>
  <c r="AE48" i="37" s="1"/>
  <c r="AM48" i="37" s="1"/>
  <c r="AU48" i="37" s="1"/>
  <c r="O49" i="37"/>
  <c r="W49" i="37" s="1"/>
  <c r="AE49" i="37" s="1"/>
  <c r="AM49" i="37" s="1"/>
  <c r="AU49" i="37" s="1"/>
  <c r="O51" i="37"/>
  <c r="W51" i="37" s="1"/>
  <c r="AE51" i="37" s="1"/>
  <c r="AM51" i="37" s="1"/>
  <c r="AU51" i="37" s="1"/>
  <c r="O52" i="37"/>
  <c r="W52" i="37" s="1"/>
  <c r="AE52" i="37" s="1"/>
  <c r="AM52" i="37" s="1"/>
  <c r="AU52" i="37" s="1"/>
  <c r="O53" i="37"/>
  <c r="W53" i="37" s="1"/>
  <c r="AE53" i="37" s="1"/>
  <c r="AM53" i="37" s="1"/>
  <c r="AU53" i="37" s="1"/>
  <c r="O54" i="37"/>
  <c r="W54" i="37" s="1"/>
  <c r="AE54" i="37" s="1"/>
  <c r="AM54" i="37" s="1"/>
  <c r="AU54" i="37" s="1"/>
  <c r="O55" i="37"/>
  <c r="W55" i="37" s="1"/>
  <c r="AE55" i="37" s="1"/>
  <c r="AM55" i="37" s="1"/>
  <c r="AU55" i="37" s="1"/>
  <c r="O56" i="37"/>
  <c r="W56" i="37" s="1"/>
  <c r="AE56" i="37" s="1"/>
  <c r="AM56" i="37" s="1"/>
  <c r="AU56" i="37" s="1"/>
  <c r="O57" i="37"/>
  <c r="W57" i="37" s="1"/>
  <c r="AE57" i="37" s="1"/>
  <c r="AM57" i="37" s="1"/>
  <c r="AU57" i="37" s="1"/>
  <c r="O58" i="37"/>
  <c r="W58" i="37" s="1"/>
  <c r="AE58" i="37" s="1"/>
  <c r="AM58" i="37" s="1"/>
  <c r="AU58" i="37" s="1"/>
  <c r="O59" i="37"/>
  <c r="W59" i="37" s="1"/>
  <c r="AE59" i="37" s="1"/>
  <c r="AM59" i="37" s="1"/>
  <c r="AU59" i="37" s="1"/>
  <c r="O60" i="37"/>
  <c r="W60" i="37" s="1"/>
  <c r="AE60" i="37" s="1"/>
  <c r="AM60" i="37" s="1"/>
  <c r="AU60" i="37" s="1"/>
  <c r="O61" i="37"/>
  <c r="W61" i="37" s="1"/>
  <c r="AE61" i="37" s="1"/>
  <c r="AM61" i="37" s="1"/>
  <c r="AU61" i="37" s="1"/>
  <c r="O63" i="37"/>
  <c r="W63" i="37" s="1"/>
  <c r="AE63" i="37" s="1"/>
  <c r="AM63" i="37" s="1"/>
  <c r="AU63" i="37" s="1"/>
  <c r="O64" i="37"/>
  <c r="W64" i="37" s="1"/>
  <c r="AE64" i="37" s="1"/>
  <c r="AM64" i="37" s="1"/>
  <c r="AU64" i="37" s="1"/>
  <c r="O65" i="37"/>
  <c r="W65" i="37" s="1"/>
  <c r="AE65" i="37" s="1"/>
  <c r="AM65" i="37" s="1"/>
  <c r="AU65" i="37" s="1"/>
  <c r="O4" i="37"/>
  <c r="W4" i="37" s="1"/>
  <c r="AE4" i="37" s="1"/>
  <c r="AM4" i="37" s="1"/>
  <c r="AU4" i="37" s="1"/>
  <c r="AM33" i="37" l="1"/>
  <c r="AU33" i="37" s="1"/>
  <c r="M57" i="33"/>
  <c r="M41" i="33"/>
  <c r="M42" i="33"/>
  <c r="M43" i="33"/>
  <c r="M44" i="33"/>
  <c r="M45" i="33"/>
  <c r="O45" i="33" s="1"/>
  <c r="M48" i="33"/>
  <c r="M49" i="33"/>
  <c r="M50" i="33"/>
  <c r="M51" i="33"/>
  <c r="M52" i="33"/>
  <c r="M53" i="33"/>
  <c r="M54" i="33"/>
  <c r="M55" i="33"/>
  <c r="M56" i="33"/>
  <c r="M40" i="33"/>
  <c r="N29" i="33"/>
  <c r="N27" i="33"/>
  <c r="N28" i="33"/>
  <c r="N5" i="33"/>
  <c r="O5" i="33" s="1"/>
  <c r="N35" i="33"/>
  <c r="N17" i="33"/>
  <c r="N33" i="33"/>
  <c r="M3" i="33"/>
  <c r="N3" i="33" s="1"/>
  <c r="N32" i="33"/>
  <c r="N22" i="33"/>
  <c r="N12" i="33"/>
  <c r="N16" i="33"/>
  <c r="N11" i="33"/>
  <c r="N34" i="33"/>
  <c r="N19" i="33"/>
  <c r="N21" i="33"/>
  <c r="N13" i="33"/>
  <c r="N30" i="33"/>
  <c r="N31" i="33"/>
  <c r="N20" i="33"/>
  <c r="N4" i="33"/>
  <c r="O4" i="33" s="1"/>
  <c r="N14" i="33"/>
  <c r="N10" i="33"/>
  <c r="N6" i="33"/>
  <c r="N8" i="33"/>
  <c r="N37" i="33"/>
  <c r="N7" i="33"/>
  <c r="N15" i="33"/>
  <c r="N24" i="33"/>
  <c r="N26" i="33"/>
  <c r="N9" i="33"/>
  <c r="N18" i="33"/>
  <c r="N23" i="33"/>
  <c r="N36" i="33"/>
  <c r="N25" i="33"/>
  <c r="AY4" i="37" l="1"/>
  <c r="AY67" i="37" s="1"/>
</calcChain>
</file>

<file path=xl/sharedStrings.xml><?xml version="1.0" encoding="utf-8"?>
<sst xmlns="http://schemas.openxmlformats.org/spreadsheetml/2006/main" count="1920" uniqueCount="453">
  <si>
    <t>氏</t>
  </si>
  <si>
    <t>名</t>
  </si>
  <si>
    <t>会社名</t>
  </si>
  <si>
    <t>Individual</t>
  </si>
  <si>
    <t>Hayashi</t>
  </si>
  <si>
    <t>Nissan North America, Inc.</t>
  </si>
  <si>
    <t>Ichikawa</t>
  </si>
  <si>
    <t>Yoji</t>
  </si>
  <si>
    <t>Kikuchi</t>
  </si>
  <si>
    <t>Morioka</t>
  </si>
  <si>
    <t>Yasuhiro</t>
  </si>
  <si>
    <t>Nagai</t>
  </si>
  <si>
    <t>Candy</t>
  </si>
  <si>
    <t>Alpine Electronics of America</t>
  </si>
  <si>
    <t>Pochubay</t>
  </si>
  <si>
    <t>Eri</t>
  </si>
  <si>
    <t>Ray</t>
  </si>
  <si>
    <t>Anthony</t>
  </si>
  <si>
    <t>Ray Law International, P.C.</t>
  </si>
  <si>
    <t>Ojiro</t>
  </si>
  <si>
    <t>Yoshiya</t>
  </si>
  <si>
    <t>優勝</t>
    <rPh sb="0" eb="2">
      <t>ユウショウ</t>
    </rPh>
    <phoneticPr fontId="4"/>
  </si>
  <si>
    <t>Best Gross</t>
    <phoneticPr fontId="4"/>
  </si>
  <si>
    <t>Gross</t>
    <phoneticPr fontId="4"/>
  </si>
  <si>
    <t>HC</t>
    <phoneticPr fontId="4"/>
  </si>
  <si>
    <t>Net</t>
    <phoneticPr fontId="4"/>
  </si>
  <si>
    <t>Birdie</t>
    <phoneticPr fontId="4"/>
  </si>
  <si>
    <t>ニアピン</t>
    <phoneticPr fontId="4"/>
  </si>
  <si>
    <t>ドラコン</t>
    <phoneticPr fontId="4"/>
  </si>
  <si>
    <t>GC
point</t>
    <phoneticPr fontId="4"/>
  </si>
  <si>
    <t>GC
total</t>
    <phoneticPr fontId="4"/>
  </si>
  <si>
    <t>備考</t>
    <rPh sb="0" eb="2">
      <t>ビコウ</t>
    </rPh>
    <phoneticPr fontId="3"/>
  </si>
  <si>
    <t>Note</t>
    <phoneticPr fontId="3"/>
  </si>
  <si>
    <t>COMPANY</t>
  </si>
  <si>
    <t>member</t>
    <phoneticPr fontId="3"/>
  </si>
  <si>
    <t>H.C.</t>
    <phoneticPr fontId="3"/>
  </si>
  <si>
    <t>OUT</t>
    <phoneticPr fontId="3"/>
  </si>
  <si>
    <t>IN</t>
    <phoneticPr fontId="3"/>
  </si>
  <si>
    <t>GROSS</t>
    <phoneticPr fontId="3"/>
  </si>
  <si>
    <t>NET</t>
    <phoneticPr fontId="3"/>
  </si>
  <si>
    <t>更新履歴</t>
    <rPh sb="0" eb="2">
      <t>コウシン</t>
    </rPh>
    <rPh sb="2" eb="4">
      <t>リレキ</t>
    </rPh>
    <phoneticPr fontId="3"/>
  </si>
  <si>
    <t>Mike</t>
  </si>
  <si>
    <t>Mizusawa</t>
  </si>
  <si>
    <t>Sanyo Corporation of America</t>
  </si>
  <si>
    <t>出場回数</t>
    <rPh sb="0" eb="2">
      <t>シュツジョウ</t>
    </rPh>
    <rPh sb="2" eb="4">
      <t>カイスウ</t>
    </rPh>
    <phoneticPr fontId="3"/>
  </si>
  <si>
    <t>Sugawa</t>
  </si>
  <si>
    <t>Masako</t>
  </si>
  <si>
    <t>IACE Travel</t>
  </si>
  <si>
    <t>Tetsuya</t>
  </si>
  <si>
    <t>Hirotec America Inc.</t>
  </si>
  <si>
    <t>G.C. pnt</t>
  </si>
  <si>
    <t>Last Name</t>
  </si>
  <si>
    <t>First Name</t>
  </si>
  <si>
    <t>Takashi</t>
  </si>
  <si>
    <t>Tachibana</t>
  </si>
  <si>
    <t>Yoshie</t>
  </si>
  <si>
    <r>
      <rPr>
        <b/>
        <sz val="14"/>
        <color indexed="12"/>
        <rFont val="ＭＳ Ｐゴシック"/>
        <family val="3"/>
        <charset val="128"/>
      </rPr>
      <t>最新</t>
    </r>
    <r>
      <rPr>
        <b/>
        <sz val="14"/>
        <color indexed="12"/>
        <rFont val="Arial"/>
        <family val="2"/>
      </rPr>
      <t>HDCP</t>
    </r>
  </si>
  <si>
    <r>
      <rPr>
        <b/>
        <sz val="14"/>
        <color indexed="12"/>
        <rFont val="ＭＳ Ｐゴシック"/>
        <family val="3"/>
        <charset val="128"/>
      </rPr>
      <t>新</t>
    </r>
    <r>
      <rPr>
        <b/>
        <sz val="14"/>
        <color indexed="12"/>
        <rFont val="Arial"/>
        <family val="2"/>
      </rPr>
      <t>HDCP</t>
    </r>
  </si>
  <si>
    <t>Sugiyama</t>
  </si>
  <si>
    <t>Katsuhiko</t>
  </si>
  <si>
    <t>Muramatsu</t>
  </si>
  <si>
    <t>Yuzuru</t>
  </si>
  <si>
    <t>Nagashima</t>
  </si>
  <si>
    <t>Masaya</t>
  </si>
  <si>
    <r>
      <t>2</t>
    </r>
    <r>
      <rPr>
        <sz val="12"/>
        <color theme="1"/>
        <rFont val="ＭＳ Ｐゴシック"/>
        <family val="3"/>
        <charset val="128"/>
        <scheme val="minor"/>
      </rPr>
      <t>位</t>
    </r>
  </si>
  <si>
    <r>
      <t>3</t>
    </r>
    <r>
      <rPr>
        <sz val="12"/>
        <color theme="1"/>
        <rFont val="ＭＳ Ｐゴシック"/>
        <family val="3"/>
        <charset val="128"/>
        <scheme val="minor"/>
      </rPr>
      <t>位</t>
    </r>
  </si>
  <si>
    <t>Miyauchi</t>
  </si>
  <si>
    <t>Tetsuo</t>
  </si>
  <si>
    <t>AGC</t>
  </si>
  <si>
    <t>Tony</t>
  </si>
  <si>
    <t>Tadahiro</t>
  </si>
  <si>
    <t>Taijima</t>
  </si>
  <si>
    <t>Shigeo</t>
  </si>
  <si>
    <t>Haraguchi</t>
  </si>
  <si>
    <t>ROHM</t>
  </si>
  <si>
    <t>Koyama</t>
  </si>
  <si>
    <t>Akio</t>
  </si>
  <si>
    <t>Junko</t>
  </si>
  <si>
    <t>Ide</t>
  </si>
  <si>
    <t>Yuzo</t>
  </si>
  <si>
    <t>Iwata</t>
  </si>
  <si>
    <t>Shogo</t>
  </si>
  <si>
    <t>Keiichi</t>
  </si>
  <si>
    <t>Komura</t>
  </si>
  <si>
    <t>Teijin</t>
  </si>
  <si>
    <t>Green</t>
  </si>
  <si>
    <t>Gold</t>
  </si>
  <si>
    <t>Tee</t>
  </si>
  <si>
    <t>I-PEX</t>
  </si>
  <si>
    <t>Toshiya</t>
  </si>
  <si>
    <t>TTMS</t>
  </si>
  <si>
    <t>Yoshihisa</t>
  </si>
  <si>
    <t>Oi</t>
  </si>
  <si>
    <t xml:space="preserve">Takada </t>
  </si>
  <si>
    <t>Kyosha North America, Inc.</t>
  </si>
  <si>
    <r>
      <t>8</t>
    </r>
    <r>
      <rPr>
        <b/>
        <sz val="12"/>
        <color theme="1"/>
        <rFont val="ＭＳ Ｐゴシック"/>
        <family val="3"/>
        <charset val="128"/>
        <scheme val="minor"/>
      </rPr>
      <t>月度</t>
    </r>
  </si>
  <si>
    <r>
      <t>7</t>
    </r>
    <r>
      <rPr>
        <b/>
        <sz val="12"/>
        <color theme="1"/>
        <rFont val="ＭＳ Ｐゴシック"/>
        <family val="3"/>
        <charset val="128"/>
        <scheme val="minor"/>
      </rPr>
      <t>月度</t>
    </r>
  </si>
  <si>
    <r>
      <t>6</t>
    </r>
    <r>
      <rPr>
        <b/>
        <sz val="12"/>
        <color theme="1"/>
        <rFont val="ＭＳ Ｐゴシック"/>
        <family val="3"/>
        <charset val="128"/>
        <scheme val="minor"/>
      </rPr>
      <t>月度</t>
    </r>
  </si>
  <si>
    <t>9月度</t>
  </si>
  <si>
    <t>10月度</t>
  </si>
  <si>
    <t>Nitto Seiko America</t>
  </si>
  <si>
    <t>Kitagawara</t>
  </si>
  <si>
    <t>Taiki</t>
  </si>
  <si>
    <t>Shinano Kenshi</t>
  </si>
  <si>
    <t>Total ave.</t>
    <phoneticPr fontId="60"/>
  </si>
  <si>
    <t>Noppon Express</t>
  </si>
  <si>
    <t>Shigetaka</t>
  </si>
  <si>
    <t>STT USA</t>
  </si>
  <si>
    <t>Yamaguchi</t>
  </si>
  <si>
    <t>Mori</t>
  </si>
  <si>
    <r>
      <rPr>
        <b/>
        <sz val="11"/>
        <color indexed="8"/>
        <rFont val="ＭＳ Ｐゴシック"/>
        <family val="2"/>
        <charset val="128"/>
      </rPr>
      <t>順位</t>
    </r>
    <rPh sb="0" eb="2">
      <t>ジュンイ</t>
    </rPh>
    <phoneticPr fontId="3"/>
  </si>
  <si>
    <r>
      <rPr>
        <sz val="11"/>
        <color theme="1"/>
        <rFont val="ＭＳ Ｐゴシック"/>
        <family val="2"/>
        <charset val="128"/>
      </rPr>
      <t>組</t>
    </r>
    <rPh sb="0" eb="1">
      <t>クミ</t>
    </rPh>
    <phoneticPr fontId="3"/>
  </si>
  <si>
    <r>
      <rPr>
        <b/>
        <sz val="11"/>
        <color rgb="FF000000"/>
        <rFont val="ＭＳ Ｐゴシック"/>
        <family val="2"/>
        <charset val="128"/>
      </rPr>
      <t>新</t>
    </r>
    <r>
      <rPr>
        <b/>
        <sz val="11"/>
        <color rgb="FF000000"/>
        <rFont val="Arial"/>
        <family val="2"/>
      </rPr>
      <t>HC</t>
    </r>
  </si>
  <si>
    <r>
      <rPr>
        <b/>
        <sz val="11"/>
        <rFont val="ＭＳ Ｐゴシック"/>
        <family val="2"/>
        <charset val="128"/>
      </rPr>
      <t>賞品</t>
    </r>
  </si>
  <si>
    <r>
      <rPr>
        <b/>
        <sz val="11"/>
        <rFont val="ＭＳ Ｐゴシック"/>
        <family val="2"/>
        <charset val="128"/>
      </rPr>
      <t>次月幹事</t>
    </r>
  </si>
  <si>
    <r>
      <rPr>
        <sz val="11"/>
        <color rgb="FF000000"/>
        <rFont val="ＭＳ Ｐゴシック"/>
        <family val="2"/>
        <charset val="128"/>
      </rPr>
      <t>会員</t>
    </r>
  </si>
  <si>
    <r>
      <rPr>
        <b/>
        <sz val="11"/>
        <rFont val="ＭＳ Ｐゴシック"/>
        <family val="2"/>
        <charset val="128"/>
      </rPr>
      <t>ベスグロ</t>
    </r>
    <r>
      <rPr>
        <b/>
        <sz val="11"/>
        <rFont val="Arial"/>
        <family val="2"/>
      </rPr>
      <t xml:space="preserve">
$20</t>
    </r>
    <phoneticPr fontId="60"/>
  </si>
  <si>
    <r>
      <rPr>
        <b/>
        <sz val="11"/>
        <rFont val="ＭＳ Ｐゴシック"/>
        <family val="2"/>
        <charset val="128"/>
      </rPr>
      <t>ニアピン</t>
    </r>
    <r>
      <rPr>
        <b/>
        <sz val="11"/>
        <rFont val="Arial"/>
        <family val="2"/>
      </rPr>
      <t xml:space="preserve">
Pro V1</t>
    </r>
    <phoneticPr fontId="60"/>
  </si>
  <si>
    <r>
      <rPr>
        <b/>
        <sz val="11"/>
        <rFont val="ＭＳ Ｐゴシック"/>
        <family val="2"/>
        <charset val="128"/>
      </rPr>
      <t>ドラコン</t>
    </r>
    <r>
      <rPr>
        <b/>
        <sz val="11"/>
        <rFont val="Arial"/>
        <family val="2"/>
      </rPr>
      <t xml:space="preserve">
Pro V1</t>
    </r>
    <phoneticPr fontId="60"/>
  </si>
  <si>
    <t>GCP</t>
    <phoneticPr fontId="60"/>
  </si>
  <si>
    <t>Sumida</t>
  </si>
  <si>
    <t>New-1</t>
  </si>
  <si>
    <t>Ishioka</t>
  </si>
  <si>
    <t>Hideki</t>
  </si>
  <si>
    <t>Blue</t>
  </si>
  <si>
    <t>Kato</t>
  </si>
  <si>
    <t>Seiya</t>
  </si>
  <si>
    <t>Ryosan</t>
  </si>
  <si>
    <t>Sato</t>
  </si>
  <si>
    <t>Yasuro</t>
  </si>
  <si>
    <t>Iriso USA</t>
  </si>
  <si>
    <t>Nippon Express</t>
  </si>
  <si>
    <t>Hatoyama</t>
  </si>
  <si>
    <t>Naomasa</t>
  </si>
  <si>
    <t>Oyanagi</t>
  </si>
  <si>
    <t>Guest</t>
  </si>
  <si>
    <t>BASF</t>
  </si>
  <si>
    <t>平均グロス</t>
    <rPh sb="0" eb="2">
      <t>ヘイキン</t>
    </rPh>
    <phoneticPr fontId="3"/>
  </si>
  <si>
    <t>Chaki</t>
  </si>
  <si>
    <t>Kyosuke</t>
  </si>
  <si>
    <t>Akutagawa</t>
  </si>
  <si>
    <t>Hiroshi</t>
  </si>
  <si>
    <t>Kenichi</t>
  </si>
  <si>
    <t>Lee</t>
  </si>
  <si>
    <t>Kyu Ha</t>
  </si>
  <si>
    <t>Schaeffler Group USA</t>
  </si>
  <si>
    <t>12</t>
  </si>
  <si>
    <t>Yamada</t>
  </si>
  <si>
    <t>Masami</t>
  </si>
  <si>
    <t>Taichi</t>
  </si>
  <si>
    <t>Eto</t>
  </si>
  <si>
    <t>Yu</t>
  </si>
  <si>
    <t>28</t>
  </si>
  <si>
    <t>Yaoita</t>
  </si>
  <si>
    <t>Fujiwara</t>
  </si>
  <si>
    <t>Tadaaki</t>
  </si>
  <si>
    <t>NEW-1</t>
  </si>
  <si>
    <t>JTEKT North America</t>
  </si>
  <si>
    <t>Joe</t>
  </si>
  <si>
    <t>Saito</t>
  </si>
  <si>
    <t>BDO USA</t>
  </si>
  <si>
    <t>NEW-2</t>
  </si>
  <si>
    <t>Yanagisawa</t>
  </si>
  <si>
    <t>Shiho</t>
  </si>
  <si>
    <t>Keita</t>
  </si>
  <si>
    <t>DENSO International America, Inc.</t>
  </si>
  <si>
    <t>Mitsubishi Chemical Performance Polymers</t>
  </si>
  <si>
    <t>Ryosan Technologies USA</t>
  </si>
  <si>
    <t>SMC Corp of America</t>
  </si>
  <si>
    <t>Iriso USA Inc</t>
  </si>
  <si>
    <t>Kyosha North America Inc.</t>
  </si>
  <si>
    <r>
      <t>2020</t>
    </r>
    <r>
      <rPr>
        <b/>
        <sz val="20"/>
        <color rgb="FF000000"/>
        <rFont val="MS Gothic"/>
        <family val="3"/>
        <charset val="128"/>
      </rPr>
      <t>年　ミシガン会　スコア集計表</t>
    </r>
    <phoneticPr fontId="60"/>
  </si>
  <si>
    <r>
      <t>6</t>
    </r>
    <r>
      <rPr>
        <b/>
        <sz val="14"/>
        <color indexed="8"/>
        <rFont val="ＭＳ Ｐゴシック"/>
        <family val="2"/>
        <charset val="128"/>
      </rPr>
      <t>月度月例会集計</t>
    </r>
    <phoneticPr fontId="60"/>
  </si>
  <si>
    <t>Ebisawa</t>
  </si>
  <si>
    <t>Kou</t>
  </si>
  <si>
    <t>Egami</t>
  </si>
  <si>
    <t>Ryoichi</t>
  </si>
  <si>
    <t>Goto</t>
  </si>
  <si>
    <t>Atsuhiko</t>
  </si>
  <si>
    <t>Univance America</t>
  </si>
  <si>
    <t>Yasuhiko</t>
  </si>
  <si>
    <t>Hijima</t>
  </si>
  <si>
    <t>Toshiaki</t>
  </si>
  <si>
    <t>SMK Electronics</t>
  </si>
  <si>
    <t>Ishinaga</t>
  </si>
  <si>
    <t>Ryutoku</t>
  </si>
  <si>
    <t xml:space="preserve">Ishizu </t>
  </si>
  <si>
    <t>Hiromitsu</t>
  </si>
  <si>
    <t>Kida</t>
  </si>
  <si>
    <t>Shuji</t>
  </si>
  <si>
    <t>Hidemitsu</t>
  </si>
  <si>
    <t>NVC Sales</t>
  </si>
  <si>
    <t>Takada</t>
  </si>
  <si>
    <t>15</t>
  </si>
  <si>
    <t>11</t>
  </si>
  <si>
    <t>21</t>
  </si>
  <si>
    <t>18</t>
  </si>
  <si>
    <t>22</t>
  </si>
  <si>
    <t>Yabuuchi</t>
  </si>
  <si>
    <t>Lisa</t>
  </si>
  <si>
    <t>Mitsunari</t>
  </si>
  <si>
    <t>Masahiko</t>
  </si>
  <si>
    <t>Kanno</t>
  </si>
  <si>
    <t>Tetsu</t>
  </si>
  <si>
    <t>Buzan</t>
  </si>
  <si>
    <t>Kaori</t>
  </si>
  <si>
    <t>Nakamura</t>
  </si>
  <si>
    <t>MCPP</t>
  </si>
  <si>
    <t>individual</t>
  </si>
  <si>
    <t xml:space="preserve">Kida </t>
  </si>
  <si>
    <t>31</t>
  </si>
  <si>
    <t>Ray Law Int'l, P.C.</t>
  </si>
  <si>
    <t>Andrew</t>
  </si>
  <si>
    <t>Yoshi</t>
  </si>
  <si>
    <t>Toby</t>
  </si>
  <si>
    <t xml:space="preserve">Kikuchi </t>
  </si>
  <si>
    <t>Hayashi</t>
    <phoneticPr fontId="60"/>
  </si>
  <si>
    <t>Yasu</t>
    <phoneticPr fontId="60"/>
  </si>
  <si>
    <t>Nissan North America</t>
    <phoneticPr fontId="60"/>
  </si>
  <si>
    <t>Guest</t>
    <phoneticPr fontId="60"/>
  </si>
  <si>
    <t>Yabuuchi</t>
    <phoneticPr fontId="60"/>
  </si>
  <si>
    <t>X</t>
    <phoneticPr fontId="60"/>
  </si>
  <si>
    <t>Withdraw</t>
    <phoneticPr fontId="60"/>
  </si>
  <si>
    <t>NEW-1</t>
    <phoneticPr fontId="60"/>
  </si>
  <si>
    <r>
      <t>20</t>
    </r>
    <r>
      <rPr>
        <b/>
        <sz val="14"/>
        <color rgb="FF0000FF"/>
        <rFont val="Arial"/>
        <family val="2"/>
      </rPr>
      <t>20</t>
    </r>
    <phoneticPr fontId="60"/>
  </si>
  <si>
    <r>
      <rPr>
        <sz val="12"/>
        <rFont val="MS Gothic"/>
        <family val="3"/>
        <charset val="128"/>
      </rPr>
      <t>【</t>
    </r>
    <r>
      <rPr>
        <sz val="12"/>
        <rFont val="Arial"/>
        <family val="2"/>
      </rPr>
      <t>2020</t>
    </r>
    <r>
      <rPr>
        <sz val="12"/>
        <rFont val="MS Gothic"/>
        <family val="3"/>
        <charset val="128"/>
      </rPr>
      <t>年ゲスト】</t>
    </r>
    <phoneticPr fontId="60"/>
  </si>
  <si>
    <t>Andrew</t>
    <phoneticPr fontId="60"/>
  </si>
  <si>
    <t>5,11</t>
    <phoneticPr fontId="60"/>
  </si>
  <si>
    <t>30→31</t>
    <phoneticPr fontId="60"/>
  </si>
  <si>
    <t>Golden Fox無料プレー券</t>
  </si>
  <si>
    <t>Fox Creek無料プレー券</t>
  </si>
  <si>
    <t>Strategic Fox無料プレー券</t>
  </si>
  <si>
    <r>
      <rPr>
        <sz val="11"/>
        <color theme="1"/>
        <rFont val="ＭＳ Ｐゴシック"/>
        <family val="2"/>
        <charset val="128"/>
      </rPr>
      <t>寿司デン</t>
    </r>
    <r>
      <rPr>
        <sz val="11"/>
        <color theme="1"/>
        <rFont val="Arial"/>
        <family val="2"/>
      </rPr>
      <t>20%</t>
    </r>
    <r>
      <rPr>
        <sz val="11"/>
        <color theme="1"/>
        <rFont val="ＭＳ Ｐゴシック"/>
        <family val="2"/>
        <charset val="128"/>
      </rPr>
      <t>割引クーポン</t>
    </r>
    <phoneticPr fontId="60"/>
  </si>
  <si>
    <t>#12</t>
    <phoneticPr fontId="60"/>
  </si>
  <si>
    <t>#14</t>
    <phoneticPr fontId="60"/>
  </si>
  <si>
    <t>#5, #11</t>
    <phoneticPr fontId="60"/>
  </si>
  <si>
    <t>#11</t>
    <phoneticPr fontId="60"/>
  </si>
  <si>
    <t>#6</t>
    <phoneticPr fontId="60"/>
  </si>
  <si>
    <t>#13</t>
    <phoneticPr fontId="60"/>
  </si>
  <si>
    <t>#5</t>
    <phoneticPr fontId="60"/>
  </si>
  <si>
    <t>#3</t>
    <phoneticPr fontId="60"/>
  </si>
  <si>
    <t>#15</t>
    <phoneticPr fontId="60"/>
  </si>
  <si>
    <t>#8</t>
    <phoneticPr fontId="60"/>
  </si>
  <si>
    <t>#17</t>
    <phoneticPr fontId="60"/>
  </si>
  <si>
    <r>
      <rPr>
        <sz val="11"/>
        <color theme="1"/>
        <rFont val="ＭＳ Ｐゴシック"/>
        <family val="2"/>
        <charset val="128"/>
      </rPr>
      <t>優勝トロフィー</t>
    </r>
    <r>
      <rPr>
        <sz val="11"/>
        <color theme="1"/>
        <rFont val="Arial"/>
        <family val="2"/>
      </rPr>
      <t xml:space="preserve"> +$50</t>
    </r>
    <rPh sb="0" eb="2">
      <t>ユウショウ</t>
    </rPh>
    <phoneticPr fontId="60"/>
  </si>
  <si>
    <r>
      <rPr>
        <sz val="11"/>
        <color rgb="FF000000"/>
        <rFont val="ＭＳ Ｐゴシック"/>
        <family val="2"/>
        <charset val="128"/>
      </rPr>
      <t>会員</t>
    </r>
    <phoneticPr fontId="60"/>
  </si>
  <si>
    <r>
      <t>1</t>
    </r>
    <r>
      <rPr>
        <sz val="11"/>
        <rFont val="ＭＳ Ｐゴシック"/>
        <family val="2"/>
        <charset val="128"/>
      </rPr>
      <t>回目スコア</t>
    </r>
    <rPh sb="1" eb="3">
      <t>カイメ</t>
    </rPh>
    <phoneticPr fontId="60"/>
  </si>
  <si>
    <r>
      <rPr>
        <sz val="11"/>
        <color theme="1"/>
        <rFont val="ＭＳ Ｐゴシック"/>
        <family val="2"/>
        <charset val="128"/>
      </rPr>
      <t>ベスグロタイ</t>
    </r>
    <phoneticPr fontId="60"/>
  </si>
  <si>
    <r>
      <rPr>
        <sz val="11"/>
        <color theme="1"/>
        <rFont val="ＭＳ Ｐゴシック"/>
        <family val="2"/>
        <charset val="128"/>
      </rPr>
      <t>ベスグロ対象外</t>
    </r>
    <rPh sb="4" eb="7">
      <t>タイショウガイ</t>
    </rPh>
    <phoneticPr fontId="60"/>
  </si>
  <si>
    <t>NEW-1</t>
    <phoneticPr fontId="60"/>
  </si>
  <si>
    <t>Pro-V1 1スリーブ by Teijin</t>
  </si>
  <si>
    <t>なごみ$20食事券</t>
  </si>
  <si>
    <t>ブリジストン（ハーフ）ダース by Iriso</t>
  </si>
  <si>
    <t>なごみ$15食事券</t>
  </si>
  <si>
    <t>#4, #12</t>
  </si>
  <si>
    <t>Individual</t>
    <phoneticPr fontId="60"/>
  </si>
  <si>
    <t>IACE Travel</t>
    <phoneticPr fontId="60"/>
  </si>
  <si>
    <t>individual</t>
    <phoneticPr fontId="60"/>
  </si>
  <si>
    <t>UNIVANCE AMERICA, INC.</t>
    <phoneticPr fontId="60"/>
  </si>
  <si>
    <t>ROHM</t>
    <phoneticPr fontId="60"/>
  </si>
  <si>
    <t>Individual</t>
    <phoneticPr fontId="60"/>
  </si>
  <si>
    <r>
      <t>7</t>
    </r>
    <r>
      <rPr>
        <b/>
        <sz val="14"/>
        <color indexed="8"/>
        <rFont val="ＭＳ Ｐゴシック"/>
        <family val="2"/>
        <charset val="128"/>
      </rPr>
      <t>月度月例会集計</t>
    </r>
    <phoneticPr fontId="60"/>
  </si>
  <si>
    <t>会員</t>
  </si>
  <si>
    <t>Nagashima</t>
    <phoneticPr fontId="60"/>
  </si>
  <si>
    <t>Takashi</t>
    <phoneticPr fontId="60"/>
  </si>
  <si>
    <t>Green</t>
    <phoneticPr fontId="60"/>
  </si>
  <si>
    <t>Ota</t>
    <phoneticPr fontId="60"/>
  </si>
  <si>
    <t>Shunsuke</t>
    <phoneticPr fontId="60"/>
  </si>
  <si>
    <t>Yuta</t>
    <phoneticPr fontId="60"/>
  </si>
  <si>
    <t>Mitsunari</t>
    <phoneticPr fontId="60"/>
  </si>
  <si>
    <t>Masahiko</t>
    <phoneticPr fontId="60"/>
  </si>
  <si>
    <t>Harada</t>
    <phoneticPr fontId="60"/>
  </si>
  <si>
    <t>Naoyuki</t>
    <phoneticPr fontId="60"/>
  </si>
  <si>
    <t>Arata</t>
    <phoneticPr fontId="60"/>
  </si>
  <si>
    <t>GUEST</t>
  </si>
  <si>
    <t>Okada</t>
    <phoneticPr fontId="60"/>
  </si>
  <si>
    <t>Jun</t>
    <phoneticPr fontId="60"/>
  </si>
  <si>
    <r>
      <rPr>
        <sz val="11"/>
        <color theme="1"/>
        <rFont val="ＭＳ ゴシック"/>
        <family val="3"/>
        <charset val="128"/>
      </rPr>
      <t>写楽</t>
    </r>
    <r>
      <rPr>
        <sz val="11"/>
        <color theme="1"/>
        <rFont val="Arial"/>
        <family val="2"/>
      </rPr>
      <t>$50</t>
    </r>
    <r>
      <rPr>
        <sz val="11"/>
        <color theme="1"/>
        <rFont val="ＭＳ ゴシック"/>
        <family val="3"/>
        <charset val="128"/>
      </rPr>
      <t>食事券</t>
    </r>
    <phoneticPr fontId="60"/>
  </si>
  <si>
    <t>賞品</t>
  </si>
  <si>
    <t>Dicks $50 by Kyosha</t>
  </si>
  <si>
    <t>Pro-V1 1ダース by Sanyo</t>
  </si>
  <si>
    <t>レンタカー無料券（3日分）by IACE</t>
  </si>
  <si>
    <t>スタバ$20 by STT</t>
  </si>
  <si>
    <t>Bento39何でも弁当無料券</t>
  </si>
  <si>
    <r>
      <rPr>
        <sz val="11"/>
        <color theme="1"/>
        <rFont val="ＭＳ ゴシック"/>
        <family val="3"/>
        <charset val="128"/>
      </rPr>
      <t>ゲストベスグロ　寿司デン</t>
    </r>
    <r>
      <rPr>
        <sz val="11"/>
        <color theme="1"/>
        <rFont val="Arial"/>
        <family val="2"/>
      </rPr>
      <t>20%</t>
    </r>
    <r>
      <rPr>
        <sz val="11"/>
        <color theme="1"/>
        <rFont val="ＭＳ ゴシック"/>
        <family val="3"/>
        <charset val="128"/>
      </rPr>
      <t>割引クーポン</t>
    </r>
    <phoneticPr fontId="60"/>
  </si>
  <si>
    <t>初回スコア</t>
    <rPh sb="0" eb="2">
      <t>ショカイ</t>
    </rPh>
    <phoneticPr fontId="60"/>
  </si>
  <si>
    <t>新GCP</t>
    <rPh sb="0" eb="1">
      <t>シン</t>
    </rPh>
    <phoneticPr fontId="60"/>
  </si>
  <si>
    <t>9,16</t>
    <phoneticPr fontId="60"/>
  </si>
  <si>
    <t>4,8</t>
    <phoneticPr fontId="60"/>
  </si>
  <si>
    <t>9,11</t>
    <phoneticPr fontId="60"/>
  </si>
  <si>
    <r>
      <rPr>
        <sz val="11"/>
        <color theme="1"/>
        <rFont val="ＭＳ ゴシック"/>
        <family val="3"/>
        <charset val="128"/>
      </rPr>
      <t>ビビンバ食事券</t>
    </r>
    <r>
      <rPr>
        <sz val="11"/>
        <color theme="1"/>
        <rFont val="Arial"/>
        <family val="2"/>
      </rPr>
      <t>$30 by ROHM</t>
    </r>
    <phoneticPr fontId="60"/>
  </si>
  <si>
    <r>
      <rPr>
        <sz val="11"/>
        <color theme="1"/>
        <rFont val="Arial"/>
        <family val="2"/>
      </rPr>
      <t>Fumi</t>
    </r>
    <r>
      <rPr>
        <sz val="11"/>
        <color theme="1"/>
        <rFont val="ＭＳ ゴシック"/>
        <family val="3"/>
        <charset val="128"/>
      </rPr>
      <t>＄</t>
    </r>
    <r>
      <rPr>
        <sz val="11"/>
        <color theme="1"/>
        <rFont val="Arial"/>
        <family val="2"/>
      </rPr>
      <t>20</t>
    </r>
    <r>
      <rPr>
        <sz val="11"/>
        <color theme="1"/>
        <rFont val="ＭＳ ゴシック"/>
        <family val="3"/>
        <charset val="128"/>
      </rPr>
      <t>食事券</t>
    </r>
    <phoneticPr fontId="60"/>
  </si>
  <si>
    <r>
      <rPr>
        <sz val="11"/>
        <color theme="1"/>
        <rFont val="ＭＳ ゴシック"/>
        <family val="3"/>
        <charset val="128"/>
      </rPr>
      <t>写楽</t>
    </r>
    <r>
      <rPr>
        <sz val="11"/>
        <color theme="1"/>
        <rFont val="Arial"/>
        <family val="2"/>
      </rPr>
      <t>$30</t>
    </r>
    <r>
      <rPr>
        <sz val="11"/>
        <color theme="1"/>
        <rFont val="ＭＳ ゴシック"/>
        <family val="3"/>
        <charset val="128"/>
      </rPr>
      <t>食事券</t>
    </r>
    <phoneticPr fontId="60"/>
  </si>
  <si>
    <r>
      <rPr>
        <sz val="11"/>
        <color theme="1"/>
        <rFont val="ＭＳ ゴシック"/>
        <family val="3"/>
        <charset val="128"/>
      </rPr>
      <t>野村レッスンプロ割引券（</t>
    </r>
    <r>
      <rPr>
        <sz val="11"/>
        <color theme="1"/>
        <rFont val="Arial"/>
        <family val="2"/>
      </rPr>
      <t>US$25</t>
    </r>
    <r>
      <rPr>
        <sz val="11"/>
        <color theme="1"/>
        <rFont val="ＭＳ ゴシック"/>
        <family val="3"/>
        <charset val="128"/>
      </rPr>
      <t>相当）</t>
    </r>
    <phoneticPr fontId="60"/>
  </si>
  <si>
    <t>2,11,12,14</t>
    <phoneticPr fontId="60"/>
  </si>
  <si>
    <t>Itoh</t>
    <phoneticPr fontId="60"/>
  </si>
  <si>
    <t>Withdraw</t>
    <phoneticPr fontId="60"/>
  </si>
  <si>
    <t>8, 17</t>
    <phoneticPr fontId="60"/>
  </si>
  <si>
    <t>Individual</t>
    <phoneticPr fontId="60"/>
  </si>
  <si>
    <t>X</t>
    <phoneticPr fontId="60"/>
  </si>
  <si>
    <t>Ray</t>
    <phoneticPr fontId="60"/>
  </si>
  <si>
    <t>Anthony</t>
    <phoneticPr fontId="60"/>
  </si>
  <si>
    <t>Ray Law Int'l, P.C.</t>
    <phoneticPr fontId="60"/>
  </si>
  <si>
    <t>Gold</t>
    <phoneticPr fontId="60"/>
  </si>
  <si>
    <t>WD</t>
    <phoneticPr fontId="60"/>
  </si>
  <si>
    <t>8, 17</t>
  </si>
  <si>
    <t>9,16</t>
  </si>
  <si>
    <t>9,11</t>
  </si>
  <si>
    <t>4,8</t>
  </si>
  <si>
    <t>Ota</t>
  </si>
  <si>
    <t>Shunsuke</t>
  </si>
  <si>
    <t>Yuta</t>
  </si>
  <si>
    <t>Okada</t>
  </si>
  <si>
    <t>Jun</t>
  </si>
  <si>
    <t>Harada</t>
  </si>
  <si>
    <t>Naoyuki</t>
  </si>
  <si>
    <t>Itoh</t>
    <phoneticPr fontId="60"/>
  </si>
  <si>
    <t>Arata</t>
    <phoneticPr fontId="60"/>
  </si>
  <si>
    <t>DENSO International America, Inc.</t>
    <phoneticPr fontId="60"/>
  </si>
  <si>
    <r>
      <rPr>
        <sz val="11"/>
        <color theme="1"/>
        <rFont val="ＭＳ ゴシック"/>
        <family val="3"/>
        <charset val="128"/>
      </rPr>
      <t>ブリジストンハーフダース</t>
    </r>
    <r>
      <rPr>
        <sz val="11"/>
        <color theme="1"/>
        <rFont val="Arial"/>
        <family val="2"/>
      </rPr>
      <t xml:space="preserve"> by Iriso</t>
    </r>
    <phoneticPr fontId="60"/>
  </si>
  <si>
    <r>
      <rPr>
        <sz val="11"/>
        <color theme="1"/>
        <rFont val="ＭＳ ゴシック"/>
        <family val="3"/>
        <charset val="128"/>
      </rPr>
      <t>野村レッスンプロ 割引券（</t>
    </r>
    <r>
      <rPr>
        <sz val="11"/>
        <color theme="1"/>
        <rFont val="Arial"/>
        <family val="2"/>
      </rPr>
      <t>US$25</t>
    </r>
    <r>
      <rPr>
        <sz val="11"/>
        <color theme="1"/>
        <rFont val="ＭＳ ゴシック"/>
        <family val="3"/>
        <charset val="128"/>
      </rPr>
      <t>相当）</t>
    </r>
    <phoneticPr fontId="60"/>
  </si>
  <si>
    <r>
      <t>17</t>
    </r>
    <r>
      <rPr>
        <b/>
        <sz val="12"/>
        <rFont val="ＭＳ Ｐゴシック"/>
        <family val="2"/>
        <charset val="128"/>
      </rPr>
      <t>→</t>
    </r>
    <r>
      <rPr>
        <b/>
        <sz val="12"/>
        <rFont val="Arial"/>
        <family val="2"/>
      </rPr>
      <t>19</t>
    </r>
    <phoneticPr fontId="60"/>
  </si>
  <si>
    <r>
      <rPr>
        <b/>
        <sz val="12"/>
        <rFont val="ＭＳ Ｐゴシック"/>
        <family val="2"/>
        <charset val="128"/>
      </rPr>
      <t>新</t>
    </r>
    <r>
      <rPr>
        <b/>
        <sz val="12"/>
        <rFont val="Arial"/>
        <family val="2"/>
      </rPr>
      <t>16</t>
    </r>
    <rPh sb="0" eb="1">
      <t>シン</t>
    </rPh>
    <phoneticPr fontId="60"/>
  </si>
  <si>
    <r>
      <rPr>
        <b/>
        <sz val="12"/>
        <rFont val="ＭＳ Ｐゴシック"/>
        <family val="2"/>
        <charset val="128"/>
      </rPr>
      <t>新</t>
    </r>
    <r>
      <rPr>
        <b/>
        <sz val="12"/>
        <rFont val="Arial"/>
        <family val="2"/>
      </rPr>
      <t>24</t>
    </r>
    <rPh sb="0" eb="1">
      <t>シン</t>
    </rPh>
    <phoneticPr fontId="60"/>
  </si>
  <si>
    <r>
      <rPr>
        <b/>
        <sz val="12"/>
        <rFont val="ＭＳ Ｐゴシック"/>
        <family val="2"/>
        <charset val="128"/>
      </rPr>
      <t>新</t>
    </r>
    <r>
      <rPr>
        <b/>
        <sz val="12"/>
        <rFont val="Arial"/>
        <family val="2"/>
      </rPr>
      <t>36</t>
    </r>
    <rPh sb="0" eb="1">
      <t>シン</t>
    </rPh>
    <phoneticPr fontId="60"/>
  </si>
  <si>
    <r>
      <t>18</t>
    </r>
    <r>
      <rPr>
        <b/>
        <sz val="12"/>
        <rFont val="ＭＳ Ｐゴシック"/>
        <family val="2"/>
        <charset val="128"/>
      </rPr>
      <t>→</t>
    </r>
    <r>
      <rPr>
        <b/>
        <sz val="12"/>
        <rFont val="Arial"/>
        <family val="2"/>
      </rPr>
      <t>20</t>
    </r>
    <phoneticPr fontId="60"/>
  </si>
  <si>
    <r>
      <t>26</t>
    </r>
    <r>
      <rPr>
        <b/>
        <sz val="12"/>
        <rFont val="ＭＳ Ｐゴシック"/>
        <family val="2"/>
        <charset val="128"/>
      </rPr>
      <t>→</t>
    </r>
    <r>
      <rPr>
        <b/>
        <sz val="12"/>
        <rFont val="Arial"/>
        <family val="2"/>
      </rPr>
      <t>21</t>
    </r>
    <phoneticPr fontId="60"/>
  </si>
  <si>
    <r>
      <rPr>
        <b/>
        <sz val="12"/>
        <rFont val="ＭＳ Ｐゴシック"/>
        <family val="2"/>
        <charset val="128"/>
      </rPr>
      <t>新</t>
    </r>
    <r>
      <rPr>
        <b/>
        <sz val="12"/>
        <rFont val="Arial"/>
        <family val="2"/>
      </rPr>
      <t>36</t>
    </r>
    <rPh sb="0" eb="1">
      <t>シン</t>
    </rPh>
    <phoneticPr fontId="60"/>
  </si>
  <si>
    <r>
      <rPr>
        <b/>
        <sz val="12"/>
        <rFont val="ＭＳ Ｐゴシック"/>
        <family val="2"/>
        <charset val="128"/>
      </rPr>
      <t>新</t>
    </r>
    <r>
      <rPr>
        <b/>
        <sz val="12"/>
        <rFont val="Arial"/>
        <family val="2"/>
      </rPr>
      <t>20</t>
    </r>
    <rPh sb="0" eb="1">
      <t>シン</t>
    </rPh>
    <phoneticPr fontId="60"/>
  </si>
  <si>
    <r>
      <rPr>
        <b/>
        <sz val="12"/>
        <rFont val="ＭＳ Ｐゴシック"/>
        <family val="2"/>
        <charset val="128"/>
      </rPr>
      <t>新</t>
    </r>
    <r>
      <rPr>
        <b/>
        <sz val="12"/>
        <rFont val="Arial"/>
        <family val="2"/>
      </rPr>
      <t>31</t>
    </r>
    <phoneticPr fontId="60"/>
  </si>
  <si>
    <r>
      <rPr>
        <b/>
        <sz val="12"/>
        <rFont val="ＭＳ Ｐゴシック"/>
        <family val="2"/>
        <charset val="128"/>
      </rPr>
      <t>新</t>
    </r>
    <r>
      <rPr>
        <b/>
        <sz val="12"/>
        <rFont val="Arial"/>
        <family val="2"/>
      </rPr>
      <t>21</t>
    </r>
    <rPh sb="0" eb="1">
      <t>シン</t>
    </rPh>
    <phoneticPr fontId="60"/>
  </si>
  <si>
    <r>
      <rPr>
        <b/>
        <sz val="12"/>
        <rFont val="ＭＳ Ｐゴシック"/>
        <family val="2"/>
        <charset val="128"/>
      </rPr>
      <t>新</t>
    </r>
    <r>
      <rPr>
        <b/>
        <sz val="12"/>
        <rFont val="Arial"/>
        <family val="2"/>
      </rPr>
      <t>16</t>
    </r>
    <rPh sb="0" eb="1">
      <t>シン</t>
    </rPh>
    <phoneticPr fontId="60"/>
  </si>
  <si>
    <r>
      <rPr>
        <b/>
        <sz val="12"/>
        <rFont val="ＭＳ Ｐゴシック"/>
        <family val="2"/>
        <charset val="128"/>
      </rPr>
      <t>新</t>
    </r>
    <r>
      <rPr>
        <b/>
        <sz val="12"/>
        <rFont val="Arial"/>
        <family val="2"/>
      </rPr>
      <t>20</t>
    </r>
    <rPh sb="0" eb="1">
      <t>シン</t>
    </rPh>
    <phoneticPr fontId="60"/>
  </si>
  <si>
    <r>
      <t>15</t>
    </r>
    <r>
      <rPr>
        <b/>
        <sz val="12"/>
        <rFont val="ＭＳ Ｐゴシック"/>
        <family val="2"/>
        <charset val="128"/>
      </rPr>
      <t>→</t>
    </r>
    <r>
      <rPr>
        <b/>
        <sz val="12"/>
        <rFont val="Arial"/>
        <family val="2"/>
      </rPr>
      <t>12</t>
    </r>
    <phoneticPr fontId="60"/>
  </si>
  <si>
    <r>
      <t>28</t>
    </r>
    <r>
      <rPr>
        <b/>
        <sz val="12"/>
        <rFont val="ＭＳ Ｐゴシック"/>
        <family val="2"/>
        <charset val="128"/>
      </rPr>
      <t>→</t>
    </r>
    <r>
      <rPr>
        <b/>
        <sz val="12"/>
        <rFont val="Arial"/>
        <family val="2"/>
      </rPr>
      <t>29</t>
    </r>
    <phoneticPr fontId="60"/>
  </si>
  <si>
    <r>
      <rPr>
        <b/>
        <sz val="12"/>
        <rFont val="ＭＳ Ｐゴシック"/>
        <family val="2"/>
        <charset val="128"/>
      </rPr>
      <t>新</t>
    </r>
    <r>
      <rPr>
        <b/>
        <sz val="12"/>
        <rFont val="Arial"/>
        <family val="2"/>
      </rPr>
      <t>14</t>
    </r>
    <rPh sb="0" eb="1">
      <t>シン</t>
    </rPh>
    <phoneticPr fontId="60"/>
  </si>
  <si>
    <r>
      <t>21</t>
    </r>
    <r>
      <rPr>
        <b/>
        <sz val="12"/>
        <rFont val="ＭＳ Ｐゴシック"/>
        <family val="2"/>
        <charset val="128"/>
      </rPr>
      <t>→</t>
    </r>
    <r>
      <rPr>
        <b/>
        <sz val="12"/>
        <rFont val="Arial"/>
        <family val="2"/>
      </rPr>
      <t>17</t>
    </r>
    <phoneticPr fontId="60"/>
  </si>
  <si>
    <t>新13</t>
    <rPh sb="0" eb="1">
      <t>シン</t>
    </rPh>
    <phoneticPr fontId="60"/>
  </si>
  <si>
    <t>21</t>
    <phoneticPr fontId="60"/>
  </si>
  <si>
    <t>24</t>
    <phoneticPr fontId="60"/>
  </si>
  <si>
    <t>27</t>
    <phoneticPr fontId="60"/>
  </si>
  <si>
    <t>36</t>
    <phoneticPr fontId="60"/>
  </si>
  <si>
    <t>20</t>
    <phoneticPr fontId="60"/>
  </si>
  <si>
    <t>19</t>
    <phoneticPr fontId="60"/>
  </si>
  <si>
    <t>Sumitomo Bakelite</t>
    <phoneticPr fontId="60"/>
  </si>
  <si>
    <t>WD</t>
    <phoneticPr fontId="60"/>
  </si>
  <si>
    <t xml:space="preserve">Birdie $5
Eagle $20 </t>
    <phoneticPr fontId="60"/>
  </si>
  <si>
    <t>8月度月例会集計</t>
    <phoneticPr fontId="60"/>
  </si>
  <si>
    <t>Hank</t>
  </si>
  <si>
    <t>Yasu</t>
  </si>
  <si>
    <t>IACE</t>
  </si>
  <si>
    <t>JTEKT</t>
  </si>
  <si>
    <t>30</t>
  </si>
  <si>
    <t>Sanyo Corp.</t>
  </si>
  <si>
    <t>Ito</t>
  </si>
  <si>
    <t>Hiroki</t>
  </si>
  <si>
    <t>Chiyoda Integre</t>
  </si>
  <si>
    <t>Marumoto</t>
    <phoneticPr fontId="60"/>
  </si>
  <si>
    <t>Sumitomo Corporation</t>
    <phoneticPr fontId="60"/>
  </si>
  <si>
    <t>2, 10</t>
    <phoneticPr fontId="60"/>
  </si>
  <si>
    <t>X</t>
    <phoneticPr fontId="60"/>
  </si>
  <si>
    <t>2, 10</t>
  </si>
  <si>
    <t xml:space="preserve">Yanagisawa </t>
  </si>
  <si>
    <t>Individual</t>
    <phoneticPr fontId="60"/>
  </si>
  <si>
    <t>Itoh</t>
    <phoneticPr fontId="60"/>
  </si>
  <si>
    <t>Hiroki</t>
    <phoneticPr fontId="60"/>
  </si>
  <si>
    <t>Marumoto</t>
    <phoneticPr fontId="60"/>
  </si>
  <si>
    <t>Shigeo</t>
    <phoneticPr fontId="60"/>
  </si>
  <si>
    <t>Chiyoda Integre</t>
    <phoneticPr fontId="60"/>
  </si>
  <si>
    <t>WD</t>
    <phoneticPr fontId="60"/>
  </si>
  <si>
    <t>2021年度HDCP</t>
    <phoneticPr fontId="60"/>
  </si>
  <si>
    <r>
      <t>24</t>
    </r>
    <r>
      <rPr>
        <b/>
        <sz val="12"/>
        <rFont val="ＭＳ Ｐゴシック"/>
        <family val="2"/>
        <charset val="128"/>
      </rPr>
      <t>→</t>
    </r>
    <r>
      <rPr>
        <b/>
        <sz val="12"/>
        <rFont val="Arial"/>
        <family val="2"/>
      </rPr>
      <t>17</t>
    </r>
    <phoneticPr fontId="60"/>
  </si>
  <si>
    <t>22→18</t>
    <phoneticPr fontId="60"/>
  </si>
  <si>
    <t>12→10</t>
    <phoneticPr fontId="60"/>
  </si>
  <si>
    <r>
      <rPr>
        <b/>
        <sz val="12"/>
        <rFont val="ＭＳ Ｐゴシック"/>
        <family val="2"/>
        <charset val="128"/>
      </rPr>
      <t>新</t>
    </r>
    <r>
      <rPr>
        <b/>
        <sz val="12"/>
        <rFont val="Arial"/>
        <family val="2"/>
      </rPr>
      <t>20</t>
    </r>
    <r>
      <rPr>
        <b/>
        <sz val="12"/>
        <rFont val="ＭＳ Ｐゴシック"/>
        <family val="2"/>
        <charset val="128"/>
      </rPr>
      <t>→</t>
    </r>
    <r>
      <rPr>
        <b/>
        <sz val="12"/>
        <rFont val="Arial"/>
        <family val="2"/>
      </rPr>
      <t>13</t>
    </r>
    <r>
      <rPr>
        <b/>
        <sz val="12"/>
        <rFont val="ＭＳ Ｐゴシック"/>
        <family val="2"/>
        <charset val="128"/>
      </rPr>
      <t>→</t>
    </r>
    <r>
      <rPr>
        <b/>
        <sz val="12"/>
        <rFont val="Arial"/>
        <family val="2"/>
      </rPr>
      <t>14</t>
    </r>
    <rPh sb="0" eb="1">
      <t>シン</t>
    </rPh>
    <phoneticPr fontId="60"/>
  </si>
  <si>
    <t>25</t>
    <phoneticPr fontId="60"/>
  </si>
  <si>
    <t>18</t>
    <phoneticPr fontId="60"/>
  </si>
  <si>
    <t>26</t>
    <phoneticPr fontId="60"/>
  </si>
  <si>
    <t>新19</t>
    <rPh sb="0" eb="1">
      <t>シン</t>
    </rPh>
    <phoneticPr fontId="60"/>
  </si>
  <si>
    <t>新24</t>
    <rPh sb="0" eb="1">
      <t>シン</t>
    </rPh>
    <phoneticPr fontId="60"/>
  </si>
  <si>
    <t>新30</t>
    <phoneticPr fontId="60"/>
  </si>
  <si>
    <r>
      <t>Pro-V1 1</t>
    </r>
    <r>
      <rPr>
        <sz val="11"/>
        <color theme="1"/>
        <rFont val="ＭＳ ゴシック"/>
        <family val="3"/>
        <charset val="128"/>
      </rPr>
      <t>ダース</t>
    </r>
    <r>
      <rPr>
        <sz val="11"/>
        <color theme="1"/>
        <rFont val="Arial"/>
        <family val="2"/>
      </rPr>
      <t xml:space="preserve"> by Sanyo</t>
    </r>
    <phoneticPr fontId="60"/>
  </si>
  <si>
    <t>9月度月例会集計</t>
    <phoneticPr fontId="60"/>
  </si>
  <si>
    <t>8</t>
  </si>
  <si>
    <t>Sumitomo Corp.</t>
  </si>
  <si>
    <t>Nishimura</t>
  </si>
  <si>
    <t>Eberly</t>
  </si>
  <si>
    <t>Yoko</t>
  </si>
  <si>
    <t>Kurabe America</t>
  </si>
  <si>
    <t>Oda</t>
  </si>
  <si>
    <t>Univance America</t>
    <phoneticPr fontId="60"/>
  </si>
  <si>
    <t>Yaskawa America, Inc.</t>
    <phoneticPr fontId="60"/>
  </si>
  <si>
    <t>TTMS</t>
    <phoneticPr fontId="60"/>
  </si>
  <si>
    <t>Yaskawa</t>
    <phoneticPr fontId="60"/>
  </si>
  <si>
    <t>Sumitomo Corp.</t>
    <phoneticPr fontId="60"/>
  </si>
  <si>
    <t>Eberly</t>
    <phoneticPr fontId="60"/>
  </si>
  <si>
    <t>GC
point</t>
  </si>
  <si>
    <t>GC
total</t>
  </si>
  <si>
    <t>ドラコン</t>
    <phoneticPr fontId="60"/>
  </si>
  <si>
    <t>Grand
Champ</t>
    <phoneticPr fontId="60"/>
  </si>
  <si>
    <t>2,15,16</t>
    <phoneticPr fontId="60"/>
  </si>
  <si>
    <t>5,7</t>
    <phoneticPr fontId="60"/>
  </si>
  <si>
    <t>7,17</t>
    <phoneticPr fontId="60"/>
  </si>
  <si>
    <t>2,14</t>
    <phoneticPr fontId="60"/>
  </si>
  <si>
    <t>2,6</t>
    <phoneticPr fontId="60"/>
  </si>
  <si>
    <t>4,5</t>
    <phoneticPr fontId="60"/>
  </si>
  <si>
    <r>
      <rPr>
        <sz val="11"/>
        <color theme="1"/>
        <rFont val="ＭＳ ゴシック"/>
        <family val="3"/>
        <charset val="128"/>
      </rPr>
      <t>なごみ</t>
    </r>
    <r>
      <rPr>
        <sz val="11"/>
        <color theme="1"/>
        <rFont val="Arial"/>
        <family val="2"/>
      </rPr>
      <t>$15</t>
    </r>
    <r>
      <rPr>
        <sz val="11"/>
        <color theme="1"/>
        <rFont val="ＭＳ ゴシック"/>
        <family val="3"/>
        <charset val="128"/>
      </rPr>
      <t>食事券</t>
    </r>
    <phoneticPr fontId="60"/>
  </si>
  <si>
    <t>2,15,16</t>
  </si>
  <si>
    <t>5,7</t>
  </si>
  <si>
    <t>7,17</t>
  </si>
  <si>
    <t>2,6</t>
  </si>
  <si>
    <t>2,14</t>
  </si>
  <si>
    <t>4,5</t>
    <phoneticPr fontId="60"/>
  </si>
  <si>
    <t>Gold</t>
    <phoneticPr fontId="60"/>
  </si>
  <si>
    <t>初回スコア</t>
    <rPh sb="0" eb="2">
      <t>ショカイ</t>
    </rPh>
    <phoneticPr fontId="60"/>
  </si>
  <si>
    <r>
      <rPr>
        <b/>
        <sz val="12"/>
        <rFont val="ＭＳ Ｐゴシック"/>
        <family val="2"/>
        <charset val="128"/>
      </rPr>
      <t>新</t>
    </r>
    <r>
      <rPr>
        <b/>
        <sz val="12"/>
        <rFont val="Arial"/>
        <family val="2"/>
      </rPr>
      <t>25</t>
    </r>
    <rPh sb="0" eb="1">
      <t>シン</t>
    </rPh>
    <phoneticPr fontId="60"/>
  </si>
  <si>
    <r>
      <t>25</t>
    </r>
    <r>
      <rPr>
        <b/>
        <sz val="12"/>
        <rFont val="ＭＳ Ｐゴシック"/>
        <family val="2"/>
        <charset val="128"/>
      </rPr>
      <t>→</t>
    </r>
    <r>
      <rPr>
        <b/>
        <sz val="12"/>
        <rFont val="Arial"/>
        <family val="2"/>
      </rPr>
      <t>23</t>
    </r>
    <r>
      <rPr>
        <b/>
        <sz val="12"/>
        <rFont val="ＭＳ Ｐゴシック"/>
        <family val="2"/>
        <charset val="128"/>
      </rPr>
      <t>→18</t>
    </r>
    <phoneticPr fontId="60"/>
  </si>
  <si>
    <r>
      <t>20</t>
    </r>
    <r>
      <rPr>
        <b/>
        <sz val="12"/>
        <rFont val="ＭＳ Ｐゴシック"/>
        <family val="2"/>
        <charset val="128"/>
      </rPr>
      <t>→13</t>
    </r>
    <phoneticPr fontId="60"/>
  </si>
  <si>
    <t>21→22</t>
    <phoneticPr fontId="60"/>
  </si>
  <si>
    <r>
      <t>27</t>
    </r>
    <r>
      <rPr>
        <b/>
        <sz val="12"/>
        <rFont val="Yu Gothic"/>
        <family val="2"/>
        <charset val="128"/>
      </rPr>
      <t>→</t>
    </r>
    <r>
      <rPr>
        <b/>
        <sz val="12"/>
        <rFont val="Arial"/>
        <family val="2"/>
      </rPr>
      <t>29</t>
    </r>
    <phoneticPr fontId="60"/>
  </si>
  <si>
    <r>
      <t>14</t>
    </r>
    <r>
      <rPr>
        <b/>
        <sz val="12"/>
        <rFont val="ＭＳ Ｐゴシック"/>
        <family val="2"/>
        <charset val="128"/>
      </rPr>
      <t>→</t>
    </r>
    <r>
      <rPr>
        <b/>
        <sz val="12"/>
        <rFont val="Arial"/>
        <family val="2"/>
      </rPr>
      <t>11</t>
    </r>
    <phoneticPr fontId="60"/>
  </si>
  <si>
    <t>x</t>
    <phoneticPr fontId="60"/>
  </si>
  <si>
    <t>Nakane</t>
  </si>
  <si>
    <t>Yusuke</t>
  </si>
  <si>
    <t>Individual</t>
    <phoneticPr fontId="60"/>
  </si>
  <si>
    <t>10月度月例会集計</t>
    <phoneticPr fontId="60"/>
  </si>
  <si>
    <t>Sumitomo Bakelite</t>
  </si>
  <si>
    <t>Yaskawa</t>
  </si>
  <si>
    <t>1</t>
  </si>
  <si>
    <t>Sugimoto</t>
  </si>
  <si>
    <t>Takeshi</t>
  </si>
  <si>
    <t>Marumoto</t>
  </si>
  <si>
    <t>Guest</t>
    <phoneticPr fontId="60"/>
  </si>
  <si>
    <t>Gold</t>
    <phoneticPr fontId="60"/>
  </si>
  <si>
    <t>Green</t>
    <phoneticPr fontId="60"/>
  </si>
  <si>
    <t>GCP 
ranking</t>
    <phoneticPr fontId="60"/>
  </si>
  <si>
    <t>11,15</t>
    <phoneticPr fontId="60"/>
  </si>
  <si>
    <t>8,17</t>
  </si>
  <si>
    <t>8,17</t>
    <phoneticPr fontId="60"/>
  </si>
  <si>
    <t>5,18</t>
    <phoneticPr fontId="60"/>
  </si>
  <si>
    <t>4,13</t>
  </si>
  <si>
    <t>4,13</t>
    <phoneticPr fontId="60"/>
  </si>
  <si>
    <r>
      <t xml:space="preserve">Maxfli </t>
    </r>
    <r>
      <rPr>
        <sz val="11"/>
        <color theme="1"/>
        <rFont val="ＭＳ Ｐゴシック"/>
        <family val="2"/>
        <charset val="128"/>
      </rPr>
      <t xml:space="preserve">タオル　ｂｙ </t>
    </r>
    <r>
      <rPr>
        <sz val="11"/>
        <color theme="1"/>
        <rFont val="Arial"/>
        <family val="2"/>
      </rPr>
      <t>Univance</t>
    </r>
    <phoneticPr fontId="60"/>
  </si>
  <si>
    <t>Bento 39</t>
    <phoneticPr fontId="60"/>
  </si>
  <si>
    <t>ゲストベスグロ　スシデン</t>
    <phoneticPr fontId="60"/>
  </si>
  <si>
    <r>
      <t>Srixon 1</t>
    </r>
    <r>
      <rPr>
        <sz val="11"/>
        <color theme="1"/>
        <rFont val="ＭＳ Ｐゴシック"/>
        <family val="2"/>
        <charset val="128"/>
      </rPr>
      <t>ダース　</t>
    </r>
    <r>
      <rPr>
        <sz val="11"/>
        <color theme="1"/>
        <rFont val="Arial"/>
        <family val="2"/>
      </rPr>
      <t>by Univance</t>
    </r>
    <phoneticPr fontId="60"/>
  </si>
  <si>
    <t>x</t>
    <phoneticPr fontId="60"/>
  </si>
  <si>
    <r>
      <rPr>
        <sz val="11"/>
        <color theme="1"/>
        <rFont val="ＭＳ ゴシック"/>
        <family val="3"/>
        <charset val="128"/>
      </rPr>
      <t>ビビンバ食事券</t>
    </r>
    <r>
      <rPr>
        <sz val="11"/>
        <color theme="1"/>
        <rFont val="Arial"/>
        <family val="2"/>
      </rPr>
      <t>$50 by ROHM</t>
    </r>
    <phoneticPr fontId="60"/>
  </si>
  <si>
    <r>
      <rPr>
        <sz val="11"/>
        <color theme="1"/>
        <rFont val="ＭＳ ゴシック"/>
        <family val="3"/>
        <charset val="128"/>
      </rPr>
      <t>なごみ</t>
    </r>
    <r>
      <rPr>
        <sz val="11"/>
        <color theme="1"/>
        <rFont val="Arial"/>
        <family val="2"/>
      </rPr>
      <t>$35</t>
    </r>
    <r>
      <rPr>
        <sz val="11"/>
        <color theme="1"/>
        <rFont val="ＭＳ ゴシック"/>
        <family val="3"/>
        <charset val="128"/>
      </rPr>
      <t>食事券</t>
    </r>
    <phoneticPr fontId="60"/>
  </si>
  <si>
    <r>
      <t>Pro-V1 2</t>
    </r>
    <r>
      <rPr>
        <sz val="11"/>
        <color theme="1"/>
        <rFont val="ＭＳ ゴシック"/>
        <family val="3"/>
        <charset val="128"/>
      </rPr>
      <t>スリーブ</t>
    </r>
    <r>
      <rPr>
        <sz val="11"/>
        <color theme="1"/>
        <rFont val="Arial"/>
        <family val="2"/>
      </rPr>
      <t xml:space="preserve"> by Teijin</t>
    </r>
    <phoneticPr fontId="60"/>
  </si>
  <si>
    <t>5,18</t>
    <phoneticPr fontId="60"/>
  </si>
  <si>
    <t>11,15</t>
    <phoneticPr fontId="60"/>
  </si>
  <si>
    <r>
      <t xml:space="preserve"> </t>
    </r>
    <r>
      <rPr>
        <sz val="11"/>
        <color theme="1"/>
        <rFont val="ＭＳ Ｐゴシック"/>
        <family val="2"/>
        <charset val="128"/>
      </rPr>
      <t>ベスグロ</t>
    </r>
    <phoneticPr fontId="6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</si>
</sst>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$&quot;#,##0_);[Red]\(&quot;$&quot;#,##0\)"/>
    <numFmt numFmtId="177" formatCode="&quot;$&quot;#,##0.00_);[Red]\(&quot;$&quot;#,##0.00\)"/>
    <numFmt numFmtId="178" formatCode="&quot;¥&quot;#,##0;[Red]\-&quot;¥&quot;#,##0"/>
    <numFmt numFmtId="179" formatCode="#,##0;\-#,##0;&quot;-&quot;"/>
    <numFmt numFmtId="180" formatCode="0.000_)"/>
    <numFmt numFmtId="181" formatCode="#,##0.0_);[Red]\(#,##0.0\)"/>
    <numFmt numFmtId="182" formatCode="0.00_)"/>
    <numFmt numFmtId="183" formatCode="0.0"/>
  </numFmts>
  <fonts count="9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4"/>
      <color indexed="12"/>
      <name val="Arial"/>
      <family val="2"/>
    </font>
    <font>
      <sz val="6"/>
      <name val="Calibri"/>
      <family val="2"/>
    </font>
    <font>
      <sz val="6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2"/>
      <name val="ＭＳ Ｐゴシック"/>
      <family val="3"/>
      <charset val="128"/>
    </font>
    <font>
      <sz val="12"/>
      <name val="Arial"/>
      <family val="2"/>
    </font>
    <font>
      <b/>
      <sz val="20"/>
      <color indexed="8"/>
      <name val="Calibri"/>
      <family val="2"/>
    </font>
    <font>
      <sz val="14"/>
      <color indexed="8"/>
      <name val="Calibri"/>
      <family val="2"/>
    </font>
    <font>
      <sz val="11"/>
      <name val="ＭＳ Ｐゴシック"/>
      <family val="3"/>
      <charset val="128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11"/>
      <name val="Tms Rmn"/>
      <family val="1"/>
    </font>
    <font>
      <sz val="11"/>
      <name val="ＭＳ ゴシック"/>
      <family val="3"/>
      <charset val="128"/>
    </font>
    <font>
      <sz val="8"/>
      <name val="Arial"/>
      <family val="2"/>
    </font>
    <font>
      <b/>
      <sz val="12"/>
      <name val="Arial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0"/>
      <name val="Arial"/>
      <family val="2"/>
    </font>
    <font>
      <b/>
      <i/>
      <sz val="9"/>
      <color indexed="9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7.5"/>
      <color indexed="12"/>
      <name val="Arial"/>
      <family val="2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11"/>
      <name val="Arial"/>
      <family val="2"/>
    </font>
    <font>
      <sz val="6"/>
      <name val="Calibr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color rgb="FFFF0000"/>
      <name val="Arial"/>
      <family val="2"/>
    </font>
    <font>
      <sz val="12"/>
      <color indexed="8"/>
      <name val="Arial"/>
      <family val="2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indexed="8"/>
      <name val="Arial"/>
      <family val="2"/>
    </font>
    <font>
      <sz val="11"/>
      <color theme="1"/>
      <name val="ＭＳ Ｐゴシック"/>
      <family val="2"/>
      <charset val="128"/>
    </font>
    <font>
      <sz val="12"/>
      <name val="MS Gothic"/>
      <family val="3"/>
      <charset val="128"/>
    </font>
    <font>
      <sz val="12"/>
      <name val="Arial"/>
      <family val="3"/>
      <charset val="128"/>
    </font>
    <font>
      <b/>
      <sz val="20"/>
      <color rgb="FF000000"/>
      <name val="MS Gothic"/>
      <family val="3"/>
      <charset val="128"/>
    </font>
    <font>
      <b/>
      <sz val="14"/>
      <color indexed="8"/>
      <name val="ＭＳ Ｐゴシック"/>
      <family val="2"/>
      <charset val="128"/>
    </font>
    <font>
      <b/>
      <sz val="11"/>
      <color indexed="8"/>
      <name val="Arial"/>
      <family val="2"/>
    </font>
    <font>
      <b/>
      <sz val="11"/>
      <color rgb="FF0000CC"/>
      <name val="Arial"/>
      <family val="2"/>
    </font>
    <font>
      <sz val="11"/>
      <color rgb="FF000000"/>
      <name val="Arial"/>
      <family val="2"/>
    </font>
    <font>
      <b/>
      <sz val="11"/>
      <color indexed="8"/>
      <name val="ＭＳ Ｐゴシック"/>
      <family val="2"/>
      <charset val="128"/>
    </font>
    <font>
      <b/>
      <sz val="11"/>
      <color rgb="FF000000"/>
      <name val="ＭＳ Ｐゴシック"/>
      <family val="2"/>
      <charset val="128"/>
    </font>
    <font>
      <b/>
      <sz val="11"/>
      <name val="ＭＳ Ｐゴシック"/>
      <family val="2"/>
      <charset val="128"/>
    </font>
    <font>
      <b/>
      <sz val="11"/>
      <color rgb="FFFF0000"/>
      <name val="Arial"/>
      <family val="2"/>
    </font>
    <font>
      <sz val="11"/>
      <color rgb="FF000000"/>
      <name val="ＭＳ Ｐゴシック"/>
      <family val="2"/>
      <charset val="128"/>
    </font>
    <font>
      <sz val="12"/>
      <color indexed="8"/>
      <name val="Calibri"/>
      <family val="2"/>
    </font>
    <font>
      <b/>
      <sz val="11"/>
      <color theme="1"/>
      <name val="Arial"/>
      <family val="2"/>
    </font>
    <font>
      <sz val="14"/>
      <name val="ＭＳ Ｐゴシック"/>
      <family val="3"/>
      <charset val="128"/>
      <scheme val="minor"/>
    </font>
    <font>
      <sz val="14"/>
      <name val="Arial"/>
      <family val="2"/>
    </font>
    <font>
      <b/>
      <sz val="14"/>
      <name val="Arial"/>
      <family val="2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i/>
      <sz val="11"/>
      <color theme="1"/>
      <name val="Arial"/>
      <family val="2"/>
    </font>
    <font>
      <b/>
      <sz val="14"/>
      <color rgb="FF0000FF"/>
      <name val="Arial"/>
      <family val="2"/>
    </font>
    <font>
      <sz val="11"/>
      <color theme="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Arial"/>
      <family val="3"/>
      <charset val="128"/>
    </font>
    <font>
      <sz val="11"/>
      <color theme="1"/>
      <name val="Arial"/>
      <family val="2"/>
      <charset val="128"/>
    </font>
    <font>
      <b/>
      <sz val="12"/>
      <name val="ＭＳ Ｐゴシック"/>
      <family val="2"/>
      <charset val="128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6"/>
      <color theme="1"/>
      <name val="Arial"/>
      <family val="2"/>
    </font>
    <font>
      <b/>
      <sz val="12"/>
      <color theme="1"/>
      <name val="ＭＳ Ｐゴシック"/>
      <family val="2"/>
      <charset val="128"/>
    </font>
    <font>
      <b/>
      <sz val="12"/>
      <name val="Arial"/>
      <family val="2"/>
      <charset val="128"/>
    </font>
    <font>
      <sz val="12"/>
      <name val="ＭＳ Ｐゴシック"/>
      <family val="2"/>
      <charset val="128"/>
    </font>
    <font>
      <b/>
      <sz val="12"/>
      <name val="Yu Gothic"/>
      <family val="2"/>
      <charset val="128"/>
    </font>
    <font>
      <b/>
      <sz val="14"/>
      <color rgb="FFFF000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4EBFE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20"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179" fontId="19" fillId="0" borderId="0" applyFill="0" applyBorder="0" applyAlignment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1" fontId="21" fillId="23" borderId="0" applyFont="0" applyBorder="0"/>
    <xf numFmtId="38" fontId="22" fillId="23" borderId="0" applyNumberFormat="0" applyBorder="0" applyAlignment="0" applyProtection="0"/>
    <xf numFmtId="0" fontId="23" fillId="0" borderId="3" applyNumberFormat="0" applyAlignment="0" applyProtection="0">
      <alignment horizontal="left" vertical="center"/>
    </xf>
    <xf numFmtId="0" fontId="23" fillId="0" borderId="4">
      <alignment horizontal="left" vertical="center"/>
    </xf>
    <xf numFmtId="0" fontId="6" fillId="0" borderId="0" applyNumberFormat="0" applyFill="0" applyBorder="0" applyAlignment="0" applyProtection="0">
      <alignment vertical="top"/>
      <protection locked="0"/>
    </xf>
    <xf numFmtId="10" fontId="22" fillId="24" borderId="5" applyNumberFormat="0" applyBorder="0" applyAlignment="0" applyProtection="0"/>
    <xf numFmtId="37" fontId="24" fillId="0" borderId="0"/>
    <xf numFmtId="182" fontId="25" fillId="0" borderId="0"/>
    <xf numFmtId="0" fontId="14" fillId="0" borderId="0"/>
    <xf numFmtId="10" fontId="26" fillId="0" borderId="0" applyFont="0" applyFill="0" applyBorder="0" applyAlignment="0" applyProtection="0"/>
    <xf numFmtId="0" fontId="27" fillId="0" borderId="9" applyFont="0" applyBorder="0" applyAlignment="0">
      <alignment horizontal="right" vertical="center"/>
    </xf>
    <xf numFmtId="0" fontId="18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1" borderId="2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14" fillId="4" borderId="7" applyNumberFormat="0" applyFon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3" borderId="1" applyNumberFormat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6" fillId="0" borderId="0"/>
    <xf numFmtId="0" fontId="36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37" fillId="6" borderId="0" applyNumberFormat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0" borderId="1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14" fillId="0" borderId="0"/>
    <xf numFmtId="0" fontId="50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1" fillId="0" borderId="0"/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179" fontId="16" fillId="0" borderId="0" applyFill="0" applyBorder="0" applyAlignment="0"/>
    <xf numFmtId="0" fontId="49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1" borderId="2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4" fillId="4" borderId="7" applyNumberFormat="0" applyFon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1" fillId="10" borderId="1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3" borderId="1" applyNumberFormat="0" applyAlignment="0" applyProtection="0">
      <alignment vertical="center"/>
    </xf>
    <xf numFmtId="0" fontId="49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49" fillId="0" borderId="0">
      <alignment vertical="center"/>
    </xf>
    <xf numFmtId="177" fontId="49" fillId="0" borderId="0" applyFont="0" applyFill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49" fontId="2" fillId="26" borderId="14" xfId="0" applyNumberFormat="1" applyFont="1" applyFill="1" applyBorder="1" applyAlignment="1">
      <alignment horizontal="center" vertical="center"/>
    </xf>
    <xf numFmtId="49" fontId="2" fillId="26" borderId="15" xfId="0" applyNumberFormat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49" fontId="5" fillId="26" borderId="19" xfId="0" applyNumberFormat="1" applyFont="1" applyFill="1" applyBorder="1" applyAlignment="1">
      <alignment horizontal="center" vertical="center"/>
    </xf>
    <xf numFmtId="0" fontId="10" fillId="32" borderId="17" xfId="0" applyFont="1" applyFill="1" applyBorder="1" applyAlignment="1">
      <alignment horizontal="center" vertical="center" wrapText="1"/>
    </xf>
    <xf numFmtId="0" fontId="10" fillId="32" borderId="5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5" xfId="0" applyFont="1" applyBorder="1" applyAlignment="1"/>
    <xf numFmtId="0" fontId="0" fillId="0" borderId="0" xfId="0" applyFill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Fill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5" xfId="0" applyFont="1" applyFill="1" applyBorder="1" applyAlignment="1"/>
    <xf numFmtId="0" fontId="51" fillId="28" borderId="0" xfId="0" applyFont="1" applyFill="1" applyBorder="1" applyAlignment="1">
      <alignment horizontal="center" vertical="center"/>
    </xf>
    <xf numFmtId="0" fontId="11" fillId="30" borderId="0" xfId="0" applyFont="1" applyFill="1" applyBorder="1" applyAlignment="1">
      <alignment horizontal="center" vertical="center"/>
    </xf>
    <xf numFmtId="0" fontId="11" fillId="31" borderId="0" xfId="0" applyFont="1" applyFill="1" applyBorder="1" applyAlignment="1">
      <alignment horizontal="center" vertical="center"/>
    </xf>
    <xf numFmtId="0" fontId="11" fillId="29" borderId="0" xfId="0" applyFont="1" applyFill="1" applyBorder="1" applyAlignment="1">
      <alignment vertical="center"/>
    </xf>
    <xf numFmtId="0" fontId="51" fillId="0" borderId="0" xfId="0" applyFont="1" applyAlignment="1">
      <alignment vertical="center"/>
    </xf>
    <xf numFmtId="0" fontId="51" fillId="0" borderId="0" xfId="0" applyFont="1" applyFill="1" applyAlignment="1">
      <alignment vertical="center"/>
    </xf>
    <xf numFmtId="0" fontId="11" fillId="0" borderId="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 vertical="center"/>
    </xf>
    <xf numFmtId="0" fontId="52" fillId="0" borderId="5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vertical="center"/>
    </xf>
    <xf numFmtId="0" fontId="46" fillId="0" borderId="0" xfId="0" applyFont="1" applyFill="1" applyAlignment="1">
      <alignment horizontal="center" vertic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shrinkToFit="1"/>
    </xf>
    <xf numFmtId="0" fontId="9" fillId="0" borderId="0" xfId="0" applyFont="1" applyFill="1" applyBorder="1" applyAlignment="1">
      <alignment horizontal="left" shrinkToFit="1"/>
    </xf>
    <xf numFmtId="0" fontId="9" fillId="0" borderId="0" xfId="69" applyFont="1" applyFill="1" applyBorder="1" applyAlignment="1">
      <alignment horizontal="center"/>
    </xf>
    <xf numFmtId="0" fontId="11" fillId="0" borderId="5" xfId="0" applyFont="1" applyFill="1" applyBorder="1" applyAlignment="1">
      <alignment shrinkToFit="1"/>
    </xf>
    <xf numFmtId="0" fontId="11" fillId="27" borderId="5" xfId="0" applyFont="1" applyFill="1" applyBorder="1" applyAlignment="1"/>
    <xf numFmtId="0" fontId="23" fillId="0" borderId="5" xfId="0" applyNumberFormat="1" applyFont="1" applyFill="1" applyBorder="1" applyAlignment="1">
      <alignment horizontal="center"/>
    </xf>
    <xf numFmtId="49" fontId="23" fillId="0" borderId="5" xfId="0" applyNumberFormat="1" applyFont="1" applyFill="1" applyBorder="1" applyAlignment="1">
      <alignment horizontal="center" shrinkToFit="1"/>
    </xf>
    <xf numFmtId="0" fontId="23" fillId="0" borderId="5" xfId="0" applyFont="1" applyFill="1" applyBorder="1" applyAlignment="1">
      <alignment horizontal="center"/>
    </xf>
    <xf numFmtId="0" fontId="11" fillId="0" borderId="5" xfId="0" applyNumberFormat="1" applyFont="1" applyFill="1" applyBorder="1" applyAlignment="1">
      <alignment horizontal="center"/>
    </xf>
    <xf numFmtId="49" fontId="11" fillId="0" borderId="5" xfId="0" applyNumberFormat="1" applyFont="1" applyFill="1" applyBorder="1" applyAlignment="1">
      <alignment horizontal="center" shrinkToFit="1"/>
    </xf>
    <xf numFmtId="0" fontId="11" fillId="0" borderId="5" xfId="32" applyNumberFormat="1" applyFont="1" applyFill="1" applyBorder="1" applyAlignment="1" applyProtection="1">
      <alignment horizontal="center"/>
    </xf>
    <xf numFmtId="49" fontId="11" fillId="0" borderId="5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1" fillId="0" borderId="5" xfId="0" applyFont="1" applyFill="1" applyBorder="1" applyAlignment="1">
      <alignment horizontal="left"/>
    </xf>
    <xf numFmtId="0" fontId="11" fillId="0" borderId="5" xfId="69" applyFont="1" applyFill="1" applyBorder="1" applyAlignment="1"/>
    <xf numFmtId="0" fontId="52" fillId="0" borderId="0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0" fontId="52" fillId="0" borderId="5" xfId="69" applyFont="1" applyFill="1" applyBorder="1" applyAlignment="1"/>
    <xf numFmtId="0" fontId="52" fillId="0" borderId="5" xfId="0" applyFont="1" applyFill="1" applyBorder="1" applyAlignment="1">
      <alignment horizontal="left"/>
    </xf>
    <xf numFmtId="0" fontId="47" fillId="0" borderId="0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11" fillId="33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left" vertical="center"/>
    </xf>
    <xf numFmtId="0" fontId="55" fillId="0" borderId="0" xfId="0" applyFont="1" applyFill="1" applyBorder="1">
      <alignment vertical="center"/>
    </xf>
    <xf numFmtId="0" fontId="55" fillId="0" borderId="0" xfId="0" applyFont="1" applyBorder="1">
      <alignment vertical="center"/>
    </xf>
    <xf numFmtId="0" fontId="55" fillId="0" borderId="0" xfId="0" applyFont="1" applyBorder="1" applyAlignment="1">
      <alignment horizontal="center" vertical="center"/>
    </xf>
    <xf numFmtId="0" fontId="55" fillId="0" borderId="0" xfId="0" applyFont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61" fillId="0" borderId="0" xfId="0" applyFont="1" applyFill="1" applyAlignment="1">
      <alignment vertical="center"/>
    </xf>
    <xf numFmtId="0" fontId="61" fillId="0" borderId="0" xfId="0" applyFont="1" applyFill="1" applyAlignment="1">
      <alignment horizontal="center" vertical="center"/>
    </xf>
    <xf numFmtId="0" fontId="58" fillId="0" borderId="0" xfId="0" applyFont="1" applyFill="1" applyAlignment="1">
      <alignment horizontal="center"/>
    </xf>
    <xf numFmtId="183" fontId="15" fillId="0" borderId="0" xfId="0" applyNumberFormat="1" applyFont="1" applyFill="1" applyAlignment="1">
      <alignment horizontal="center" vertical="center"/>
    </xf>
    <xf numFmtId="183" fontId="51" fillId="32" borderId="0" xfId="0" applyNumberFormat="1" applyFont="1" applyFill="1" applyAlignment="1">
      <alignment vertical="center"/>
    </xf>
    <xf numFmtId="0" fontId="11" fillId="0" borderId="16" xfId="0" applyFont="1" applyFill="1" applyBorder="1" applyAlignment="1">
      <alignment horizontal="center" vertical="center"/>
    </xf>
    <xf numFmtId="0" fontId="52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52" fillId="0" borderId="0" xfId="0" applyFont="1" applyFill="1" applyAlignment="1">
      <alignment vertical="center"/>
    </xf>
    <xf numFmtId="0" fontId="52" fillId="0" borderId="0" xfId="0" applyFont="1" applyFill="1" applyAlignment="1">
      <alignment horizontal="center" vertical="center"/>
    </xf>
    <xf numFmtId="0" fontId="52" fillId="0" borderId="0" xfId="0" applyFont="1" applyFill="1" applyBorder="1" applyAlignment="1">
      <alignment vertical="center"/>
    </xf>
    <xf numFmtId="181" fontId="52" fillId="0" borderId="0" xfId="0" applyNumberFormat="1" applyFont="1" applyFill="1" applyAlignment="1">
      <alignment vertical="center"/>
    </xf>
    <xf numFmtId="0" fontId="65" fillId="0" borderId="0" xfId="0" applyFont="1" applyFill="1" applyBorder="1" applyAlignment="1">
      <alignment vertical="center"/>
    </xf>
    <xf numFmtId="0" fontId="62" fillId="0" borderId="0" xfId="0" applyFont="1" applyBorder="1" applyAlignment="1">
      <alignment vertical="center"/>
    </xf>
    <xf numFmtId="0" fontId="68" fillId="0" borderId="0" xfId="0" applyFont="1" applyFill="1" applyBorder="1" applyAlignment="1">
      <alignment vertical="center"/>
    </xf>
    <xf numFmtId="0" fontId="70" fillId="0" borderId="0" xfId="0" applyFont="1" applyBorder="1" applyAlignment="1">
      <alignment horizontal="center" vertical="center"/>
    </xf>
    <xf numFmtId="0" fontId="68" fillId="0" borderId="0" xfId="0" applyFont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shrinkToFit="1"/>
    </xf>
    <xf numFmtId="178" fontId="55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left" vertical="center"/>
    </xf>
    <xf numFmtId="0" fontId="54" fillId="0" borderId="0" xfId="0" applyFont="1" applyFill="1" applyBorder="1" applyAlignment="1">
      <alignment horizontal="center" vertical="center"/>
    </xf>
    <xf numFmtId="1" fontId="69" fillId="0" borderId="0" xfId="0" applyNumberFormat="1" applyFont="1" applyFill="1" applyBorder="1" applyAlignment="1">
      <alignment horizontal="center" vertical="center"/>
    </xf>
    <xf numFmtId="0" fontId="70" fillId="0" borderId="0" xfId="0" applyFont="1" applyFill="1" applyBorder="1">
      <alignment vertical="center"/>
    </xf>
    <xf numFmtId="0" fontId="70" fillId="0" borderId="0" xfId="0" applyFont="1" applyFill="1" applyBorder="1" applyAlignment="1">
      <alignment vertical="center"/>
    </xf>
    <xf numFmtId="0" fontId="55" fillId="0" borderId="0" xfId="0" applyNumberFormat="1" applyFont="1" applyFill="1" applyBorder="1" applyAlignment="1">
      <alignment horizontal="center" vertical="center" shrinkToFit="1"/>
    </xf>
    <xf numFmtId="176" fontId="55" fillId="0" borderId="0" xfId="119" applyNumberFormat="1" applyFont="1" applyFill="1" applyBorder="1" applyAlignment="1">
      <alignment horizontal="center" vertical="center"/>
    </xf>
    <xf numFmtId="1" fontId="70" fillId="0" borderId="0" xfId="0" applyNumberFormat="1" applyFont="1" applyFill="1" applyBorder="1" applyAlignment="1">
      <alignment horizontal="center" vertical="center"/>
    </xf>
    <xf numFmtId="1" fontId="56" fillId="0" borderId="0" xfId="0" applyNumberFormat="1" applyFont="1" applyFill="1" applyBorder="1" applyAlignment="1">
      <alignment horizontal="center" vertical="center"/>
    </xf>
    <xf numFmtId="1" fontId="74" fillId="0" borderId="0" xfId="0" applyNumberFormat="1" applyFont="1" applyFill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/>
    </xf>
    <xf numFmtId="0" fontId="51" fillId="0" borderId="0" xfId="0" applyFont="1" applyFill="1" applyAlignment="1">
      <alignment horizontal="center" vertical="center"/>
    </xf>
    <xf numFmtId="0" fontId="9" fillId="0" borderId="0" xfId="0" applyFont="1" applyFill="1" applyBorder="1">
      <alignment vertical="center"/>
    </xf>
    <xf numFmtId="0" fontId="55" fillId="0" borderId="0" xfId="0" applyFont="1" applyFill="1" applyBorder="1" applyAlignment="1"/>
    <xf numFmtId="0" fontId="69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70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/>
    <xf numFmtId="0" fontId="8" fillId="0" borderId="5" xfId="0" applyNumberFormat="1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shrinkToFit="1"/>
    </xf>
    <xf numFmtId="0" fontId="55" fillId="0" borderId="5" xfId="0" applyFont="1" applyFill="1" applyBorder="1" applyAlignment="1">
      <alignment shrinkToFit="1"/>
    </xf>
    <xf numFmtId="0" fontId="55" fillId="0" borderId="5" xfId="0" applyFont="1" applyFill="1" applyBorder="1" applyAlignment="1">
      <alignment horizontal="center" vertical="center"/>
    </xf>
    <xf numFmtId="0" fontId="55" fillId="0" borderId="5" xfId="0" applyFont="1" applyFill="1" applyBorder="1">
      <alignment vertical="center"/>
    </xf>
    <xf numFmtId="0" fontId="8" fillId="0" borderId="5" xfId="0" applyFont="1" applyFill="1" applyBorder="1" applyAlignment="1">
      <alignment horizontal="left"/>
    </xf>
    <xf numFmtId="0" fontId="0" fillId="0" borderId="24" xfId="0" applyFill="1" applyBorder="1" applyAlignment="1"/>
    <xf numFmtId="0" fontId="11" fillId="0" borderId="21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61" fillId="0" borderId="0" xfId="0" applyFont="1" applyFill="1" applyAlignment="1">
      <alignment horizontal="center"/>
    </xf>
    <xf numFmtId="0" fontId="0" fillId="0" borderId="0" xfId="0" applyAlignment="1"/>
    <xf numFmtId="0" fontId="55" fillId="0" borderId="0" xfId="0" applyFont="1" applyAlignment="1"/>
    <xf numFmtId="0" fontId="52" fillId="0" borderId="24" xfId="0" applyFont="1" applyFill="1" applyBorder="1" applyAlignment="1"/>
    <xf numFmtId="0" fontId="52" fillId="0" borderId="5" xfId="0" applyFont="1" applyFill="1" applyBorder="1" applyAlignment="1">
      <alignment horizontal="center"/>
    </xf>
    <xf numFmtId="0" fontId="46" fillId="0" borderId="0" xfId="0" applyFont="1" applyAlignment="1">
      <alignment horizontal="center"/>
    </xf>
    <xf numFmtId="0" fontId="0" fillId="0" borderId="0" xfId="0" applyFill="1" applyAlignment="1"/>
    <xf numFmtId="0" fontId="55" fillId="0" borderId="0" xfId="0" applyFont="1" applyFill="1" applyAlignment="1"/>
    <xf numFmtId="0" fontId="52" fillId="0" borderId="25" xfId="0" applyFont="1" applyFill="1" applyBorder="1" applyAlignment="1"/>
    <xf numFmtId="0" fontId="70" fillId="0" borderId="5" xfId="0" applyFont="1" applyFill="1" applyBorder="1" applyAlignment="1">
      <alignment horizontal="left"/>
    </xf>
    <xf numFmtId="1" fontId="23" fillId="0" borderId="5" xfId="0" applyNumberFormat="1" applyFont="1" applyFill="1" applyBorder="1" applyAlignment="1">
      <alignment horizontal="center"/>
    </xf>
    <xf numFmtId="0" fontId="57" fillId="0" borderId="5" xfId="0" applyFont="1" applyFill="1" applyBorder="1" applyAlignment="1">
      <alignment horizontal="center"/>
    </xf>
    <xf numFmtId="0" fontId="53" fillId="0" borderId="16" xfId="0" applyFont="1" applyFill="1" applyBorder="1" applyAlignment="1">
      <alignment horizontal="center"/>
    </xf>
    <xf numFmtId="0" fontId="55" fillId="0" borderId="5" xfId="0" applyFont="1" applyFill="1" applyBorder="1" applyAlignment="1">
      <alignment horizontal="center"/>
    </xf>
    <xf numFmtId="0" fontId="55" fillId="0" borderId="5" xfId="0" applyFont="1" applyFill="1" applyBorder="1" applyAlignment="1"/>
    <xf numFmtId="0" fontId="65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7" fillId="0" borderId="5" xfId="0" applyFont="1" applyFill="1" applyBorder="1" applyAlignment="1">
      <alignment horizontal="center"/>
    </xf>
    <xf numFmtId="0" fontId="51" fillId="0" borderId="0" xfId="0" applyFont="1" applyAlignment="1">
      <alignment horizontal="center" vertical="center"/>
    </xf>
    <xf numFmtId="0" fontId="10" fillId="32" borderId="26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/>
    </xf>
    <xf numFmtId="0" fontId="10" fillId="32" borderId="5" xfId="0" applyFont="1" applyFill="1" applyBorder="1" applyAlignment="1">
      <alignment horizontal="center" vertical="center" wrapText="1"/>
    </xf>
    <xf numFmtId="0" fontId="46" fillId="0" borderId="5" xfId="0" applyFont="1" applyFill="1" applyBorder="1" applyAlignment="1">
      <alignment horizontal="center" vertical="center"/>
    </xf>
    <xf numFmtId="0" fontId="76" fillId="0" borderId="5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78" fillId="0" borderId="0" xfId="0" applyFont="1" applyFill="1" applyAlignment="1">
      <alignment horizontal="center" vertical="center"/>
    </xf>
    <xf numFmtId="183" fontId="79" fillId="0" borderId="0" xfId="0" applyNumberFormat="1" applyFont="1" applyFill="1" applyAlignment="1">
      <alignment horizontal="center"/>
    </xf>
    <xf numFmtId="1" fontId="80" fillId="0" borderId="0" xfId="0" applyNumberFormat="1" applyFont="1" applyFill="1" applyAlignment="1">
      <alignment horizontal="center"/>
    </xf>
    <xf numFmtId="183" fontId="79" fillId="0" borderId="0" xfId="0" applyNumberFormat="1" applyFont="1" applyFill="1" applyAlignment="1">
      <alignment horizontal="center" vertical="center"/>
    </xf>
    <xf numFmtId="1" fontId="79" fillId="0" borderId="0" xfId="0" applyNumberFormat="1" applyFont="1" applyFill="1" applyAlignment="1">
      <alignment horizontal="center" vertical="center"/>
    </xf>
    <xf numFmtId="183" fontId="11" fillId="0" borderId="0" xfId="0" applyNumberFormat="1" applyFont="1" applyFill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0" fontId="81" fillId="0" borderId="0" xfId="0" applyFont="1" applyFill="1" applyAlignment="1">
      <alignment vertical="center"/>
    </xf>
    <xf numFmtId="183" fontId="82" fillId="32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52" fillId="0" borderId="5" xfId="0" applyFont="1" applyFill="1" applyBorder="1" applyAlignment="1">
      <alignment horizontal="center" shrinkToFit="1"/>
    </xf>
    <xf numFmtId="0" fontId="77" fillId="0" borderId="0" xfId="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horizontal="center" vertical="center"/>
    </xf>
    <xf numFmtId="0" fontId="9" fillId="0" borderId="0" xfId="69" applyNumberFormat="1" applyFont="1" applyFill="1" applyBorder="1" applyAlignment="1">
      <alignment horizontal="center"/>
    </xf>
    <xf numFmtId="0" fontId="9" fillId="0" borderId="0" xfId="69" applyFont="1" applyFill="1" applyBorder="1" applyAlignment="1">
      <alignment horizontal="center" vertical="center" shrinkToFit="1"/>
    </xf>
    <xf numFmtId="0" fontId="9" fillId="0" borderId="0" xfId="69" applyFont="1" applyFill="1" applyBorder="1" applyAlignment="1"/>
    <xf numFmtId="0" fontId="9" fillId="0" borderId="0" xfId="0" applyFont="1" applyFill="1" applyBorder="1" applyAlignment="1">
      <alignment vertical="center" shrinkToFit="1"/>
    </xf>
    <xf numFmtId="0" fontId="9" fillId="0" borderId="0" xfId="72" applyFont="1" applyFill="1" applyBorder="1" applyAlignment="1">
      <alignment horizontal="left" vertical="center" shrinkToFit="1"/>
    </xf>
    <xf numFmtId="0" fontId="9" fillId="0" borderId="0" xfId="69" applyFont="1" applyFill="1" applyBorder="1" applyAlignment="1">
      <alignment shrinkToFit="1"/>
    </xf>
    <xf numFmtId="0" fontId="9" fillId="0" borderId="0" xfId="0" applyFont="1" applyFill="1" applyBorder="1" applyAlignment="1">
      <alignment horizontal="center" shrinkToFit="1"/>
    </xf>
    <xf numFmtId="0" fontId="9" fillId="0" borderId="0" xfId="0" applyFont="1" applyFill="1" applyBorder="1" applyAlignment="1">
      <alignment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17" xfId="0" applyFont="1" applyFill="1" applyBorder="1" applyAlignment="1"/>
    <xf numFmtId="0" fontId="11" fillId="34" borderId="5" xfId="0" applyFont="1" applyFill="1" applyBorder="1" applyAlignment="1">
      <alignment horizontal="center" vertical="center"/>
    </xf>
    <xf numFmtId="0" fontId="11" fillId="35" borderId="5" xfId="0" applyFont="1" applyFill="1" applyBorder="1" applyAlignment="1">
      <alignment horizontal="center"/>
    </xf>
    <xf numFmtId="0" fontId="11" fillId="36" borderId="5" xfId="0" applyFont="1" applyFill="1" applyBorder="1" applyAlignment="1">
      <alignment horizontal="center"/>
    </xf>
    <xf numFmtId="0" fontId="55" fillId="33" borderId="5" xfId="0" applyFont="1" applyFill="1" applyBorder="1" applyAlignment="1">
      <alignment horizontal="center"/>
    </xf>
    <xf numFmtId="49" fontId="23" fillId="0" borderId="0" xfId="0" applyNumberFormat="1" applyFont="1" applyFill="1" applyBorder="1" applyAlignment="1">
      <alignment horizontal="center" shrinkToFit="1"/>
    </xf>
    <xf numFmtId="0" fontId="0" fillId="0" borderId="0" xfId="0" applyFill="1" applyBorder="1" applyAlignment="1"/>
    <xf numFmtId="49" fontId="9" fillId="0" borderId="0" xfId="69" applyNumberFormat="1" applyFont="1" applyFill="1" applyBorder="1" applyAlignment="1">
      <alignment horizontal="center"/>
    </xf>
    <xf numFmtId="0" fontId="9" fillId="0" borderId="0" xfId="69" applyFont="1" applyFill="1" applyBorder="1" applyAlignment="1">
      <alignment horizontal="center" vertical="center"/>
    </xf>
    <xf numFmtId="0" fontId="87" fillId="0" borderId="0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right" vertical="center"/>
    </xf>
    <xf numFmtId="0" fontId="74" fillId="0" borderId="0" xfId="0" applyFont="1" applyFill="1" applyBorder="1" applyAlignment="1">
      <alignment horizontal="center" vertical="center"/>
    </xf>
    <xf numFmtId="1" fontId="47" fillId="0" borderId="0" xfId="0" applyNumberFormat="1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73" fillId="0" borderId="0" xfId="0" applyFont="1" applyFill="1" applyBorder="1" applyAlignment="1">
      <alignment horizontal="center" vertical="center" wrapText="1"/>
    </xf>
    <xf numFmtId="0" fontId="88" fillId="0" borderId="0" xfId="0" applyFont="1" applyFill="1" applyBorder="1" applyAlignment="1">
      <alignment horizontal="left" vertical="center"/>
    </xf>
    <xf numFmtId="176" fontId="55" fillId="0" borderId="0" xfId="0" applyNumberFormat="1" applyFont="1" applyFill="1" applyBorder="1" applyAlignment="1">
      <alignment horizontal="left" vertical="center"/>
    </xf>
    <xf numFmtId="0" fontId="11" fillId="37" borderId="5" xfId="0" applyFont="1" applyFill="1" applyBorder="1" applyAlignment="1">
      <alignment horizontal="center"/>
    </xf>
    <xf numFmtId="0" fontId="11" fillId="35" borderId="5" xfId="0" applyFont="1" applyFill="1" applyBorder="1" applyAlignment="1">
      <alignment horizontal="center" vertical="center"/>
    </xf>
    <xf numFmtId="0" fontId="8" fillId="38" borderId="0" xfId="0" applyFont="1" applyFill="1" applyBorder="1">
      <alignment vertical="center"/>
    </xf>
    <xf numFmtId="0" fontId="70" fillId="38" borderId="0" xfId="0" applyFont="1" applyFill="1" applyBorder="1" applyAlignment="1">
      <alignment horizontal="center" vertical="center"/>
    </xf>
    <xf numFmtId="0" fontId="55" fillId="38" borderId="0" xfId="0" applyFont="1" applyFill="1" applyBorder="1" applyAlignment="1">
      <alignment horizontal="center" vertical="center"/>
    </xf>
    <xf numFmtId="0" fontId="9" fillId="38" borderId="0" xfId="0" applyFont="1" applyFill="1" applyBorder="1" applyAlignment="1">
      <alignment vertical="center"/>
    </xf>
    <xf numFmtId="0" fontId="9" fillId="38" borderId="0" xfId="0" applyFont="1" applyFill="1" applyBorder="1" applyAlignment="1">
      <alignment shrinkToFit="1"/>
    </xf>
    <xf numFmtId="0" fontId="9" fillId="38" borderId="0" xfId="0" applyFont="1" applyFill="1" applyBorder="1" applyAlignment="1">
      <alignment horizontal="center" vertical="center"/>
    </xf>
    <xf numFmtId="0" fontId="9" fillId="38" borderId="0" xfId="69" applyFont="1" applyFill="1" applyBorder="1" applyAlignment="1">
      <alignment horizontal="center"/>
    </xf>
    <xf numFmtId="0" fontId="55" fillId="38" borderId="0" xfId="0" applyFont="1" applyFill="1" applyBorder="1">
      <alignment vertical="center"/>
    </xf>
    <xf numFmtId="0" fontId="11" fillId="39" borderId="16" xfId="0" applyFont="1" applyFill="1" applyBorder="1" applyAlignment="1">
      <alignment horizontal="center"/>
    </xf>
    <xf numFmtId="49" fontId="89" fillId="0" borderId="5" xfId="0" applyNumberFormat="1" applyFont="1" applyFill="1" applyBorder="1" applyAlignment="1">
      <alignment horizontal="center" shrinkToFit="1"/>
    </xf>
    <xf numFmtId="0" fontId="23" fillId="0" borderId="26" xfId="32" applyNumberFormat="1" applyFont="1" applyFill="1" applyBorder="1" applyAlignment="1" applyProtection="1">
      <alignment horizontal="center"/>
    </xf>
    <xf numFmtId="49" fontId="23" fillId="0" borderId="26" xfId="0" applyNumberFormat="1" applyFont="1" applyFill="1" applyBorder="1" applyAlignment="1">
      <alignment horizontal="center" vertical="center"/>
    </xf>
    <xf numFmtId="49" fontId="90" fillId="0" borderId="5" xfId="0" applyNumberFormat="1" applyFont="1" applyFill="1" applyBorder="1" applyAlignment="1">
      <alignment horizontal="center" shrinkToFit="1"/>
    </xf>
    <xf numFmtId="49" fontId="23" fillId="0" borderId="5" xfId="0" applyNumberFormat="1" applyFont="1" applyBorder="1" applyAlignment="1">
      <alignment horizontal="center"/>
    </xf>
    <xf numFmtId="49" fontId="23" fillId="0" borderId="5" xfId="0" applyNumberFormat="1" applyFont="1" applyFill="1" applyBorder="1" applyAlignment="1">
      <alignment horizontal="center"/>
    </xf>
    <xf numFmtId="0" fontId="91" fillId="0" borderId="5" xfId="0" applyFont="1" applyFill="1" applyBorder="1" applyAlignment="1">
      <alignment horizontal="center"/>
    </xf>
    <xf numFmtId="0" fontId="23" fillId="0" borderId="5" xfId="32" applyNumberFormat="1" applyFont="1" applyFill="1" applyBorder="1" applyAlignment="1" applyProtection="1">
      <alignment horizontal="center"/>
    </xf>
    <xf numFmtId="49" fontId="23" fillId="0" borderId="5" xfId="0" applyNumberFormat="1" applyFont="1" applyFill="1" applyBorder="1" applyAlignment="1">
      <alignment horizontal="center" vertical="center"/>
    </xf>
    <xf numFmtId="49" fontId="23" fillId="0" borderId="26" xfId="0" applyNumberFormat="1" applyFont="1" applyFill="1" applyBorder="1" applyAlignment="1">
      <alignment horizontal="center" shrinkToFit="1"/>
    </xf>
    <xf numFmtId="0" fontId="67" fillId="0" borderId="0" xfId="0" applyFont="1" applyBorder="1" applyAlignment="1">
      <alignment vertical="center"/>
    </xf>
    <xf numFmtId="0" fontId="8" fillId="40" borderId="0" xfId="0" applyFont="1" applyFill="1" applyBorder="1">
      <alignment vertical="center"/>
    </xf>
    <xf numFmtId="0" fontId="70" fillId="40" borderId="0" xfId="0" applyFont="1" applyFill="1" applyBorder="1" applyAlignment="1">
      <alignment horizontal="center" vertical="center"/>
    </xf>
    <xf numFmtId="1" fontId="47" fillId="40" borderId="0" xfId="0" applyNumberFormat="1" applyFont="1" applyFill="1" applyBorder="1" applyAlignment="1">
      <alignment horizontal="center" vertical="center"/>
    </xf>
    <xf numFmtId="0" fontId="55" fillId="40" borderId="0" xfId="0" applyFont="1" applyFill="1" applyBorder="1" applyAlignment="1">
      <alignment horizontal="left" vertical="center"/>
    </xf>
    <xf numFmtId="0" fontId="55" fillId="40" borderId="0" xfId="0" applyFont="1" applyFill="1" applyBorder="1" applyAlignment="1">
      <alignment horizontal="center" vertical="center"/>
    </xf>
    <xf numFmtId="0" fontId="55" fillId="40" borderId="0" xfId="0" applyFont="1" applyFill="1" applyBorder="1">
      <alignment vertical="center"/>
    </xf>
    <xf numFmtId="0" fontId="11" fillId="41" borderId="5" xfId="0" applyFont="1" applyFill="1" applyBorder="1" applyAlignment="1">
      <alignment horizontal="center"/>
    </xf>
    <xf numFmtId="0" fontId="11" fillId="42" borderId="5" xfId="0" applyFont="1" applyFill="1" applyBorder="1" applyAlignment="1">
      <alignment horizontal="center"/>
    </xf>
    <xf numFmtId="0" fontId="11" fillId="36" borderId="5" xfId="0" applyFont="1" applyFill="1" applyBorder="1" applyAlignment="1">
      <alignment horizontal="center" vertical="center"/>
    </xf>
    <xf numFmtId="0" fontId="11" fillId="33" borderId="16" xfId="0" applyFont="1" applyFill="1" applyBorder="1" applyAlignment="1">
      <alignment horizontal="center"/>
    </xf>
    <xf numFmtId="0" fontId="52" fillId="0" borderId="16" xfId="0" applyFont="1" applyFill="1" applyBorder="1" applyAlignment="1">
      <alignment horizontal="center" vertical="center"/>
    </xf>
    <xf numFmtId="0" fontId="52" fillId="0" borderId="21" xfId="0" applyFont="1" applyFill="1" applyBorder="1" applyAlignment="1">
      <alignment horizontal="center" vertical="center"/>
    </xf>
    <xf numFmtId="0" fontId="92" fillId="0" borderId="5" xfId="0" applyFont="1" applyFill="1" applyBorder="1" applyAlignment="1">
      <alignment horizontal="center" vertical="center"/>
    </xf>
    <xf numFmtId="183" fontId="52" fillId="0" borderId="5" xfId="0" applyNumberFormat="1" applyFont="1" applyFill="1" applyBorder="1" applyAlignment="1">
      <alignment horizontal="center" vertical="center"/>
    </xf>
    <xf numFmtId="1" fontId="90" fillId="0" borderId="5" xfId="0" applyNumberFormat="1" applyFont="1" applyFill="1" applyBorder="1" applyAlignment="1">
      <alignment horizontal="center" vertical="center"/>
    </xf>
    <xf numFmtId="0" fontId="90" fillId="0" borderId="5" xfId="0" applyFont="1" applyFill="1" applyBorder="1" applyAlignment="1">
      <alignment horizontal="center" vertical="center"/>
    </xf>
    <xf numFmtId="0" fontId="55" fillId="0" borderId="21" xfId="0" applyFont="1" applyFill="1" applyBorder="1" applyAlignment="1">
      <alignment horizontal="center" vertical="center"/>
    </xf>
    <xf numFmtId="3" fontId="52" fillId="0" borderId="5" xfId="0" applyNumberFormat="1" applyFont="1" applyFill="1" applyBorder="1" applyAlignment="1">
      <alignment horizontal="center" vertical="center"/>
    </xf>
    <xf numFmtId="3" fontId="52" fillId="0" borderId="21" xfId="0" applyNumberFormat="1" applyFont="1" applyFill="1" applyBorder="1" applyAlignment="1">
      <alignment horizontal="center" vertical="center"/>
    </xf>
    <xf numFmtId="0" fontId="52" fillId="0" borderId="26" xfId="0" applyFont="1" applyFill="1" applyBorder="1" applyAlignment="1">
      <alignment horizontal="center" vertical="center"/>
    </xf>
    <xf numFmtId="3" fontId="93" fillId="0" borderId="5" xfId="0" applyNumberFormat="1" applyFont="1" applyFill="1" applyBorder="1" applyAlignment="1">
      <alignment horizontal="center" shrinkToFit="1"/>
    </xf>
    <xf numFmtId="49" fontId="89" fillId="0" borderId="5" xfId="0" applyNumberFormat="1" applyFont="1" applyFill="1" applyBorder="1" applyAlignment="1">
      <alignment horizontal="center" vertical="center"/>
    </xf>
    <xf numFmtId="49" fontId="94" fillId="0" borderId="26" xfId="0" applyNumberFormat="1" applyFont="1" applyFill="1" applyBorder="1" applyAlignment="1">
      <alignment horizontal="center" shrinkToFit="1"/>
    </xf>
    <xf numFmtId="49" fontId="95" fillId="0" borderId="5" xfId="0" applyNumberFormat="1" applyFont="1" applyFill="1" applyBorder="1" applyAlignment="1">
      <alignment horizontal="center" shrinkToFit="1"/>
    </xf>
    <xf numFmtId="0" fontId="89" fillId="0" borderId="5" xfId="0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 vertical="center"/>
    </xf>
    <xf numFmtId="0" fontId="8" fillId="40" borderId="0" xfId="0" applyFont="1" applyFill="1" applyBorder="1" applyAlignment="1">
      <alignment horizontal="center" vertical="center"/>
    </xf>
    <xf numFmtId="0" fontId="55" fillId="0" borderId="9" xfId="0" applyFont="1" applyFill="1" applyBorder="1" applyAlignment="1">
      <alignment horizontal="center" vertical="center"/>
    </xf>
    <xf numFmtId="0" fontId="9" fillId="0" borderId="27" xfId="0" applyFont="1" applyFill="1" applyBorder="1" applyAlignment="1"/>
    <xf numFmtId="0" fontId="9" fillId="0" borderId="27" xfId="69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 vertical="center"/>
    </xf>
    <xf numFmtId="0" fontId="55" fillId="0" borderId="27" xfId="0" applyFont="1" applyFill="1" applyBorder="1">
      <alignment vertical="center"/>
    </xf>
    <xf numFmtId="0" fontId="55" fillId="0" borderId="27" xfId="0" applyFont="1" applyFill="1" applyBorder="1" applyAlignment="1">
      <alignment horizontal="center" vertical="center"/>
    </xf>
    <xf numFmtId="0" fontId="55" fillId="0" borderId="28" xfId="0" applyFont="1" applyFill="1" applyBorder="1" applyAlignment="1">
      <alignment horizontal="center" vertical="center"/>
    </xf>
    <xf numFmtId="0" fontId="8" fillId="0" borderId="29" xfId="0" applyNumberFormat="1" applyFont="1" applyFill="1" applyBorder="1" applyAlignment="1">
      <alignment horizontal="center" vertical="center" shrinkToFit="1"/>
    </xf>
    <xf numFmtId="0" fontId="55" fillId="0" borderId="30" xfId="0" applyFont="1" applyFill="1" applyBorder="1" applyAlignment="1">
      <alignment horizontal="center" vertical="center"/>
    </xf>
    <xf numFmtId="0" fontId="55" fillId="0" borderId="29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176" fontId="55" fillId="0" borderId="30" xfId="119" applyNumberFormat="1" applyFont="1" applyFill="1" applyBorder="1" applyAlignment="1">
      <alignment horizontal="center" vertical="center"/>
    </xf>
    <xf numFmtId="0" fontId="55" fillId="0" borderId="29" xfId="0" applyNumberFormat="1" applyFont="1" applyFill="1" applyBorder="1" applyAlignment="1">
      <alignment horizontal="center" vertical="center" shrinkToFit="1"/>
    </xf>
    <xf numFmtId="0" fontId="55" fillId="0" borderId="31" xfId="0" applyFont="1" applyFill="1" applyBorder="1" applyAlignment="1">
      <alignment horizontal="center" vertical="center"/>
    </xf>
    <xf numFmtId="0" fontId="9" fillId="0" borderId="32" xfId="69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 vertical="center"/>
    </xf>
    <xf numFmtId="0" fontId="55" fillId="0" borderId="32" xfId="0" applyFont="1" applyFill="1" applyBorder="1">
      <alignment vertical="center"/>
    </xf>
    <xf numFmtId="0" fontId="55" fillId="0" borderId="32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9" fillId="0" borderId="32" xfId="0" applyFont="1" applyFill="1" applyBorder="1" applyAlignment="1"/>
    <xf numFmtId="0" fontId="9" fillId="0" borderId="32" xfId="0" applyFont="1" applyFill="1" applyBorder="1" applyAlignment="1">
      <alignment horizontal="left"/>
    </xf>
    <xf numFmtId="0" fontId="9" fillId="0" borderId="32" xfId="0" applyFont="1" applyFill="1" applyBorder="1" applyAlignment="1">
      <alignment horizontal="center"/>
    </xf>
    <xf numFmtId="0" fontId="63" fillId="0" borderId="30" xfId="0" applyFont="1" applyFill="1" applyBorder="1" applyAlignment="1">
      <alignment horizontal="center" vertical="center"/>
    </xf>
    <xf numFmtId="0" fontId="55" fillId="0" borderId="33" xfId="0" applyFont="1" applyFill="1" applyBorder="1" applyAlignment="1">
      <alignment horizontal="center" vertical="center"/>
    </xf>
    <xf numFmtId="0" fontId="52" fillId="41" borderId="5" xfId="0" applyFont="1" applyFill="1" applyBorder="1" applyAlignment="1">
      <alignment horizontal="center" vertical="center"/>
    </xf>
    <xf numFmtId="0" fontId="52" fillId="36" borderId="5" xfId="0" applyFont="1" applyFill="1" applyBorder="1" applyAlignment="1">
      <alignment horizontal="center" vertical="center"/>
    </xf>
    <xf numFmtId="0" fontId="52" fillId="33" borderId="16" xfId="0" applyFont="1" applyFill="1" applyBorder="1" applyAlignment="1">
      <alignment horizontal="center" vertical="center"/>
    </xf>
    <xf numFmtId="0" fontId="55" fillId="43" borderId="0" xfId="0" applyFont="1" applyFill="1" applyBorder="1" applyAlignment="1">
      <alignment horizontal="center" vertical="center"/>
    </xf>
    <xf numFmtId="49" fontId="94" fillId="0" borderId="5" xfId="0" applyNumberFormat="1" applyFont="1" applyBorder="1" applyAlignment="1">
      <alignment horizontal="center"/>
    </xf>
    <xf numFmtId="49" fontId="89" fillId="0" borderId="5" xfId="0" applyNumberFormat="1" applyFont="1" applyBorder="1" applyAlignment="1">
      <alignment horizontal="center"/>
    </xf>
    <xf numFmtId="0" fontId="23" fillId="0" borderId="5" xfId="0" applyFont="1" applyBorder="1" applyAlignment="1">
      <alignment horizontal="center" vertical="center"/>
    </xf>
    <xf numFmtId="0" fontId="56" fillId="0" borderId="0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center" vertical="center" shrinkToFit="1"/>
    </xf>
    <xf numFmtId="0" fontId="9" fillId="0" borderId="27" xfId="69" applyFont="1" applyFill="1" applyBorder="1" applyAlignment="1"/>
    <xf numFmtId="0" fontId="9" fillId="0" borderId="27" xfId="0" applyFont="1" applyFill="1" applyBorder="1" applyAlignment="1">
      <alignment horizontal="left"/>
    </xf>
    <xf numFmtId="0" fontId="9" fillId="0" borderId="27" xfId="0" applyFont="1" applyFill="1" applyBorder="1" applyAlignment="1">
      <alignment horizontal="center"/>
    </xf>
    <xf numFmtId="0" fontId="52" fillId="37" borderId="5" xfId="0" applyFont="1" applyFill="1" applyBorder="1" applyAlignment="1">
      <alignment horizontal="center" vertical="center"/>
    </xf>
    <xf numFmtId="0" fontId="55" fillId="35" borderId="5" xfId="0" applyFont="1" applyFill="1" applyBorder="1" applyAlignment="1">
      <alignment horizontal="center" vertical="center"/>
    </xf>
    <xf numFmtId="0" fontId="55" fillId="33" borderId="5" xfId="0" applyFont="1" applyFill="1" applyBorder="1" applyAlignment="1">
      <alignment horizontal="center" vertical="center"/>
    </xf>
    <xf numFmtId="0" fontId="23" fillId="0" borderId="26" xfId="32" applyNumberFormat="1" applyFont="1" applyFill="1" applyBorder="1" applyAlignment="1" applyProtection="1">
      <alignment vertical="center"/>
    </xf>
    <xf numFmtId="0" fontId="52" fillId="35" borderId="5" xfId="0" applyFont="1" applyFill="1" applyBorder="1" applyAlignment="1">
      <alignment horizontal="center" vertical="center"/>
    </xf>
    <xf numFmtId="0" fontId="61" fillId="0" borderId="5" xfId="0" applyFont="1" applyFill="1" applyBorder="1" applyAlignment="1">
      <alignment vertical="center"/>
    </xf>
    <xf numFmtId="0" fontId="78" fillId="0" borderId="5" xfId="0" applyFont="1" applyFill="1" applyBorder="1" applyAlignment="1">
      <alignment horizontal="center" vertical="center"/>
    </xf>
    <xf numFmtId="0" fontId="45" fillId="0" borderId="5" xfId="0" applyFont="1" applyBorder="1" applyAlignment="1">
      <alignment horizontal="center"/>
    </xf>
    <xf numFmtId="0" fontId="61" fillId="0" borderId="5" xfId="0" applyFont="1" applyFill="1" applyBorder="1" applyAlignment="1">
      <alignment horizontal="center"/>
    </xf>
    <xf numFmtId="183" fontId="79" fillId="0" borderId="5" xfId="0" applyNumberFormat="1" applyFont="1" applyFill="1" applyBorder="1" applyAlignment="1">
      <alignment horizontal="center"/>
    </xf>
    <xf numFmtId="1" fontId="80" fillId="0" borderId="5" xfId="0" applyNumberFormat="1" applyFont="1" applyFill="1" applyBorder="1" applyAlignment="1">
      <alignment horizontal="center"/>
    </xf>
    <xf numFmtId="0" fontId="0" fillId="0" borderId="5" xfId="0" applyFill="1" applyBorder="1" applyAlignment="1">
      <alignment vertical="center"/>
    </xf>
    <xf numFmtId="0" fontId="61" fillId="36" borderId="5" xfId="0" applyFont="1" applyFill="1" applyBorder="1" applyAlignment="1">
      <alignment horizontal="center"/>
    </xf>
    <xf numFmtId="0" fontId="46" fillId="0" borderId="5" xfId="0" applyFont="1" applyBorder="1" applyAlignment="1">
      <alignment horizontal="center"/>
    </xf>
    <xf numFmtId="0" fontId="51" fillId="0" borderId="5" xfId="0" applyFont="1" applyFill="1" applyBorder="1" applyAlignment="1">
      <alignment vertical="center"/>
    </xf>
    <xf numFmtId="0" fontId="46" fillId="0" borderId="5" xfId="0" applyFont="1" applyFill="1" applyBorder="1" applyAlignment="1">
      <alignment horizontal="center"/>
    </xf>
    <xf numFmtId="0" fontId="45" fillId="0" borderId="5" xfId="0" applyFont="1" applyFill="1" applyBorder="1" applyAlignment="1">
      <alignment horizontal="center"/>
    </xf>
    <xf numFmtId="0" fontId="55" fillId="37" borderId="5" xfId="0" applyFont="1" applyFill="1" applyBorder="1" applyAlignment="1">
      <alignment horizontal="center" vertical="center"/>
    </xf>
    <xf numFmtId="0" fontId="0" fillId="36" borderId="5" xfId="0" applyFill="1" applyBorder="1" applyAlignment="1">
      <alignment vertical="center"/>
    </xf>
    <xf numFmtId="183" fontId="51" fillId="44" borderId="0" xfId="0" applyNumberFormat="1" applyFont="1" applyFill="1" applyAlignment="1">
      <alignment vertical="center"/>
    </xf>
    <xf numFmtId="1" fontId="97" fillId="0" borderId="5" xfId="0" applyNumberFormat="1" applyFont="1" applyFill="1" applyBorder="1" applyAlignment="1">
      <alignment horizontal="center"/>
    </xf>
    <xf numFmtId="0" fontId="23" fillId="0" borderId="1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59" fillId="0" borderId="34" xfId="0" applyFont="1" applyBorder="1" applyAlignment="1">
      <alignment horizontal="center" vertical="center"/>
    </xf>
    <xf numFmtId="0" fontId="59" fillId="0" borderId="4" xfId="0" applyFont="1" applyBorder="1" applyAlignment="1">
      <alignment horizontal="center" vertical="center"/>
    </xf>
    <xf numFmtId="0" fontId="59" fillId="0" borderId="21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" fillId="26" borderId="22" xfId="0" applyFont="1" applyFill="1" applyBorder="1" applyAlignment="1">
      <alignment horizontal="center" vertical="center"/>
    </xf>
    <xf numFmtId="0" fontId="2" fillId="26" borderId="20" xfId="0" applyFont="1" applyFill="1" applyBorder="1" applyAlignment="1">
      <alignment horizontal="center" vertical="center"/>
    </xf>
    <xf numFmtId="0" fontId="2" fillId="26" borderId="23" xfId="0" applyFont="1" applyFill="1" applyBorder="1" applyAlignment="1">
      <alignment horizontal="center" vertical="center"/>
    </xf>
    <xf numFmtId="0" fontId="2" fillId="26" borderId="18" xfId="0" applyFont="1" applyFill="1" applyBorder="1" applyAlignment="1">
      <alignment horizontal="center" vertical="center"/>
    </xf>
    <xf numFmtId="0" fontId="2" fillId="26" borderId="14" xfId="0" applyFont="1" applyFill="1" applyBorder="1" applyAlignment="1">
      <alignment horizontal="center" vertical="center"/>
    </xf>
    <xf numFmtId="0" fontId="2" fillId="26" borderId="15" xfId="0" applyFont="1" applyFill="1" applyBorder="1" applyAlignment="1">
      <alignment horizontal="center" vertical="center"/>
    </xf>
  </cellXfs>
  <cellStyles count="120">
    <cellStyle name="20% - Accent1 2" xfId="74" xr:uid="{00000000-0005-0000-0000-000000000000}"/>
    <cellStyle name="20% - Accent2 2" xfId="75" xr:uid="{00000000-0005-0000-0000-000001000000}"/>
    <cellStyle name="20% - Accent3 2" xfId="76" xr:uid="{00000000-0005-0000-0000-000002000000}"/>
    <cellStyle name="20% - Accent4 2" xfId="77" xr:uid="{00000000-0005-0000-0000-000003000000}"/>
    <cellStyle name="20% - Accent5 2" xfId="78" xr:uid="{00000000-0005-0000-0000-000004000000}"/>
    <cellStyle name="20% - Accent6 2" xfId="79" xr:uid="{00000000-0005-0000-0000-000005000000}"/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Accent1 2" xfId="80" xr:uid="{00000000-0005-0000-0000-00000C000000}"/>
    <cellStyle name="40% - Accent2 2" xfId="81" xr:uid="{00000000-0005-0000-0000-00000D000000}"/>
    <cellStyle name="40% - Accent3 2" xfId="82" xr:uid="{00000000-0005-0000-0000-00000E000000}"/>
    <cellStyle name="40% - Accent4 2" xfId="83" xr:uid="{00000000-0005-0000-0000-00000F000000}"/>
    <cellStyle name="40% - Accent5 2" xfId="84" xr:uid="{00000000-0005-0000-0000-000010000000}"/>
    <cellStyle name="40% - Accent6 2" xfId="85" xr:uid="{00000000-0005-0000-0000-000011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Accent1 2" xfId="86" xr:uid="{00000000-0005-0000-0000-000018000000}"/>
    <cellStyle name="60% - Accent2 2" xfId="87" xr:uid="{00000000-0005-0000-0000-000019000000}"/>
    <cellStyle name="60% - Accent3 2" xfId="88" xr:uid="{00000000-0005-0000-0000-00001A000000}"/>
    <cellStyle name="60% - Accent4 2" xfId="89" xr:uid="{00000000-0005-0000-0000-00001B000000}"/>
    <cellStyle name="60% - Accent5 2" xfId="90" xr:uid="{00000000-0005-0000-0000-00001C000000}"/>
    <cellStyle name="60% - Accent6 2" xfId="91" xr:uid="{00000000-0005-0000-0000-00001D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Accent1 2" xfId="94" xr:uid="{00000000-0005-0000-0000-000024000000}"/>
    <cellStyle name="Accent2 2" xfId="95" xr:uid="{00000000-0005-0000-0000-000025000000}"/>
    <cellStyle name="Accent3 2" xfId="96" xr:uid="{00000000-0005-0000-0000-000026000000}"/>
    <cellStyle name="Accent4 2" xfId="97" xr:uid="{00000000-0005-0000-0000-000027000000}"/>
    <cellStyle name="Accent5 2" xfId="98" xr:uid="{00000000-0005-0000-0000-000028000000}"/>
    <cellStyle name="Accent6 2" xfId="99" xr:uid="{00000000-0005-0000-0000-000029000000}"/>
    <cellStyle name="Bad 2" xfId="105" xr:uid="{00000000-0005-0000-0000-00002A000000}"/>
    <cellStyle name="Calc Currency (0)" xfId="19" xr:uid="{00000000-0005-0000-0000-000012000000}"/>
    <cellStyle name="Calc Currency (0) 2" xfId="92" xr:uid="{00000000-0005-0000-0000-00002B000000}"/>
    <cellStyle name="Calculation 2" xfId="106" xr:uid="{00000000-0005-0000-0000-00002C000000}"/>
    <cellStyle name="Check Cell 2" xfId="101" xr:uid="{00000000-0005-0000-0000-00002D000000}"/>
    <cellStyle name="Comma  - Style1" xfId="20" xr:uid="{00000000-0005-0000-0000-000013000000}"/>
    <cellStyle name="Comma  - Style2" xfId="21" xr:uid="{00000000-0005-0000-0000-000014000000}"/>
    <cellStyle name="Comma  - Style3" xfId="22" xr:uid="{00000000-0005-0000-0000-000015000000}"/>
    <cellStyle name="Comma  - Style4" xfId="23" xr:uid="{00000000-0005-0000-0000-000016000000}"/>
    <cellStyle name="Comma  - Style5" xfId="24" xr:uid="{00000000-0005-0000-0000-000017000000}"/>
    <cellStyle name="Comma  - Style6" xfId="25" xr:uid="{00000000-0005-0000-0000-000018000000}"/>
    <cellStyle name="Comma  - Style7" xfId="26" xr:uid="{00000000-0005-0000-0000-000019000000}"/>
    <cellStyle name="Comma  - Style8" xfId="27" xr:uid="{00000000-0005-0000-0000-00001A000000}"/>
    <cellStyle name="custom" xfId="28" xr:uid="{00000000-0005-0000-0000-00001B000000}"/>
    <cellStyle name="Explanatory Text 2" xfId="114" xr:uid="{00000000-0005-0000-0000-000037000000}"/>
    <cellStyle name="Good 2" xfId="117" xr:uid="{00000000-0005-0000-0000-000038000000}"/>
    <cellStyle name="Grey" xfId="29" xr:uid="{00000000-0005-0000-0000-00001C000000}"/>
    <cellStyle name="Header1" xfId="30" xr:uid="{00000000-0005-0000-0000-00001D000000}"/>
    <cellStyle name="Header2" xfId="31" xr:uid="{00000000-0005-0000-0000-00001E000000}"/>
    <cellStyle name="Heading 1 2" xfId="108" xr:uid="{00000000-0005-0000-0000-00003C000000}"/>
    <cellStyle name="Heading 2 2" xfId="109" xr:uid="{00000000-0005-0000-0000-00003D000000}"/>
    <cellStyle name="Heading 3 2" xfId="110" xr:uid="{00000000-0005-0000-0000-00003E000000}"/>
    <cellStyle name="Heading 4 2" xfId="111" xr:uid="{00000000-0005-0000-0000-00003F000000}"/>
    <cellStyle name="Input [yellow]" xfId="33" xr:uid="{00000000-0005-0000-0000-000020000000}"/>
    <cellStyle name="Input 2" xfId="115" xr:uid="{00000000-0005-0000-0000-000042000000}"/>
    <cellStyle name="Linked Cell 2" xfId="104" xr:uid="{00000000-0005-0000-0000-000043000000}"/>
    <cellStyle name="Neutral 2" xfId="102" xr:uid="{00000000-0005-0000-0000-000044000000}"/>
    <cellStyle name="no dec" xfId="34" xr:uid="{00000000-0005-0000-0000-000021000000}"/>
    <cellStyle name="Normal - Style1" xfId="35" xr:uid="{00000000-0005-0000-0000-000023000000}"/>
    <cellStyle name="Normal 2" xfId="36" xr:uid="{00000000-0005-0000-0000-000024000000}"/>
    <cellStyle name="Normal 3" xfId="93" xr:uid="{00000000-0005-0000-0000-000049000000}"/>
    <cellStyle name="Normal 4" xfId="69" xr:uid="{00000000-0005-0000-0000-000025000000}"/>
    <cellStyle name="Normal 5" xfId="70" xr:uid="{00000000-0005-0000-0000-000026000000}"/>
    <cellStyle name="Normal 6" xfId="72" xr:uid="{00000000-0005-0000-0000-000027000000}"/>
    <cellStyle name="Normal 7" xfId="71" xr:uid="{00000000-0005-0000-0000-000028000000}"/>
    <cellStyle name="Normal 8" xfId="118" xr:uid="{00000000-0005-0000-0000-00004E000000}"/>
    <cellStyle name="Note 2" xfId="103" xr:uid="{00000000-0005-0000-0000-00004F000000}"/>
    <cellStyle name="Output 2" xfId="113" xr:uid="{00000000-0005-0000-0000-000050000000}"/>
    <cellStyle name="Percent [2]" xfId="37" xr:uid="{00000000-0005-0000-0000-000029000000}"/>
    <cellStyle name="PIVOT" xfId="38" xr:uid="{00000000-0005-0000-0000-00002A000000}"/>
    <cellStyle name="Title 2" xfId="100" xr:uid="{00000000-0005-0000-0000-000053000000}"/>
    <cellStyle name="Total 2" xfId="112" xr:uid="{00000000-0005-0000-0000-000054000000}"/>
    <cellStyle name="Warning Text 2" xfId="107" xr:uid="{00000000-0005-0000-0000-000055000000}"/>
    <cellStyle name="アクセント 1 2" xfId="39" xr:uid="{00000000-0005-0000-0000-00002B000000}"/>
    <cellStyle name="アクセント 2 2" xfId="40" xr:uid="{00000000-0005-0000-0000-00002C000000}"/>
    <cellStyle name="アクセント 3 2" xfId="41" xr:uid="{00000000-0005-0000-0000-00002D000000}"/>
    <cellStyle name="アクセント 4 2" xfId="42" xr:uid="{00000000-0005-0000-0000-00002E000000}"/>
    <cellStyle name="アクセント 5 2" xfId="43" xr:uid="{00000000-0005-0000-0000-00002F000000}"/>
    <cellStyle name="アクセント 6 2" xfId="44" xr:uid="{00000000-0005-0000-0000-000030000000}"/>
    <cellStyle name="タイトル 2" xfId="45" xr:uid="{00000000-0005-0000-0000-000031000000}"/>
    <cellStyle name="チェック セル 2" xfId="46" xr:uid="{00000000-0005-0000-0000-000032000000}"/>
    <cellStyle name="どちらでもない 2" xfId="47" xr:uid="{00000000-0005-0000-0000-000033000000}"/>
    <cellStyle name="ハイパーリンク" xfId="32" builtinId="8"/>
    <cellStyle name="ハイパーリンク 2" xfId="48" xr:uid="{00000000-0005-0000-0000-000034000000}"/>
    <cellStyle name="メモ 2" xfId="49" xr:uid="{00000000-0005-0000-0000-000035000000}"/>
    <cellStyle name="リンク セル 2" xfId="50" xr:uid="{00000000-0005-0000-0000-000036000000}"/>
    <cellStyle name="悪い 2" xfId="53" xr:uid="{00000000-0005-0000-0000-000037000000}"/>
    <cellStyle name="計算 2" xfId="65" xr:uid="{00000000-0005-0000-0000-000038000000}"/>
    <cellStyle name="警告文 2" xfId="67" xr:uid="{00000000-0005-0000-0000-000039000000}"/>
    <cellStyle name="見出し 1 2" xfId="61" xr:uid="{00000000-0005-0000-0000-00003A000000}"/>
    <cellStyle name="見出し 2 2" xfId="62" xr:uid="{00000000-0005-0000-0000-00003B000000}"/>
    <cellStyle name="見出し 3 2" xfId="63" xr:uid="{00000000-0005-0000-0000-00003C000000}"/>
    <cellStyle name="見出し 4 2" xfId="64" xr:uid="{00000000-0005-0000-0000-00003D000000}"/>
    <cellStyle name="集計 2" xfId="68" xr:uid="{00000000-0005-0000-0000-00003E000000}"/>
    <cellStyle name="出力 2" xfId="52" xr:uid="{00000000-0005-0000-0000-00003F000000}"/>
    <cellStyle name="説明文 2" xfId="66" xr:uid="{00000000-0005-0000-0000-000040000000}"/>
    <cellStyle name="通貨 [0.00]" xfId="119" builtinId="4"/>
    <cellStyle name="入力 2" xfId="51" xr:uid="{00000000-0005-0000-0000-000041000000}"/>
    <cellStyle name="標準" xfId="0" builtinId="0"/>
    <cellStyle name="標準 2" xfId="54" xr:uid="{00000000-0005-0000-0000-000042000000}"/>
    <cellStyle name="標準 3" xfId="55" xr:uid="{00000000-0005-0000-0000-000043000000}"/>
    <cellStyle name="標準 4" xfId="56" xr:uid="{00000000-0005-0000-0000-000044000000}"/>
    <cellStyle name="標準 5" xfId="57" xr:uid="{00000000-0005-0000-0000-000045000000}"/>
    <cellStyle name="標準 6" xfId="58" xr:uid="{00000000-0005-0000-0000-000046000000}"/>
    <cellStyle name="標準 7" xfId="59" xr:uid="{00000000-0005-0000-0000-000047000000}"/>
    <cellStyle name="標準 8" xfId="116" xr:uid="{00000000-0005-0000-0000-00006B000000}"/>
    <cellStyle name="標準 9" xfId="73" xr:uid="{00000000-0005-0000-0000-0000A3000000}"/>
    <cellStyle name="良い 2" xfId="60" xr:uid="{00000000-0005-0000-0000-000048000000}"/>
  </cellStyles>
  <dxfs count="0"/>
  <tableStyles count="0" defaultTableStyle="TableStyleMedium2" defaultPivotStyle="PivotStyleLight16"/>
  <colors>
    <mruColors>
      <color rgb="FF00FFFF"/>
      <color rgb="FFCCFFFF"/>
      <color rgb="FF0066FF"/>
      <color rgb="FF4EBFE2"/>
      <color rgb="FF0000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397D2-76FB-45FF-847F-F22748A5E75B}">
  <dimension ref="A1:QF517"/>
  <sheetViews>
    <sheetView view="pageBreakPreview" zoomScaleNormal="60" zoomScaleSheetLayoutView="100" workbookViewId="0">
      <pane xSplit="7" ySplit="3" topLeftCell="Y4" activePane="bottomRight" state="frozen"/>
      <selection pane="topRight" activeCell="H1" sqref="H1"/>
      <selection pane="bottomLeft" activeCell="A4" sqref="A4"/>
      <selection pane="bottomRight" activeCell="B1" sqref="B1"/>
    </sheetView>
  </sheetViews>
  <sheetFormatPr defaultColWidth="9.1328125" defaultRowHeight="16.149999999999999"/>
  <cols>
    <col min="1" max="1" width="4" style="13" bestFit="1" customWidth="1"/>
    <col min="2" max="3" width="15.73046875" style="15" customWidth="1"/>
    <col min="4" max="4" width="11.86328125" style="15" customWidth="1"/>
    <col min="5" max="5" width="11.265625" style="15" bestFit="1" customWidth="1"/>
    <col min="6" max="6" width="15.3984375" style="15" bestFit="1" customWidth="1"/>
    <col min="7" max="7" width="7.265625" style="13" customWidth="1"/>
    <col min="8" max="10" width="9.1328125" style="23"/>
    <col min="11" max="11" width="9.73046875" style="23" customWidth="1"/>
    <col min="12" max="14" width="9.1328125" style="23"/>
    <col min="15" max="15" width="11.59765625" style="23" bestFit="1" customWidth="1"/>
    <col min="16" max="18" width="9.1328125" style="23"/>
    <col min="19" max="19" width="10.3984375" style="23" customWidth="1"/>
    <col min="20" max="23" width="9.1328125" style="23"/>
    <col min="24" max="28" width="8.265625" style="23" customWidth="1"/>
    <col min="29" max="29" width="11.1328125" style="23" bestFit="1" customWidth="1"/>
    <col min="30" max="30" width="9.1328125" style="139"/>
    <col min="31" max="31" width="9.1328125" style="23"/>
    <col min="32" max="33" width="8.265625" style="23" customWidth="1"/>
    <col min="34" max="40" width="8.73046875" style="23" customWidth="1"/>
    <col min="41" max="44" width="9.1328125" style="23"/>
    <col min="45" max="49" width="8.1328125" style="23" customWidth="1"/>
    <col min="50" max="50" width="9.265625" style="23" customWidth="1"/>
    <col min="51" max="51" width="12.3984375" style="15" bestFit="1" customWidth="1"/>
    <col min="52" max="52" width="7.3984375" style="15" bestFit="1" customWidth="1"/>
    <col min="53" max="53" width="9.1328125" style="68"/>
    <col min="54" max="54" width="8.1328125" style="69" customWidth="1"/>
    <col min="55" max="55" width="9.1328125" style="13"/>
    <col min="56" max="56" width="13.3984375" style="146" bestFit="1" customWidth="1"/>
    <col min="57" max="57" width="10.73046875" style="147" customWidth="1"/>
    <col min="58" max="58" width="12.3984375" style="74" customWidth="1"/>
    <col min="59" max="16384" width="9.1328125" style="15"/>
  </cols>
  <sheetData>
    <row r="1" spans="1:445" ht="33" customHeight="1">
      <c r="B1" s="14" t="s">
        <v>171</v>
      </c>
      <c r="H1" s="19" t="s">
        <v>21</v>
      </c>
      <c r="I1" s="20" t="s">
        <v>64</v>
      </c>
      <c r="J1" s="21" t="s">
        <v>65</v>
      </c>
      <c r="K1" s="22" t="s">
        <v>22</v>
      </c>
      <c r="L1" s="9"/>
      <c r="M1" s="9"/>
      <c r="N1" s="9"/>
      <c r="O1" s="9"/>
      <c r="P1" s="19" t="s">
        <v>21</v>
      </c>
      <c r="Q1" s="20" t="s">
        <v>64</v>
      </c>
      <c r="R1" s="21" t="s">
        <v>65</v>
      </c>
      <c r="S1" s="22" t="s">
        <v>22</v>
      </c>
      <c r="T1" s="22"/>
      <c r="U1" s="9"/>
      <c r="V1" s="9"/>
      <c r="W1" s="9"/>
      <c r="X1" s="19" t="s">
        <v>21</v>
      </c>
      <c r="Y1" s="20" t="s">
        <v>64</v>
      </c>
      <c r="Z1" s="21" t="s">
        <v>65</v>
      </c>
      <c r="AA1" s="59" t="s">
        <v>22</v>
      </c>
      <c r="AB1" s="9"/>
      <c r="AC1" s="145"/>
      <c r="AD1" s="27"/>
      <c r="AE1" s="27"/>
      <c r="AF1" s="19" t="s">
        <v>21</v>
      </c>
      <c r="AG1" s="20" t="s">
        <v>64</v>
      </c>
      <c r="AH1" s="21" t="s">
        <v>65</v>
      </c>
      <c r="AI1" s="59" t="s">
        <v>22</v>
      </c>
      <c r="AJ1" s="27"/>
      <c r="AK1" s="10"/>
      <c r="AL1" s="9"/>
      <c r="AM1" s="9"/>
      <c r="AN1" s="19" t="s">
        <v>21</v>
      </c>
      <c r="AO1" s="20" t="s">
        <v>64</v>
      </c>
      <c r="AP1" s="21" t="s">
        <v>65</v>
      </c>
      <c r="AQ1" s="59" t="s">
        <v>22</v>
      </c>
      <c r="AR1" s="15"/>
      <c r="AS1" s="15"/>
      <c r="AT1" s="68"/>
      <c r="AU1" s="69"/>
      <c r="AV1" s="13"/>
      <c r="AW1" s="146"/>
      <c r="AX1" s="147"/>
      <c r="AY1" s="74"/>
      <c r="BA1" s="15"/>
      <c r="BB1" s="15"/>
      <c r="BC1" s="15"/>
      <c r="BD1" s="15"/>
      <c r="BE1" s="15"/>
      <c r="BF1" s="15"/>
    </row>
    <row r="2" spans="1:445" ht="18.75" customHeight="1">
      <c r="B2" s="304" t="s">
        <v>0</v>
      </c>
      <c r="C2" s="306" t="s">
        <v>1</v>
      </c>
      <c r="D2" s="308" t="s">
        <v>2</v>
      </c>
      <c r="E2" s="1" t="s">
        <v>224</v>
      </c>
      <c r="F2" s="1" t="s">
        <v>56</v>
      </c>
      <c r="G2" s="31" t="s">
        <v>31</v>
      </c>
      <c r="H2" s="298" t="s">
        <v>97</v>
      </c>
      <c r="I2" s="299"/>
      <c r="J2" s="299"/>
      <c r="K2" s="299"/>
      <c r="L2" s="299"/>
      <c r="M2" s="299"/>
      <c r="N2" s="299"/>
      <c r="O2" s="303"/>
      <c r="P2" s="298" t="s">
        <v>96</v>
      </c>
      <c r="Q2" s="299"/>
      <c r="R2" s="299"/>
      <c r="S2" s="299"/>
      <c r="T2" s="299"/>
      <c r="U2" s="299"/>
      <c r="V2" s="299"/>
      <c r="W2" s="303"/>
      <c r="X2" s="298" t="s">
        <v>95</v>
      </c>
      <c r="Y2" s="299"/>
      <c r="Z2" s="299"/>
      <c r="AA2" s="299"/>
      <c r="AB2" s="299"/>
      <c r="AC2" s="299"/>
      <c r="AD2" s="299"/>
      <c r="AE2" s="299"/>
      <c r="AF2" s="300" t="s">
        <v>98</v>
      </c>
      <c r="AG2" s="301"/>
      <c r="AH2" s="301"/>
      <c r="AI2" s="301"/>
      <c r="AJ2" s="301"/>
      <c r="AK2" s="301"/>
      <c r="AL2" s="301"/>
      <c r="AM2" s="302"/>
      <c r="AN2" s="300" t="s">
        <v>99</v>
      </c>
      <c r="AO2" s="301"/>
      <c r="AP2" s="301"/>
      <c r="AQ2" s="301"/>
      <c r="AR2" s="301"/>
      <c r="AS2" s="301"/>
      <c r="AT2" s="301"/>
      <c r="AU2" s="302"/>
      <c r="AV2" s="270"/>
      <c r="AW2" s="270"/>
      <c r="AX2" s="270"/>
      <c r="AY2" s="270"/>
      <c r="AZ2" s="258"/>
      <c r="BA2" s="258"/>
      <c r="BB2" s="257"/>
      <c r="BC2" s="68"/>
      <c r="BD2" s="148"/>
      <c r="BE2" s="148"/>
      <c r="BF2" s="15"/>
      <c r="BG2" s="75"/>
      <c r="BH2" s="75"/>
    </row>
    <row r="3" spans="1:445" ht="28.5">
      <c r="B3" s="305"/>
      <c r="C3" s="307"/>
      <c r="D3" s="309"/>
      <c r="E3" s="2" t="s">
        <v>57</v>
      </c>
      <c r="F3" s="6" t="s">
        <v>40</v>
      </c>
      <c r="G3" s="31" t="s">
        <v>32</v>
      </c>
      <c r="H3" s="3" t="s">
        <v>23</v>
      </c>
      <c r="I3" s="4" t="s">
        <v>24</v>
      </c>
      <c r="J3" s="8" t="s">
        <v>25</v>
      </c>
      <c r="K3" s="4" t="s">
        <v>26</v>
      </c>
      <c r="L3" s="4" t="s">
        <v>27</v>
      </c>
      <c r="M3" s="4" t="s">
        <v>28</v>
      </c>
      <c r="N3" s="5" t="s">
        <v>29</v>
      </c>
      <c r="O3" s="7" t="s">
        <v>30</v>
      </c>
      <c r="P3" s="3" t="s">
        <v>23</v>
      </c>
      <c r="Q3" s="4" t="s">
        <v>24</v>
      </c>
      <c r="R3" s="8" t="s">
        <v>25</v>
      </c>
      <c r="S3" s="4" t="s">
        <v>26</v>
      </c>
      <c r="T3" s="4" t="s">
        <v>27</v>
      </c>
      <c r="U3" s="4" t="s">
        <v>28</v>
      </c>
      <c r="V3" s="5" t="s">
        <v>29</v>
      </c>
      <c r="W3" s="7" t="s">
        <v>30</v>
      </c>
      <c r="X3" s="3" t="s">
        <v>23</v>
      </c>
      <c r="Y3" s="4" t="s">
        <v>24</v>
      </c>
      <c r="Z3" s="8" t="s">
        <v>25</v>
      </c>
      <c r="AA3" s="4" t="s">
        <v>26</v>
      </c>
      <c r="AB3" s="4" t="s">
        <v>27</v>
      </c>
      <c r="AC3" s="4" t="s">
        <v>28</v>
      </c>
      <c r="AD3" s="5" t="s">
        <v>29</v>
      </c>
      <c r="AE3" s="140" t="s">
        <v>30</v>
      </c>
      <c r="AF3" s="3" t="s">
        <v>23</v>
      </c>
      <c r="AG3" s="4" t="s">
        <v>24</v>
      </c>
      <c r="AH3" s="8" t="s">
        <v>25</v>
      </c>
      <c r="AI3" s="4" t="s">
        <v>26</v>
      </c>
      <c r="AJ3" s="4" t="s">
        <v>27</v>
      </c>
      <c r="AK3" s="4" t="s">
        <v>398</v>
      </c>
      <c r="AL3" s="4" t="s">
        <v>396</v>
      </c>
      <c r="AM3" s="4" t="s">
        <v>397</v>
      </c>
      <c r="AN3" s="3" t="s">
        <v>23</v>
      </c>
      <c r="AO3" s="4" t="s">
        <v>24</v>
      </c>
      <c r="AP3" s="8" t="s">
        <v>25</v>
      </c>
      <c r="AQ3" s="29" t="s">
        <v>26</v>
      </c>
      <c r="AR3" s="4" t="s">
        <v>27</v>
      </c>
      <c r="AS3" s="4" t="s">
        <v>28</v>
      </c>
      <c r="AT3" s="5" t="s">
        <v>29</v>
      </c>
      <c r="AU3" s="142" t="s">
        <v>30</v>
      </c>
      <c r="AV3" s="5" t="s">
        <v>399</v>
      </c>
      <c r="AW3" s="282" t="s">
        <v>44</v>
      </c>
      <c r="AX3" s="283" t="s">
        <v>137</v>
      </c>
      <c r="AY3" s="283" t="s">
        <v>370</v>
      </c>
      <c r="AZ3" s="23"/>
      <c r="BA3" s="75"/>
      <c r="BB3" s="75"/>
      <c r="BC3" s="15"/>
      <c r="BD3" s="15"/>
      <c r="BE3" s="15"/>
      <c r="BF3" s="15"/>
    </row>
    <row r="4" spans="1:445" s="122" customFormat="1" ht="22.5" customHeight="1">
      <c r="A4" s="70">
        <v>1</v>
      </c>
      <c r="B4" s="39" t="s">
        <v>140</v>
      </c>
      <c r="C4" s="39" t="s">
        <v>141</v>
      </c>
      <c r="D4" s="18" t="s">
        <v>3</v>
      </c>
      <c r="E4" s="45" t="s">
        <v>343</v>
      </c>
      <c r="F4" s="42" t="s">
        <v>321</v>
      </c>
      <c r="G4" s="117"/>
      <c r="H4" s="120">
        <v>102</v>
      </c>
      <c r="I4" s="25">
        <v>17</v>
      </c>
      <c r="J4" s="25">
        <f>H4-I4</f>
        <v>85</v>
      </c>
      <c r="K4" s="25"/>
      <c r="L4" s="25"/>
      <c r="M4" s="25"/>
      <c r="N4" s="18">
        <v>1</v>
      </c>
      <c r="O4" s="171">
        <f>N4</f>
        <v>1</v>
      </c>
      <c r="P4" s="120">
        <v>108</v>
      </c>
      <c r="Q4" s="25">
        <v>17</v>
      </c>
      <c r="R4" s="25">
        <v>91</v>
      </c>
      <c r="S4" s="25"/>
      <c r="T4" s="25"/>
      <c r="U4" s="25"/>
      <c r="V4" s="25">
        <v>1</v>
      </c>
      <c r="W4" s="119">
        <f>O4+V4</f>
        <v>2</v>
      </c>
      <c r="X4" s="120"/>
      <c r="Y4" s="43">
        <v>19</v>
      </c>
      <c r="Z4" s="25"/>
      <c r="AA4" s="30"/>
      <c r="AB4" s="30"/>
      <c r="AC4" s="30"/>
      <c r="AD4" s="25"/>
      <c r="AE4" s="141">
        <f t="shared" ref="AE4:AE46" si="0">W4+AD4</f>
        <v>2</v>
      </c>
      <c r="AF4" s="221"/>
      <c r="AG4" s="30"/>
      <c r="AH4" s="30"/>
      <c r="AI4" s="30"/>
      <c r="AJ4" s="30"/>
      <c r="AK4" s="30"/>
      <c r="AL4" s="30"/>
      <c r="AM4" s="30">
        <f t="shared" ref="AM4:AM35" si="1">AE4+AL4</f>
        <v>2</v>
      </c>
      <c r="AN4" s="221"/>
      <c r="AO4" s="30"/>
      <c r="AP4" s="30"/>
      <c r="AQ4" s="222"/>
      <c r="AR4" s="30"/>
      <c r="AS4" s="30"/>
      <c r="AT4" s="30"/>
      <c r="AU4" s="30">
        <f t="shared" ref="AU4:AU35" si="2">AM4+AT4</f>
        <v>2</v>
      </c>
      <c r="AV4" s="284"/>
      <c r="AW4" s="285">
        <f t="shared" ref="AW4:AW35" si="3">COUNT(H4,P4,X4,AF4,AN4)</f>
        <v>2</v>
      </c>
      <c r="AX4" s="286">
        <f t="shared" ref="AX4:AX35" si="4">IFERROR(AVERAGE(H4,P4,X4,AF4,AN4),"-")</f>
        <v>105</v>
      </c>
      <c r="AY4" s="287">
        <f>(AX4-72)*0.8</f>
        <v>26.400000000000002</v>
      </c>
      <c r="BA4" s="123"/>
      <c r="BB4" s="123"/>
    </row>
    <row r="5" spans="1:445" s="50" customFormat="1" ht="20.25">
      <c r="A5" s="70">
        <v>2</v>
      </c>
      <c r="B5" s="136" t="s">
        <v>204</v>
      </c>
      <c r="C5" s="17" t="s">
        <v>205</v>
      </c>
      <c r="D5" s="17" t="s">
        <v>255</v>
      </c>
      <c r="E5" s="66">
        <v>36</v>
      </c>
      <c r="F5" s="42" t="s">
        <v>327</v>
      </c>
      <c r="G5" s="117"/>
      <c r="H5" s="120">
        <v>130</v>
      </c>
      <c r="I5" s="66"/>
      <c r="J5" s="66"/>
      <c r="K5" s="66"/>
      <c r="L5" s="66"/>
      <c r="M5" s="66">
        <v>8</v>
      </c>
      <c r="N5" s="18">
        <v>1</v>
      </c>
      <c r="O5" s="171">
        <f>N5</f>
        <v>1</v>
      </c>
      <c r="P5" s="66">
        <v>132</v>
      </c>
      <c r="Q5" s="66"/>
      <c r="R5" s="66"/>
      <c r="S5" s="66"/>
      <c r="T5" s="66"/>
      <c r="U5" s="66"/>
      <c r="V5" s="66">
        <v>1</v>
      </c>
      <c r="W5" s="119">
        <f>O5+V5</f>
        <v>2</v>
      </c>
      <c r="X5" s="120"/>
      <c r="Y5" s="66">
        <v>36</v>
      </c>
      <c r="Z5" s="66"/>
      <c r="AA5" s="114"/>
      <c r="AB5" s="30"/>
      <c r="AC5" s="30"/>
      <c r="AD5" s="66"/>
      <c r="AE5" s="141">
        <f t="shared" si="0"/>
        <v>2</v>
      </c>
      <c r="AF5" s="221"/>
      <c r="AG5" s="30"/>
      <c r="AH5" s="30"/>
      <c r="AI5" s="30"/>
      <c r="AJ5" s="30"/>
      <c r="AK5" s="30"/>
      <c r="AL5" s="30"/>
      <c r="AM5" s="30">
        <f t="shared" si="1"/>
        <v>2</v>
      </c>
      <c r="AN5" s="221">
        <v>130</v>
      </c>
      <c r="AO5" s="30">
        <v>36</v>
      </c>
      <c r="AP5" s="30">
        <v>94</v>
      </c>
      <c r="AQ5" s="223"/>
      <c r="AR5" s="223"/>
      <c r="AS5" s="223"/>
      <c r="AT5" s="30">
        <v>1</v>
      </c>
      <c r="AU5" s="30">
        <f t="shared" si="2"/>
        <v>3</v>
      </c>
      <c r="AV5" s="288"/>
      <c r="AW5" s="285">
        <f t="shared" si="3"/>
        <v>3</v>
      </c>
      <c r="AX5" s="286">
        <f t="shared" si="4"/>
        <v>130.66666666666666</v>
      </c>
      <c r="AY5" s="297">
        <v>36</v>
      </c>
      <c r="AZ5" s="53"/>
      <c r="BA5" s="78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  <c r="IS5" s="49"/>
      <c r="IT5" s="49"/>
      <c r="IU5" s="49"/>
      <c r="IV5" s="49"/>
      <c r="IW5" s="49"/>
      <c r="IX5" s="49"/>
      <c r="IY5" s="49"/>
      <c r="IZ5" s="49"/>
      <c r="JA5" s="49"/>
      <c r="JB5" s="49"/>
      <c r="JC5" s="49"/>
      <c r="JD5" s="49"/>
      <c r="JE5" s="49"/>
      <c r="JF5" s="49"/>
      <c r="JG5" s="49"/>
      <c r="JH5" s="49"/>
      <c r="JI5" s="49"/>
      <c r="JJ5" s="49"/>
      <c r="JK5" s="49"/>
      <c r="JL5" s="49"/>
      <c r="JM5" s="49"/>
      <c r="JN5" s="49"/>
      <c r="JO5" s="49"/>
      <c r="JP5" s="49"/>
      <c r="JQ5" s="49"/>
      <c r="JR5" s="49"/>
      <c r="JS5" s="49"/>
      <c r="JT5" s="49"/>
      <c r="JU5" s="49"/>
      <c r="JV5" s="49"/>
      <c r="JW5" s="49"/>
      <c r="JX5" s="49"/>
      <c r="JY5" s="49"/>
      <c r="JZ5" s="49"/>
      <c r="KA5" s="49"/>
      <c r="KB5" s="49"/>
      <c r="KC5" s="49"/>
      <c r="KD5" s="49"/>
      <c r="KE5" s="49"/>
      <c r="KF5" s="49"/>
      <c r="KG5" s="49"/>
      <c r="KH5" s="49"/>
      <c r="KI5" s="49"/>
      <c r="KJ5" s="49"/>
      <c r="KK5" s="49"/>
      <c r="KL5" s="49"/>
      <c r="KM5" s="49"/>
      <c r="KN5" s="49"/>
      <c r="KO5" s="49"/>
      <c r="KP5" s="49"/>
      <c r="KQ5" s="49"/>
      <c r="KR5" s="49"/>
      <c r="KS5" s="49"/>
      <c r="KT5" s="49"/>
      <c r="KU5" s="49"/>
      <c r="KV5" s="49"/>
      <c r="KW5" s="49"/>
      <c r="KX5" s="49"/>
      <c r="KY5" s="49"/>
      <c r="KZ5" s="49"/>
      <c r="LA5" s="49"/>
      <c r="LB5" s="49"/>
      <c r="LC5" s="49"/>
      <c r="LD5" s="49"/>
      <c r="LE5" s="49"/>
      <c r="LF5" s="49"/>
      <c r="LG5" s="49"/>
      <c r="LH5" s="49"/>
      <c r="LI5" s="49"/>
      <c r="LJ5" s="49"/>
      <c r="LK5" s="49"/>
      <c r="LL5" s="49"/>
      <c r="LM5" s="49"/>
      <c r="LN5" s="49"/>
      <c r="LO5" s="49"/>
      <c r="LP5" s="49"/>
      <c r="LQ5" s="49"/>
      <c r="LR5" s="49"/>
      <c r="LS5" s="49"/>
      <c r="LT5" s="49"/>
      <c r="LU5" s="49"/>
      <c r="LV5" s="49"/>
      <c r="LW5" s="49"/>
      <c r="LX5" s="49"/>
      <c r="LY5" s="49"/>
      <c r="LZ5" s="49"/>
      <c r="MA5" s="49"/>
      <c r="MB5" s="49"/>
      <c r="MC5" s="49"/>
      <c r="MD5" s="49"/>
      <c r="ME5" s="49"/>
      <c r="MF5" s="49"/>
      <c r="MG5" s="49"/>
      <c r="MH5" s="49"/>
      <c r="MI5" s="49"/>
      <c r="MJ5" s="49"/>
      <c r="MK5" s="49"/>
      <c r="ML5" s="49"/>
      <c r="MM5" s="49"/>
      <c r="MN5" s="49"/>
      <c r="MO5" s="49"/>
      <c r="MP5" s="49"/>
      <c r="MQ5" s="49"/>
      <c r="MR5" s="49"/>
      <c r="MS5" s="49"/>
      <c r="MT5" s="49"/>
      <c r="MU5" s="49"/>
      <c r="MV5" s="49"/>
      <c r="MW5" s="49"/>
      <c r="MX5" s="49"/>
      <c r="MY5" s="49"/>
      <c r="MZ5" s="49"/>
      <c r="NA5" s="49"/>
      <c r="NB5" s="49"/>
      <c r="NC5" s="49"/>
      <c r="ND5" s="49"/>
      <c r="NE5" s="49"/>
      <c r="NF5" s="49"/>
      <c r="NG5" s="49"/>
      <c r="NH5" s="49"/>
      <c r="NI5" s="49"/>
      <c r="NJ5" s="49"/>
      <c r="NK5" s="49"/>
      <c r="NL5" s="49"/>
      <c r="NM5" s="49"/>
      <c r="NN5" s="49"/>
      <c r="NO5" s="49"/>
      <c r="NP5" s="49"/>
      <c r="NQ5" s="49"/>
      <c r="NR5" s="49"/>
      <c r="NS5" s="49"/>
      <c r="NT5" s="49"/>
      <c r="NU5" s="49"/>
      <c r="NV5" s="49"/>
      <c r="NW5" s="49"/>
      <c r="NX5" s="49"/>
      <c r="NY5" s="49"/>
      <c r="NZ5" s="49"/>
      <c r="OA5" s="49"/>
      <c r="OB5" s="49"/>
      <c r="OC5" s="49"/>
      <c r="OD5" s="49"/>
      <c r="OE5" s="49"/>
      <c r="OF5" s="49"/>
      <c r="OG5" s="49"/>
      <c r="OH5" s="49"/>
      <c r="OI5" s="49"/>
      <c r="OJ5" s="49"/>
      <c r="OK5" s="49"/>
      <c r="OL5" s="49"/>
      <c r="OM5" s="49"/>
      <c r="ON5" s="49"/>
      <c r="OO5" s="49"/>
      <c r="OP5" s="49"/>
      <c r="OQ5" s="49"/>
      <c r="OR5" s="49"/>
      <c r="OS5" s="49"/>
      <c r="OT5" s="49"/>
      <c r="OU5" s="49"/>
      <c r="OV5" s="49"/>
      <c r="OW5" s="49"/>
      <c r="OX5" s="49"/>
      <c r="OY5" s="49"/>
      <c r="OZ5" s="49"/>
      <c r="PA5" s="49"/>
      <c r="PB5" s="49"/>
      <c r="PC5" s="49"/>
      <c r="PD5" s="49"/>
      <c r="PE5" s="49"/>
      <c r="PF5" s="49"/>
      <c r="PG5" s="49"/>
      <c r="PH5" s="49"/>
      <c r="PI5" s="49"/>
      <c r="PJ5" s="49"/>
      <c r="PK5" s="49"/>
      <c r="PL5" s="49"/>
      <c r="PM5" s="49"/>
      <c r="PN5" s="49"/>
      <c r="PO5" s="49"/>
      <c r="PP5" s="49"/>
      <c r="PQ5" s="49"/>
      <c r="PR5" s="49"/>
      <c r="PS5" s="49"/>
      <c r="PT5" s="49"/>
      <c r="PU5" s="49"/>
      <c r="PV5" s="49"/>
      <c r="PW5" s="49"/>
      <c r="PX5" s="49"/>
      <c r="PY5" s="49"/>
      <c r="PZ5" s="49"/>
      <c r="QA5" s="49"/>
      <c r="QB5" s="49"/>
    </row>
    <row r="6" spans="1:445" s="122" customFormat="1" ht="22.5" customHeight="1">
      <c r="A6" s="70">
        <v>3</v>
      </c>
      <c r="B6" s="39" t="s">
        <v>138</v>
      </c>
      <c r="C6" s="39" t="s">
        <v>139</v>
      </c>
      <c r="D6" s="18" t="s">
        <v>43</v>
      </c>
      <c r="E6" s="234" t="s">
        <v>342</v>
      </c>
      <c r="F6" s="233" t="s">
        <v>374</v>
      </c>
      <c r="G6" s="117"/>
      <c r="H6" s="118">
        <v>98</v>
      </c>
      <c r="I6" s="25"/>
      <c r="J6" s="25"/>
      <c r="K6" s="25"/>
      <c r="L6" s="25"/>
      <c r="M6" s="25"/>
      <c r="N6" s="18">
        <v>1</v>
      </c>
      <c r="O6" s="171">
        <f>N6</f>
        <v>1</v>
      </c>
      <c r="P6" s="120">
        <v>85</v>
      </c>
      <c r="Q6" s="25">
        <v>20</v>
      </c>
      <c r="R6" s="189">
        <v>65</v>
      </c>
      <c r="S6" s="25"/>
      <c r="T6" s="25"/>
      <c r="U6" s="25"/>
      <c r="V6" s="25">
        <v>21</v>
      </c>
      <c r="W6" s="119">
        <f>O6+V6</f>
        <v>22</v>
      </c>
      <c r="X6" s="120">
        <v>108</v>
      </c>
      <c r="Y6" s="43">
        <v>13</v>
      </c>
      <c r="Z6" s="25">
        <v>95</v>
      </c>
      <c r="AA6" s="30"/>
      <c r="AB6" s="30"/>
      <c r="AC6" s="30"/>
      <c r="AD6" s="25">
        <v>1</v>
      </c>
      <c r="AE6" s="141">
        <f t="shared" si="0"/>
        <v>23</v>
      </c>
      <c r="AF6" s="221">
        <v>101</v>
      </c>
      <c r="AG6" s="30">
        <v>14</v>
      </c>
      <c r="AH6" s="30">
        <v>87</v>
      </c>
      <c r="AI6" s="30">
        <v>5</v>
      </c>
      <c r="AJ6" s="30"/>
      <c r="AK6" s="30"/>
      <c r="AL6" s="30">
        <v>1</v>
      </c>
      <c r="AM6" s="30">
        <f t="shared" si="1"/>
        <v>24</v>
      </c>
      <c r="AN6" s="221">
        <v>99</v>
      </c>
      <c r="AO6" s="30">
        <v>14</v>
      </c>
      <c r="AP6" s="30">
        <v>85</v>
      </c>
      <c r="AQ6" s="222"/>
      <c r="AR6" s="30"/>
      <c r="AS6" s="30"/>
      <c r="AT6" s="30">
        <v>1</v>
      </c>
      <c r="AU6" s="30">
        <f t="shared" si="2"/>
        <v>25</v>
      </c>
      <c r="AV6" s="284"/>
      <c r="AW6" s="289">
        <f t="shared" si="3"/>
        <v>5</v>
      </c>
      <c r="AX6" s="286">
        <f t="shared" si="4"/>
        <v>98.2</v>
      </c>
      <c r="AY6" s="287">
        <f>(AX6-72)*0.8*0.8</f>
        <v>16.768000000000004</v>
      </c>
      <c r="BA6" s="123"/>
      <c r="BB6" s="123"/>
    </row>
    <row r="7" spans="1:445" s="122" customFormat="1" ht="22.5" customHeight="1">
      <c r="A7" s="70">
        <v>4</v>
      </c>
      <c r="B7" s="39" t="s">
        <v>386</v>
      </c>
      <c r="C7" s="39" t="s">
        <v>387</v>
      </c>
      <c r="D7" s="18" t="s">
        <v>388</v>
      </c>
      <c r="E7" s="234"/>
      <c r="F7" s="233"/>
      <c r="G7" s="117"/>
      <c r="H7" s="118"/>
      <c r="I7" s="25"/>
      <c r="J7" s="25"/>
      <c r="K7" s="25"/>
      <c r="L7" s="25"/>
      <c r="M7" s="25"/>
      <c r="N7" s="18"/>
      <c r="O7" s="171"/>
      <c r="P7" s="120"/>
      <c r="Q7" s="25"/>
      <c r="R7" s="25"/>
      <c r="S7" s="25"/>
      <c r="T7" s="25"/>
      <c r="U7" s="25"/>
      <c r="V7" s="25"/>
      <c r="W7" s="119"/>
      <c r="X7" s="120"/>
      <c r="Y7" s="43"/>
      <c r="Z7" s="25"/>
      <c r="AA7" s="30"/>
      <c r="AB7" s="30"/>
      <c r="AC7" s="30"/>
      <c r="AD7" s="25"/>
      <c r="AE7" s="141">
        <f t="shared" si="0"/>
        <v>0</v>
      </c>
      <c r="AF7" s="221">
        <v>115</v>
      </c>
      <c r="AG7" s="30"/>
      <c r="AH7" s="30"/>
      <c r="AI7" s="30"/>
      <c r="AJ7" s="30"/>
      <c r="AK7" s="30">
        <v>17</v>
      </c>
      <c r="AL7" s="30">
        <v>1</v>
      </c>
      <c r="AM7" s="30">
        <f t="shared" si="1"/>
        <v>1</v>
      </c>
      <c r="AN7" s="221">
        <v>123</v>
      </c>
      <c r="AO7" s="30"/>
      <c r="AP7" s="30"/>
      <c r="AQ7" s="222"/>
      <c r="AR7" s="30"/>
      <c r="AS7" s="30">
        <v>8</v>
      </c>
      <c r="AT7" s="30"/>
      <c r="AU7" s="30">
        <f t="shared" si="2"/>
        <v>1</v>
      </c>
      <c r="AV7" s="284"/>
      <c r="AW7" s="285">
        <f t="shared" si="3"/>
        <v>2</v>
      </c>
      <c r="AX7" s="286">
        <f t="shared" si="4"/>
        <v>119</v>
      </c>
      <c r="AY7" s="297">
        <v>36</v>
      </c>
      <c r="BA7" s="123"/>
      <c r="BB7" s="123"/>
    </row>
    <row r="8" spans="1:445" s="50" customFormat="1" ht="20.25">
      <c r="A8" s="70">
        <v>5</v>
      </c>
      <c r="B8" s="136" t="s">
        <v>173</v>
      </c>
      <c r="C8" s="17" t="s">
        <v>174</v>
      </c>
      <c r="D8" s="17" t="s">
        <v>43</v>
      </c>
      <c r="E8" s="66">
        <v>20</v>
      </c>
      <c r="F8" s="202" t="s">
        <v>328</v>
      </c>
      <c r="G8" s="117"/>
      <c r="H8" s="170">
        <v>106</v>
      </c>
      <c r="I8" s="66"/>
      <c r="J8" s="25"/>
      <c r="K8" s="66"/>
      <c r="L8" s="66"/>
      <c r="M8" s="66"/>
      <c r="N8" s="17">
        <v>1</v>
      </c>
      <c r="O8" s="171">
        <f>N8</f>
        <v>1</v>
      </c>
      <c r="P8" s="120">
        <v>100</v>
      </c>
      <c r="Q8" s="66"/>
      <c r="R8" s="66"/>
      <c r="S8" s="66"/>
      <c r="T8" s="66"/>
      <c r="U8" s="66"/>
      <c r="V8" s="66">
        <v>1</v>
      </c>
      <c r="W8" s="119">
        <f t="shared" ref="W8:W23" si="5">O8+V8</f>
        <v>2</v>
      </c>
      <c r="X8" s="120">
        <v>112</v>
      </c>
      <c r="Y8" s="66">
        <v>20</v>
      </c>
      <c r="Z8" s="66">
        <v>92</v>
      </c>
      <c r="AA8" s="30"/>
      <c r="AB8" s="30"/>
      <c r="AC8" s="30"/>
      <c r="AD8" s="66">
        <v>1</v>
      </c>
      <c r="AE8" s="141">
        <f t="shared" si="0"/>
        <v>3</v>
      </c>
      <c r="AF8" s="221"/>
      <c r="AG8" s="224"/>
      <c r="AH8" s="30"/>
      <c r="AI8" s="30"/>
      <c r="AJ8" s="30"/>
      <c r="AK8" s="30"/>
      <c r="AL8" s="30"/>
      <c r="AM8" s="30">
        <f t="shared" si="1"/>
        <v>3</v>
      </c>
      <c r="AN8" s="221"/>
      <c r="AO8" s="225"/>
      <c r="AP8" s="30"/>
      <c r="AQ8" s="223"/>
      <c r="AR8" s="223"/>
      <c r="AS8" s="223"/>
      <c r="AT8" s="30"/>
      <c r="AU8" s="30">
        <f t="shared" si="2"/>
        <v>3</v>
      </c>
      <c r="AV8" s="288"/>
      <c r="AW8" s="285">
        <f t="shared" si="3"/>
        <v>3</v>
      </c>
      <c r="AX8" s="286">
        <f t="shared" si="4"/>
        <v>106</v>
      </c>
      <c r="AY8" s="287">
        <f t="shared" ref="AY8:AY21" si="6">(AX8-72)*0.8</f>
        <v>27.200000000000003</v>
      </c>
      <c r="AZ8" s="53"/>
      <c r="BA8" s="78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  <c r="IU8" s="49"/>
      <c r="IV8" s="49"/>
      <c r="IW8" s="49"/>
      <c r="IX8" s="49"/>
      <c r="IY8" s="49"/>
      <c r="IZ8" s="49"/>
      <c r="JA8" s="49"/>
      <c r="JB8" s="49"/>
      <c r="JC8" s="49"/>
      <c r="JD8" s="49"/>
      <c r="JE8" s="49"/>
      <c r="JF8" s="49"/>
      <c r="JG8" s="49"/>
      <c r="JH8" s="49"/>
      <c r="JI8" s="49"/>
      <c r="JJ8" s="49"/>
      <c r="JK8" s="49"/>
      <c r="JL8" s="49"/>
      <c r="JM8" s="49"/>
      <c r="JN8" s="49"/>
      <c r="JO8" s="49"/>
      <c r="JP8" s="49"/>
      <c r="JQ8" s="49"/>
      <c r="JR8" s="49"/>
      <c r="JS8" s="49"/>
      <c r="JT8" s="49"/>
      <c r="JU8" s="49"/>
      <c r="JV8" s="49"/>
      <c r="JW8" s="49"/>
      <c r="JX8" s="49"/>
      <c r="JY8" s="49"/>
      <c r="JZ8" s="49"/>
      <c r="KA8" s="49"/>
      <c r="KB8" s="49"/>
      <c r="KC8" s="49"/>
      <c r="KD8" s="49"/>
      <c r="KE8" s="49"/>
      <c r="KF8" s="49"/>
      <c r="KG8" s="49"/>
      <c r="KH8" s="49"/>
      <c r="KI8" s="49"/>
      <c r="KJ8" s="49"/>
      <c r="KK8" s="49"/>
      <c r="KL8" s="49"/>
      <c r="KM8" s="49"/>
      <c r="KN8" s="49"/>
      <c r="KO8" s="49"/>
      <c r="KP8" s="49"/>
      <c r="KQ8" s="49"/>
      <c r="KR8" s="49"/>
      <c r="KS8" s="49"/>
      <c r="KT8" s="49"/>
      <c r="KU8" s="49"/>
      <c r="KV8" s="49"/>
      <c r="KW8" s="49"/>
      <c r="KX8" s="49"/>
      <c r="KY8" s="49"/>
      <c r="KZ8" s="49"/>
      <c r="LA8" s="49"/>
      <c r="LB8" s="49"/>
      <c r="LC8" s="49"/>
      <c r="LD8" s="49"/>
      <c r="LE8" s="49"/>
      <c r="LF8" s="49"/>
      <c r="LG8" s="49"/>
      <c r="LH8" s="49"/>
      <c r="LI8" s="49"/>
      <c r="LJ8" s="49"/>
      <c r="LK8" s="49"/>
      <c r="LL8" s="49"/>
      <c r="LM8" s="49"/>
      <c r="LN8" s="49"/>
      <c r="LO8" s="49"/>
      <c r="LP8" s="49"/>
      <c r="LQ8" s="49"/>
      <c r="LR8" s="49"/>
      <c r="LS8" s="49"/>
      <c r="LT8" s="49"/>
      <c r="LU8" s="49"/>
      <c r="LV8" s="49"/>
      <c r="LW8" s="49"/>
      <c r="LX8" s="49"/>
      <c r="LY8" s="49"/>
      <c r="LZ8" s="49"/>
      <c r="MA8" s="49"/>
      <c r="MB8" s="49"/>
      <c r="MC8" s="49"/>
      <c r="MD8" s="49"/>
      <c r="ME8" s="49"/>
      <c r="MF8" s="49"/>
      <c r="MG8" s="49"/>
      <c r="MH8" s="49"/>
      <c r="MI8" s="49"/>
      <c r="MJ8" s="49"/>
      <c r="MK8" s="49"/>
      <c r="ML8" s="49"/>
      <c r="MM8" s="49"/>
      <c r="MN8" s="49"/>
      <c r="MO8" s="49"/>
      <c r="MP8" s="49"/>
      <c r="MQ8" s="49"/>
      <c r="MR8" s="49"/>
      <c r="MS8" s="49"/>
      <c r="MT8" s="49"/>
      <c r="MU8" s="49"/>
      <c r="MV8" s="49"/>
      <c r="MW8" s="49"/>
      <c r="MX8" s="49"/>
      <c r="MY8" s="49"/>
      <c r="MZ8" s="49"/>
      <c r="NA8" s="49"/>
      <c r="NB8" s="49"/>
      <c r="NC8" s="49"/>
      <c r="ND8" s="49"/>
      <c r="NE8" s="49"/>
      <c r="NF8" s="49"/>
      <c r="NG8" s="49"/>
      <c r="NH8" s="49"/>
      <c r="NI8" s="49"/>
      <c r="NJ8" s="49"/>
      <c r="NK8" s="49"/>
      <c r="NL8" s="49"/>
      <c r="NM8" s="49"/>
      <c r="NN8" s="49"/>
      <c r="NO8" s="49"/>
      <c r="NP8" s="49"/>
      <c r="NQ8" s="49"/>
      <c r="NR8" s="49"/>
      <c r="NS8" s="49"/>
      <c r="NT8" s="49"/>
      <c r="NU8" s="49"/>
      <c r="NV8" s="49"/>
      <c r="NW8" s="49"/>
      <c r="NX8" s="49"/>
      <c r="NY8" s="49"/>
      <c r="NZ8" s="49"/>
      <c r="OA8" s="49"/>
      <c r="OB8" s="49"/>
      <c r="OC8" s="49"/>
      <c r="OD8" s="49"/>
      <c r="OE8" s="49"/>
      <c r="OF8" s="49"/>
      <c r="OG8" s="49"/>
      <c r="OH8" s="49"/>
      <c r="OI8" s="49"/>
      <c r="OJ8" s="49"/>
      <c r="OK8" s="49"/>
      <c r="OL8" s="49"/>
      <c r="OM8" s="49"/>
      <c r="ON8" s="49"/>
      <c r="OO8" s="49"/>
      <c r="OP8" s="49"/>
      <c r="OQ8" s="49"/>
      <c r="OR8" s="49"/>
      <c r="OS8" s="49"/>
      <c r="OT8" s="49"/>
      <c r="OU8" s="49"/>
      <c r="OV8" s="49"/>
      <c r="OW8" s="49"/>
      <c r="OX8" s="49"/>
      <c r="OY8" s="49"/>
      <c r="OZ8" s="49"/>
      <c r="PA8" s="49"/>
      <c r="PB8" s="49"/>
      <c r="PC8" s="49"/>
      <c r="PD8" s="49"/>
      <c r="PE8" s="49"/>
      <c r="PF8" s="49"/>
      <c r="PG8" s="49"/>
      <c r="PH8" s="49"/>
      <c r="PI8" s="49"/>
      <c r="PJ8" s="49"/>
      <c r="PK8" s="49"/>
      <c r="PL8" s="49"/>
      <c r="PM8" s="49"/>
      <c r="PN8" s="49"/>
      <c r="PO8" s="49"/>
      <c r="PP8" s="49"/>
      <c r="PQ8" s="49"/>
      <c r="PR8" s="49"/>
      <c r="PS8" s="49"/>
      <c r="PT8" s="49"/>
      <c r="PU8" s="49"/>
      <c r="PV8" s="49"/>
      <c r="PW8" s="49"/>
      <c r="PX8" s="49"/>
      <c r="PY8" s="49"/>
      <c r="PZ8" s="49"/>
      <c r="QA8" s="49"/>
      <c r="QB8" s="49"/>
    </row>
    <row r="9" spans="1:445" s="122" customFormat="1" ht="22.5" customHeight="1">
      <c r="A9" s="70">
        <v>6</v>
      </c>
      <c r="B9" s="39" t="s">
        <v>175</v>
      </c>
      <c r="C9" s="39" t="s">
        <v>176</v>
      </c>
      <c r="D9" s="18" t="s">
        <v>88</v>
      </c>
      <c r="E9" s="46">
        <v>31</v>
      </c>
      <c r="F9" s="201" t="s">
        <v>329</v>
      </c>
      <c r="G9" s="117"/>
      <c r="H9" s="118">
        <v>118</v>
      </c>
      <c r="I9" s="25"/>
      <c r="J9" s="25"/>
      <c r="K9" s="25"/>
      <c r="L9" s="25"/>
      <c r="M9" s="25"/>
      <c r="N9" s="18">
        <v>1</v>
      </c>
      <c r="O9" s="171">
        <f>N9</f>
        <v>1</v>
      </c>
      <c r="P9" s="120">
        <v>120</v>
      </c>
      <c r="Q9" s="25"/>
      <c r="R9" s="25"/>
      <c r="S9" s="25"/>
      <c r="T9" s="25"/>
      <c r="U9" s="25"/>
      <c r="V9" s="25">
        <v>1</v>
      </c>
      <c r="W9" s="119">
        <f t="shared" si="5"/>
        <v>2</v>
      </c>
      <c r="X9" s="120">
        <v>112</v>
      </c>
      <c r="Y9" s="43">
        <v>31</v>
      </c>
      <c r="Z9" s="25">
        <v>81</v>
      </c>
      <c r="AA9" s="30"/>
      <c r="AB9" s="30"/>
      <c r="AC9" s="30"/>
      <c r="AD9" s="25">
        <v>1</v>
      </c>
      <c r="AE9" s="141">
        <f t="shared" si="0"/>
        <v>3</v>
      </c>
      <c r="AF9" s="221">
        <v>106</v>
      </c>
      <c r="AG9" s="30">
        <v>31</v>
      </c>
      <c r="AH9" s="30">
        <v>75</v>
      </c>
      <c r="AI9" s="30"/>
      <c r="AJ9" s="30"/>
      <c r="AK9" s="30"/>
      <c r="AL9" s="30">
        <v>1</v>
      </c>
      <c r="AM9" s="30">
        <f t="shared" si="1"/>
        <v>4</v>
      </c>
      <c r="AN9" s="221">
        <v>115</v>
      </c>
      <c r="AO9" s="226">
        <v>31</v>
      </c>
      <c r="AP9" s="30">
        <v>84</v>
      </c>
      <c r="AQ9" s="222"/>
      <c r="AR9" s="30"/>
      <c r="AS9" s="30"/>
      <c r="AT9" s="30">
        <v>1</v>
      </c>
      <c r="AU9" s="30">
        <f t="shared" si="2"/>
        <v>5</v>
      </c>
      <c r="AV9" s="290"/>
      <c r="AW9" s="289">
        <f t="shared" si="3"/>
        <v>5</v>
      </c>
      <c r="AX9" s="286">
        <f t="shared" si="4"/>
        <v>114.2</v>
      </c>
      <c r="AY9" s="287">
        <f t="shared" si="6"/>
        <v>33.760000000000005</v>
      </c>
      <c r="BA9" s="123"/>
      <c r="BB9" s="123"/>
    </row>
    <row r="10" spans="1:445" s="122" customFormat="1" ht="22.5" customHeight="1">
      <c r="A10" s="70">
        <v>7</v>
      </c>
      <c r="B10" s="39" t="s">
        <v>150</v>
      </c>
      <c r="C10" s="39" t="s">
        <v>151</v>
      </c>
      <c r="D10" s="18" t="s">
        <v>165</v>
      </c>
      <c r="E10" s="46">
        <v>17</v>
      </c>
      <c r="F10" s="280"/>
      <c r="G10" s="117"/>
      <c r="H10" s="118">
        <v>90</v>
      </c>
      <c r="I10" s="25">
        <v>17</v>
      </c>
      <c r="J10" s="25">
        <f>H10-I10</f>
        <v>73</v>
      </c>
      <c r="K10" s="25"/>
      <c r="L10" s="25"/>
      <c r="M10" s="25"/>
      <c r="N10" s="18">
        <v>5</v>
      </c>
      <c r="O10" s="171">
        <f>N10</f>
        <v>5</v>
      </c>
      <c r="P10" s="120">
        <v>92</v>
      </c>
      <c r="Q10" s="25">
        <v>17</v>
      </c>
      <c r="R10" s="25">
        <v>75</v>
      </c>
      <c r="S10" s="25"/>
      <c r="T10" s="25"/>
      <c r="U10" s="25"/>
      <c r="V10" s="25">
        <v>3</v>
      </c>
      <c r="W10" s="119">
        <f t="shared" si="5"/>
        <v>8</v>
      </c>
      <c r="X10" s="120"/>
      <c r="Y10" s="43"/>
      <c r="Z10" s="25"/>
      <c r="AA10" s="30"/>
      <c r="AB10" s="30"/>
      <c r="AC10" s="30"/>
      <c r="AD10" s="25"/>
      <c r="AE10" s="141">
        <f t="shared" si="0"/>
        <v>8</v>
      </c>
      <c r="AF10" s="221">
        <v>98</v>
      </c>
      <c r="AG10" s="30">
        <v>17</v>
      </c>
      <c r="AH10" s="30">
        <v>81</v>
      </c>
      <c r="AI10" s="30"/>
      <c r="AJ10" s="30"/>
      <c r="AK10" s="30"/>
      <c r="AL10" s="30">
        <v>1</v>
      </c>
      <c r="AM10" s="30">
        <f t="shared" si="1"/>
        <v>9</v>
      </c>
      <c r="AN10" s="221">
        <v>96</v>
      </c>
      <c r="AO10" s="226">
        <v>17</v>
      </c>
      <c r="AP10" s="30">
        <v>79</v>
      </c>
      <c r="AQ10" s="222"/>
      <c r="AR10" s="30">
        <v>3</v>
      </c>
      <c r="AS10" s="30"/>
      <c r="AT10" s="30">
        <v>1</v>
      </c>
      <c r="AU10" s="30">
        <f t="shared" si="2"/>
        <v>10</v>
      </c>
      <c r="AV10" s="290"/>
      <c r="AW10" s="285">
        <f t="shared" si="3"/>
        <v>4</v>
      </c>
      <c r="AX10" s="286">
        <f t="shared" si="4"/>
        <v>94</v>
      </c>
      <c r="AY10" s="287">
        <f t="shared" si="6"/>
        <v>17.600000000000001</v>
      </c>
      <c r="BA10" s="123"/>
      <c r="BB10" s="123"/>
    </row>
    <row r="11" spans="1:445" s="50" customFormat="1" ht="20.25">
      <c r="A11" s="70">
        <v>9</v>
      </c>
      <c r="B11" s="136" t="s">
        <v>154</v>
      </c>
      <c r="C11" s="17" t="s">
        <v>155</v>
      </c>
      <c r="D11" s="17" t="s">
        <v>157</v>
      </c>
      <c r="E11" s="66">
        <v>16</v>
      </c>
      <c r="F11" s="42" t="s">
        <v>322</v>
      </c>
      <c r="G11" s="117"/>
      <c r="H11" s="120">
        <v>98</v>
      </c>
      <c r="I11" s="66"/>
      <c r="J11" s="66"/>
      <c r="K11" s="66"/>
      <c r="L11" s="66"/>
      <c r="M11" s="66">
        <v>17</v>
      </c>
      <c r="N11" s="181"/>
      <c r="O11" s="171">
        <f>N11</f>
        <v>0</v>
      </c>
      <c r="P11" s="66">
        <v>99</v>
      </c>
      <c r="Q11" s="66">
        <v>16</v>
      </c>
      <c r="R11" s="66">
        <v>83</v>
      </c>
      <c r="S11" s="66">
        <v>17</v>
      </c>
      <c r="T11" s="66">
        <v>14</v>
      </c>
      <c r="U11" s="66"/>
      <c r="V11" s="66">
        <v>1</v>
      </c>
      <c r="W11" s="119">
        <f t="shared" si="5"/>
        <v>1</v>
      </c>
      <c r="X11" s="120">
        <v>88</v>
      </c>
      <c r="Y11" s="66">
        <v>16</v>
      </c>
      <c r="Z11" s="66">
        <v>72</v>
      </c>
      <c r="AA11" s="30"/>
      <c r="AB11" s="30"/>
      <c r="AC11" s="30"/>
      <c r="AD11" s="66">
        <v>10</v>
      </c>
      <c r="AE11" s="141">
        <f t="shared" si="0"/>
        <v>11</v>
      </c>
      <c r="AF11" s="221"/>
      <c r="AG11" s="30"/>
      <c r="AH11" s="30"/>
      <c r="AI11" s="30"/>
      <c r="AJ11" s="30"/>
      <c r="AK11" s="30"/>
      <c r="AL11" s="30"/>
      <c r="AM11" s="30">
        <f t="shared" si="1"/>
        <v>11</v>
      </c>
      <c r="AN11" s="221">
        <v>99</v>
      </c>
      <c r="AO11" s="30">
        <v>16</v>
      </c>
      <c r="AP11" s="30">
        <v>83</v>
      </c>
      <c r="AQ11" s="223">
        <v>4</v>
      </c>
      <c r="AR11" s="223"/>
      <c r="AS11" s="223"/>
      <c r="AT11" s="30">
        <v>1</v>
      </c>
      <c r="AU11" s="30">
        <f t="shared" si="2"/>
        <v>12</v>
      </c>
      <c r="AV11" s="288"/>
      <c r="AW11" s="285">
        <f t="shared" si="3"/>
        <v>4</v>
      </c>
      <c r="AX11" s="286">
        <f t="shared" si="4"/>
        <v>96</v>
      </c>
      <c r="AY11" s="287">
        <f t="shared" si="6"/>
        <v>19.200000000000003</v>
      </c>
      <c r="AZ11" s="53"/>
      <c r="BA11" s="78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  <c r="IR11" s="49"/>
      <c r="IS11" s="49"/>
      <c r="IT11" s="49"/>
      <c r="IU11" s="49"/>
      <c r="IV11" s="49"/>
      <c r="IW11" s="49"/>
      <c r="IX11" s="49"/>
      <c r="IY11" s="49"/>
      <c r="IZ11" s="49"/>
      <c r="JA11" s="49"/>
      <c r="JB11" s="49"/>
      <c r="JC11" s="49"/>
      <c r="JD11" s="49"/>
      <c r="JE11" s="49"/>
      <c r="JF11" s="49"/>
      <c r="JG11" s="49"/>
      <c r="JH11" s="49"/>
      <c r="JI11" s="49"/>
      <c r="JJ11" s="49"/>
      <c r="JK11" s="49"/>
      <c r="JL11" s="49"/>
      <c r="JM11" s="49"/>
      <c r="JN11" s="49"/>
      <c r="JO11" s="49"/>
      <c r="JP11" s="49"/>
      <c r="JQ11" s="49"/>
      <c r="JR11" s="49"/>
      <c r="JS11" s="49"/>
      <c r="JT11" s="49"/>
      <c r="JU11" s="49"/>
      <c r="JV11" s="49"/>
      <c r="JW11" s="49"/>
      <c r="JX11" s="49"/>
      <c r="JY11" s="49"/>
      <c r="JZ11" s="49"/>
      <c r="KA11" s="49"/>
      <c r="KB11" s="49"/>
      <c r="KC11" s="49"/>
      <c r="KD11" s="49"/>
      <c r="KE11" s="49"/>
      <c r="KF11" s="49"/>
      <c r="KG11" s="49"/>
      <c r="KH11" s="49"/>
      <c r="KI11" s="49"/>
      <c r="KJ11" s="49"/>
      <c r="KK11" s="49"/>
      <c r="KL11" s="49"/>
      <c r="KM11" s="49"/>
      <c r="KN11" s="49"/>
      <c r="KO11" s="49"/>
      <c r="KP11" s="49"/>
      <c r="KQ11" s="49"/>
      <c r="KR11" s="49"/>
      <c r="KS11" s="49"/>
      <c r="KT11" s="49"/>
      <c r="KU11" s="49"/>
      <c r="KV11" s="49"/>
      <c r="KW11" s="49"/>
      <c r="KX11" s="49"/>
      <c r="KY11" s="49"/>
      <c r="KZ11" s="49"/>
      <c r="LA11" s="49"/>
      <c r="LB11" s="49"/>
      <c r="LC11" s="49"/>
      <c r="LD11" s="49"/>
      <c r="LE11" s="49"/>
      <c r="LF11" s="49"/>
      <c r="LG11" s="49"/>
      <c r="LH11" s="49"/>
      <c r="LI11" s="49"/>
      <c r="LJ11" s="49"/>
      <c r="LK11" s="49"/>
      <c r="LL11" s="49"/>
      <c r="LM11" s="49"/>
      <c r="LN11" s="49"/>
      <c r="LO11" s="49"/>
      <c r="LP11" s="49"/>
      <c r="LQ11" s="49"/>
      <c r="LR11" s="49"/>
      <c r="LS11" s="49"/>
      <c r="LT11" s="49"/>
      <c r="LU11" s="49"/>
      <c r="LV11" s="49"/>
      <c r="LW11" s="49"/>
      <c r="LX11" s="49"/>
      <c r="LY11" s="49"/>
      <c r="LZ11" s="49"/>
      <c r="MA11" s="49"/>
      <c r="MB11" s="49"/>
      <c r="MC11" s="49"/>
      <c r="MD11" s="49"/>
      <c r="ME11" s="49"/>
      <c r="MF11" s="49"/>
      <c r="MG11" s="49"/>
      <c r="MH11" s="49"/>
      <c r="MI11" s="49"/>
      <c r="MJ11" s="49"/>
      <c r="MK11" s="49"/>
      <c r="ML11" s="49"/>
      <c r="MM11" s="49"/>
      <c r="MN11" s="49"/>
      <c r="MO11" s="49"/>
      <c r="MP11" s="49"/>
      <c r="MQ11" s="49"/>
      <c r="MR11" s="49"/>
      <c r="MS11" s="49"/>
      <c r="MT11" s="49"/>
      <c r="MU11" s="49"/>
      <c r="MV11" s="49"/>
      <c r="MW11" s="49"/>
      <c r="MX11" s="49"/>
      <c r="MY11" s="49"/>
      <c r="MZ11" s="49"/>
      <c r="NA11" s="49"/>
      <c r="NB11" s="49"/>
      <c r="NC11" s="49"/>
      <c r="ND11" s="49"/>
      <c r="NE11" s="49"/>
      <c r="NF11" s="49"/>
      <c r="NG11" s="49"/>
      <c r="NH11" s="49"/>
      <c r="NI11" s="49"/>
      <c r="NJ11" s="49"/>
      <c r="NK11" s="49"/>
      <c r="NL11" s="49"/>
      <c r="NM11" s="49"/>
      <c r="NN11" s="49"/>
      <c r="NO11" s="49"/>
      <c r="NP11" s="49"/>
      <c r="NQ11" s="49"/>
      <c r="NR11" s="49"/>
      <c r="NS11" s="49"/>
      <c r="NT11" s="49"/>
      <c r="NU11" s="49"/>
      <c r="NV11" s="49"/>
      <c r="NW11" s="49"/>
      <c r="NX11" s="49"/>
      <c r="NY11" s="49"/>
      <c r="NZ11" s="49"/>
      <c r="OA11" s="49"/>
      <c r="OB11" s="49"/>
      <c r="OC11" s="49"/>
      <c r="OD11" s="49"/>
      <c r="OE11" s="49"/>
      <c r="OF11" s="49"/>
      <c r="OG11" s="49"/>
      <c r="OH11" s="49"/>
      <c r="OI11" s="49"/>
      <c r="OJ11" s="49"/>
      <c r="OK11" s="49"/>
      <c r="OL11" s="49"/>
      <c r="OM11" s="49"/>
      <c r="ON11" s="49"/>
      <c r="OO11" s="49"/>
      <c r="OP11" s="49"/>
      <c r="OQ11" s="49"/>
      <c r="OR11" s="49"/>
      <c r="OS11" s="49"/>
      <c r="OT11" s="49"/>
      <c r="OU11" s="49"/>
      <c r="OV11" s="49"/>
      <c r="OW11" s="49"/>
      <c r="OX11" s="49"/>
      <c r="OY11" s="49"/>
      <c r="OZ11" s="49"/>
      <c r="PA11" s="49"/>
      <c r="PB11" s="49"/>
      <c r="PC11" s="49"/>
      <c r="PD11" s="49"/>
      <c r="PE11" s="49"/>
      <c r="PF11" s="49"/>
      <c r="PG11" s="49"/>
      <c r="PH11" s="49"/>
      <c r="PI11" s="49"/>
      <c r="PJ11" s="49"/>
      <c r="PK11" s="49"/>
      <c r="PL11" s="49"/>
      <c r="PM11" s="49"/>
      <c r="PN11" s="49"/>
      <c r="PO11" s="49"/>
      <c r="PP11" s="49"/>
      <c r="PQ11" s="49"/>
      <c r="PR11" s="49"/>
      <c r="PS11" s="49"/>
      <c r="PT11" s="49"/>
      <c r="PU11" s="49"/>
      <c r="PV11" s="49"/>
      <c r="PW11" s="49"/>
      <c r="PX11" s="49"/>
      <c r="PY11" s="49"/>
      <c r="PZ11" s="49"/>
      <c r="QA11" s="49"/>
      <c r="QB11" s="49"/>
    </row>
    <row r="12" spans="1:445" s="122" customFormat="1" ht="22.5" customHeight="1">
      <c r="A12" s="70">
        <v>10</v>
      </c>
      <c r="B12" s="18" t="s">
        <v>177</v>
      </c>
      <c r="C12" s="18" t="s">
        <v>178</v>
      </c>
      <c r="D12" s="51" t="s">
        <v>179</v>
      </c>
      <c r="E12" s="45" t="s">
        <v>338</v>
      </c>
      <c r="F12" s="209" t="s">
        <v>330</v>
      </c>
      <c r="G12" s="117"/>
      <c r="H12" s="118">
        <v>106</v>
      </c>
      <c r="I12" s="25"/>
      <c r="J12" s="25"/>
      <c r="K12" s="25"/>
      <c r="L12" s="25"/>
      <c r="M12" s="25"/>
      <c r="N12" s="18">
        <v>1</v>
      </c>
      <c r="O12" s="171">
        <f>N12</f>
        <v>1</v>
      </c>
      <c r="P12" s="120">
        <v>104</v>
      </c>
      <c r="Q12" s="25"/>
      <c r="R12" s="25"/>
      <c r="S12" s="25"/>
      <c r="T12" s="25"/>
      <c r="U12" s="25"/>
      <c r="V12" s="25">
        <v>1</v>
      </c>
      <c r="W12" s="119">
        <f t="shared" si="5"/>
        <v>2</v>
      </c>
      <c r="X12" s="120">
        <v>93</v>
      </c>
      <c r="Y12" s="25">
        <v>21</v>
      </c>
      <c r="Z12" s="25">
        <v>72</v>
      </c>
      <c r="AA12" s="30"/>
      <c r="AB12" s="30">
        <v>6</v>
      </c>
      <c r="AC12" s="30"/>
      <c r="AD12" s="25">
        <v>8</v>
      </c>
      <c r="AE12" s="141">
        <f t="shared" si="0"/>
        <v>10</v>
      </c>
      <c r="AF12" s="221">
        <v>99</v>
      </c>
      <c r="AG12" s="30">
        <v>21</v>
      </c>
      <c r="AH12" s="30">
        <v>78</v>
      </c>
      <c r="AI12" s="30"/>
      <c r="AJ12" s="30"/>
      <c r="AK12" s="30"/>
      <c r="AL12" s="30">
        <v>1</v>
      </c>
      <c r="AM12" s="30">
        <f t="shared" si="1"/>
        <v>11</v>
      </c>
      <c r="AN12" s="221">
        <v>94</v>
      </c>
      <c r="AO12" s="30">
        <v>21</v>
      </c>
      <c r="AP12" s="30">
        <v>73</v>
      </c>
      <c r="AQ12" s="222" t="s">
        <v>440</v>
      </c>
      <c r="AR12" s="30"/>
      <c r="AS12" s="30"/>
      <c r="AT12" s="30">
        <v>10</v>
      </c>
      <c r="AU12" s="30">
        <f t="shared" si="2"/>
        <v>21</v>
      </c>
      <c r="AV12" s="290"/>
      <c r="AW12" s="289">
        <f t="shared" si="3"/>
        <v>5</v>
      </c>
      <c r="AX12" s="286">
        <f t="shared" si="4"/>
        <v>99.2</v>
      </c>
      <c r="AY12" s="287">
        <f t="shared" si="6"/>
        <v>21.760000000000005</v>
      </c>
      <c r="BA12" s="123"/>
      <c r="BB12" s="123"/>
    </row>
    <row r="13" spans="1:445" s="24" customFormat="1" ht="18" customHeight="1">
      <c r="A13" s="70">
        <v>11</v>
      </c>
      <c r="B13" s="39" t="s">
        <v>314</v>
      </c>
      <c r="C13" s="39" t="s">
        <v>315</v>
      </c>
      <c r="D13" s="39" t="s">
        <v>344</v>
      </c>
      <c r="E13" s="41"/>
      <c r="F13" s="200" t="s">
        <v>379</v>
      </c>
      <c r="G13" s="117"/>
      <c r="H13" s="120"/>
      <c r="I13" s="66"/>
      <c r="J13" s="66"/>
      <c r="K13" s="66"/>
      <c r="L13" s="66"/>
      <c r="M13" s="66"/>
      <c r="N13" s="66"/>
      <c r="O13" s="66"/>
      <c r="P13" s="66">
        <v>114</v>
      </c>
      <c r="Q13" s="66"/>
      <c r="R13" s="66"/>
      <c r="S13" s="66"/>
      <c r="T13" s="66"/>
      <c r="U13" s="66"/>
      <c r="V13" s="25">
        <v>1</v>
      </c>
      <c r="W13" s="119">
        <f t="shared" si="5"/>
        <v>1</v>
      </c>
      <c r="X13" s="120">
        <v>104</v>
      </c>
      <c r="Y13" s="66"/>
      <c r="Z13" s="66"/>
      <c r="AA13" s="30"/>
      <c r="AB13" s="30"/>
      <c r="AC13" s="30"/>
      <c r="AD13" s="66">
        <v>1</v>
      </c>
      <c r="AE13" s="141">
        <f t="shared" si="0"/>
        <v>2</v>
      </c>
      <c r="AF13" s="221"/>
      <c r="AG13" s="30"/>
      <c r="AH13" s="30"/>
      <c r="AI13" s="30"/>
      <c r="AJ13" s="30"/>
      <c r="AK13" s="30"/>
      <c r="AL13" s="30"/>
      <c r="AM13" s="30">
        <f t="shared" si="1"/>
        <v>2</v>
      </c>
      <c r="AN13" s="221">
        <v>100</v>
      </c>
      <c r="AO13" s="30">
        <v>24</v>
      </c>
      <c r="AP13" s="30">
        <v>76</v>
      </c>
      <c r="AQ13" s="30">
        <v>4</v>
      </c>
      <c r="AR13" s="30"/>
      <c r="AS13" s="30"/>
      <c r="AT13" s="30">
        <v>2</v>
      </c>
      <c r="AU13" s="30">
        <f t="shared" si="2"/>
        <v>4</v>
      </c>
      <c r="AV13" s="291"/>
      <c r="AW13" s="285">
        <f t="shared" si="3"/>
        <v>3</v>
      </c>
      <c r="AX13" s="286">
        <f t="shared" si="4"/>
        <v>106</v>
      </c>
      <c r="AY13" s="287">
        <f t="shared" si="6"/>
        <v>27.200000000000003</v>
      </c>
      <c r="AZ13" s="77"/>
      <c r="BA13" s="76"/>
    </row>
    <row r="14" spans="1:445" s="122" customFormat="1" ht="22.5" customHeight="1">
      <c r="A14" s="70">
        <v>12</v>
      </c>
      <c r="B14" s="18" t="s">
        <v>73</v>
      </c>
      <c r="C14" s="18" t="s">
        <v>142</v>
      </c>
      <c r="D14" s="51" t="s">
        <v>74</v>
      </c>
      <c r="E14" s="45" t="s">
        <v>193</v>
      </c>
      <c r="F14" s="42"/>
      <c r="G14" s="124"/>
      <c r="H14" s="118">
        <v>93</v>
      </c>
      <c r="I14" s="25">
        <v>15</v>
      </c>
      <c r="J14" s="25">
        <f>H14-I14</f>
        <v>78</v>
      </c>
      <c r="K14" s="25"/>
      <c r="L14" s="25"/>
      <c r="M14" s="25"/>
      <c r="N14" s="18">
        <v>1</v>
      </c>
      <c r="O14" s="171">
        <f t="shared" ref="O14:O22" si="7">N14</f>
        <v>1</v>
      </c>
      <c r="P14" s="118">
        <v>93</v>
      </c>
      <c r="Q14" s="25">
        <v>15</v>
      </c>
      <c r="R14" s="25">
        <v>78</v>
      </c>
      <c r="S14" s="25"/>
      <c r="T14" s="25"/>
      <c r="U14" s="25"/>
      <c r="V14" s="25">
        <v>1</v>
      </c>
      <c r="W14" s="119">
        <f t="shared" si="5"/>
        <v>2</v>
      </c>
      <c r="X14" s="118">
        <v>89</v>
      </c>
      <c r="Y14" s="131">
        <v>15</v>
      </c>
      <c r="Z14" s="25">
        <v>74</v>
      </c>
      <c r="AA14" s="30">
        <v>11</v>
      </c>
      <c r="AB14" s="30"/>
      <c r="AC14" s="30"/>
      <c r="AD14" s="25">
        <v>6</v>
      </c>
      <c r="AE14" s="141">
        <f t="shared" si="0"/>
        <v>8</v>
      </c>
      <c r="AF14" s="221">
        <v>86</v>
      </c>
      <c r="AG14" s="30">
        <v>15</v>
      </c>
      <c r="AH14" s="30">
        <v>71</v>
      </c>
      <c r="AI14" s="30"/>
      <c r="AJ14" s="30"/>
      <c r="AK14" s="30"/>
      <c r="AL14" s="30">
        <v>9</v>
      </c>
      <c r="AM14" s="30">
        <f t="shared" si="1"/>
        <v>17</v>
      </c>
      <c r="AN14" s="221"/>
      <c r="AO14" s="30"/>
      <c r="AP14" s="30"/>
      <c r="AQ14" s="222"/>
      <c r="AR14" s="30"/>
      <c r="AS14" s="30"/>
      <c r="AT14" s="30"/>
      <c r="AU14" s="30">
        <f t="shared" si="2"/>
        <v>17</v>
      </c>
      <c r="AV14" s="290"/>
      <c r="AW14" s="285">
        <f t="shared" si="3"/>
        <v>4</v>
      </c>
      <c r="AX14" s="286">
        <f t="shared" si="4"/>
        <v>90.25</v>
      </c>
      <c r="AY14" s="287">
        <f t="shared" si="6"/>
        <v>14.600000000000001</v>
      </c>
      <c r="BA14" s="123"/>
      <c r="BB14" s="123"/>
    </row>
    <row r="15" spans="1:445" s="127" customFormat="1" ht="22.5" customHeight="1">
      <c r="A15" s="70">
        <v>13</v>
      </c>
      <c r="B15" s="18" t="s">
        <v>132</v>
      </c>
      <c r="C15" s="18" t="s">
        <v>133</v>
      </c>
      <c r="D15" s="18" t="s">
        <v>166</v>
      </c>
      <c r="E15" s="45">
        <v>29</v>
      </c>
      <c r="F15" s="42"/>
      <c r="G15" s="124"/>
      <c r="H15" s="25">
        <v>112</v>
      </c>
      <c r="I15" s="25">
        <v>29</v>
      </c>
      <c r="J15" s="25">
        <f>H15-I15</f>
        <v>83</v>
      </c>
      <c r="K15" s="25">
        <v>5</v>
      </c>
      <c r="L15" s="25">
        <v>3</v>
      </c>
      <c r="M15" s="25"/>
      <c r="N15" s="18">
        <v>1</v>
      </c>
      <c r="O15" s="171">
        <f t="shared" si="7"/>
        <v>1</v>
      </c>
      <c r="P15" s="25">
        <v>112</v>
      </c>
      <c r="Q15" s="25">
        <v>29</v>
      </c>
      <c r="R15" s="25">
        <v>83</v>
      </c>
      <c r="S15" s="25"/>
      <c r="T15" s="25"/>
      <c r="U15" s="25"/>
      <c r="V15" s="25">
        <v>1</v>
      </c>
      <c r="W15" s="119">
        <f t="shared" si="5"/>
        <v>2</v>
      </c>
      <c r="X15" s="25"/>
      <c r="Y15" s="25"/>
      <c r="Z15" s="25"/>
      <c r="AA15" s="30"/>
      <c r="AB15" s="30"/>
      <c r="AC15" s="30"/>
      <c r="AD15" s="25"/>
      <c r="AE15" s="141">
        <f t="shared" si="0"/>
        <v>2</v>
      </c>
      <c r="AF15" s="221"/>
      <c r="AG15" s="30"/>
      <c r="AH15" s="30"/>
      <c r="AI15" s="30"/>
      <c r="AJ15" s="30"/>
      <c r="AK15" s="30"/>
      <c r="AL15" s="30"/>
      <c r="AM15" s="30">
        <f t="shared" si="1"/>
        <v>2</v>
      </c>
      <c r="AN15" s="221">
        <v>121</v>
      </c>
      <c r="AO15" s="30">
        <v>29</v>
      </c>
      <c r="AP15" s="30">
        <v>92</v>
      </c>
      <c r="AQ15" s="222"/>
      <c r="AR15" s="30"/>
      <c r="AS15" s="30"/>
      <c r="AT15" s="30">
        <v>1</v>
      </c>
      <c r="AU15" s="30">
        <f t="shared" si="2"/>
        <v>3</v>
      </c>
      <c r="AV15" s="292"/>
      <c r="AW15" s="285">
        <f t="shared" si="3"/>
        <v>3</v>
      </c>
      <c r="AX15" s="286">
        <f t="shared" si="4"/>
        <v>115</v>
      </c>
      <c r="AY15" s="287">
        <f t="shared" si="6"/>
        <v>34.4</v>
      </c>
      <c r="BA15" s="128"/>
      <c r="BB15" s="128"/>
    </row>
    <row r="16" spans="1:445" s="122" customFormat="1" ht="22.5" customHeight="1">
      <c r="A16" s="70">
        <v>14</v>
      </c>
      <c r="B16" s="18" t="s">
        <v>4</v>
      </c>
      <c r="C16" s="18" t="s">
        <v>180</v>
      </c>
      <c r="D16" s="18" t="s">
        <v>5</v>
      </c>
      <c r="E16" s="25">
        <v>7</v>
      </c>
      <c r="F16" s="43"/>
      <c r="G16" s="129"/>
      <c r="H16" s="120">
        <v>87</v>
      </c>
      <c r="I16" s="25"/>
      <c r="J16" s="25"/>
      <c r="K16" s="25"/>
      <c r="L16" s="25"/>
      <c r="M16" s="25"/>
      <c r="N16" s="18"/>
      <c r="O16" s="171">
        <f t="shared" si="7"/>
        <v>0</v>
      </c>
      <c r="P16" s="199">
        <v>82</v>
      </c>
      <c r="Q16" s="44">
        <v>7</v>
      </c>
      <c r="R16" s="25">
        <v>75</v>
      </c>
      <c r="S16" s="25">
        <v>5</v>
      </c>
      <c r="T16" s="25"/>
      <c r="U16" s="25"/>
      <c r="V16" s="25">
        <v>4</v>
      </c>
      <c r="W16" s="119">
        <f t="shared" si="5"/>
        <v>4</v>
      </c>
      <c r="X16" s="120">
        <v>85</v>
      </c>
      <c r="Y16" s="25">
        <v>7</v>
      </c>
      <c r="Z16" s="25">
        <v>78</v>
      </c>
      <c r="AA16" s="30"/>
      <c r="AB16" s="30"/>
      <c r="AC16" s="30"/>
      <c r="AD16" s="25">
        <v>1</v>
      </c>
      <c r="AE16" s="141">
        <f t="shared" si="0"/>
        <v>5</v>
      </c>
      <c r="AF16" s="221">
        <v>83</v>
      </c>
      <c r="AG16" s="30">
        <v>7</v>
      </c>
      <c r="AH16" s="30">
        <v>76</v>
      </c>
      <c r="AI16" s="30"/>
      <c r="AJ16" s="30"/>
      <c r="AK16" s="30"/>
      <c r="AL16" s="30">
        <v>1</v>
      </c>
      <c r="AM16" s="30">
        <f t="shared" si="1"/>
        <v>6</v>
      </c>
      <c r="AN16" s="221">
        <v>84</v>
      </c>
      <c r="AO16" s="30">
        <v>7</v>
      </c>
      <c r="AP16" s="30">
        <v>77</v>
      </c>
      <c r="AQ16" s="222">
        <v>9</v>
      </c>
      <c r="AR16" s="30"/>
      <c r="AS16" s="30">
        <v>17</v>
      </c>
      <c r="AT16" s="30">
        <v>1</v>
      </c>
      <c r="AU16" s="30">
        <f t="shared" si="2"/>
        <v>7</v>
      </c>
      <c r="AV16" s="292"/>
      <c r="AW16" s="289">
        <f t="shared" si="3"/>
        <v>5</v>
      </c>
      <c r="AX16" s="286">
        <f t="shared" si="4"/>
        <v>84.2</v>
      </c>
      <c r="AY16" s="287">
        <f t="shared" si="6"/>
        <v>9.7600000000000033</v>
      </c>
      <c r="AZ16" s="127"/>
      <c r="BA16" s="128"/>
      <c r="BB16" s="128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27"/>
      <c r="FX16" s="127"/>
      <c r="FY16" s="127"/>
      <c r="FZ16" s="127"/>
      <c r="GA16" s="127"/>
      <c r="GB16" s="127"/>
      <c r="GC16" s="127"/>
      <c r="GD16" s="127"/>
      <c r="GE16" s="127"/>
      <c r="GF16" s="127"/>
      <c r="GG16" s="127"/>
      <c r="GH16" s="127"/>
      <c r="GI16" s="127"/>
      <c r="GJ16" s="127"/>
      <c r="GK16" s="127"/>
      <c r="GL16" s="127"/>
      <c r="GM16" s="127"/>
      <c r="GN16" s="127"/>
      <c r="GO16" s="127"/>
      <c r="GP16" s="127"/>
      <c r="GQ16" s="127"/>
      <c r="GR16" s="127"/>
      <c r="GS16" s="127"/>
      <c r="GT16" s="127"/>
      <c r="GU16" s="127"/>
      <c r="GV16" s="127"/>
      <c r="GW16" s="127"/>
      <c r="GX16" s="127"/>
      <c r="GY16" s="127"/>
      <c r="GZ16" s="127"/>
      <c r="HA16" s="127"/>
      <c r="HB16" s="127"/>
      <c r="HC16" s="127"/>
      <c r="HD16" s="127"/>
      <c r="HE16" s="127"/>
      <c r="HF16" s="127"/>
      <c r="HG16" s="127"/>
      <c r="HH16" s="127"/>
      <c r="HI16" s="127"/>
      <c r="HJ16" s="127"/>
      <c r="HK16" s="127"/>
      <c r="HL16" s="127"/>
      <c r="HM16" s="127"/>
      <c r="HN16" s="127"/>
      <c r="HO16" s="127"/>
      <c r="HP16" s="127"/>
      <c r="HQ16" s="127"/>
      <c r="HR16" s="127"/>
      <c r="HS16" s="127"/>
      <c r="HT16" s="127"/>
      <c r="HU16" s="127"/>
      <c r="HV16" s="127"/>
      <c r="HW16" s="127"/>
      <c r="HX16" s="127"/>
      <c r="HY16" s="127"/>
      <c r="HZ16" s="127"/>
      <c r="IA16" s="127"/>
      <c r="IB16" s="127"/>
      <c r="IC16" s="127"/>
      <c r="ID16" s="127"/>
      <c r="IE16" s="127"/>
      <c r="IF16" s="127"/>
      <c r="IG16" s="127"/>
      <c r="IH16" s="127"/>
      <c r="II16" s="127"/>
      <c r="IJ16" s="127"/>
      <c r="IK16" s="127"/>
      <c r="IL16" s="127"/>
      <c r="IM16" s="127"/>
      <c r="IN16" s="127"/>
      <c r="IO16" s="127"/>
      <c r="IP16" s="127"/>
      <c r="IQ16" s="127"/>
      <c r="IR16" s="127"/>
      <c r="IS16" s="127"/>
      <c r="IT16" s="127"/>
      <c r="IU16" s="127"/>
      <c r="IV16" s="127"/>
      <c r="IW16" s="127"/>
      <c r="IX16" s="127"/>
      <c r="IY16" s="127"/>
      <c r="IZ16" s="127"/>
      <c r="JA16" s="127"/>
      <c r="JB16" s="127"/>
      <c r="JC16" s="127"/>
      <c r="JD16" s="127"/>
      <c r="JE16" s="127"/>
      <c r="JF16" s="127"/>
      <c r="JG16" s="127"/>
      <c r="JH16" s="127"/>
      <c r="JI16" s="127"/>
      <c r="JJ16" s="127"/>
      <c r="JK16" s="127"/>
      <c r="JL16" s="127"/>
      <c r="JM16" s="127"/>
      <c r="JN16" s="127"/>
      <c r="JO16" s="127"/>
      <c r="JP16" s="127"/>
      <c r="JQ16" s="127"/>
      <c r="JR16" s="127"/>
      <c r="JS16" s="127"/>
      <c r="JT16" s="127"/>
      <c r="JU16" s="127"/>
      <c r="JV16" s="127"/>
      <c r="JW16" s="127"/>
      <c r="JX16" s="127"/>
      <c r="JY16" s="127"/>
      <c r="JZ16" s="127"/>
      <c r="KA16" s="127"/>
      <c r="KB16" s="127"/>
      <c r="KC16" s="127"/>
      <c r="KD16" s="127"/>
      <c r="KE16" s="127"/>
      <c r="KF16" s="127"/>
      <c r="KG16" s="127"/>
      <c r="KH16" s="127"/>
      <c r="KI16" s="127"/>
      <c r="KJ16" s="127"/>
      <c r="KK16" s="127"/>
      <c r="KL16" s="127"/>
      <c r="KM16" s="127"/>
      <c r="KN16" s="127"/>
      <c r="KO16" s="127"/>
      <c r="KP16" s="127"/>
      <c r="KQ16" s="127"/>
      <c r="KR16" s="127"/>
      <c r="KS16" s="127"/>
      <c r="KT16" s="127"/>
      <c r="KU16" s="127"/>
      <c r="KV16" s="127"/>
      <c r="KW16" s="127"/>
      <c r="KX16" s="127"/>
      <c r="KY16" s="127"/>
      <c r="KZ16" s="127"/>
      <c r="LA16" s="127"/>
      <c r="LB16" s="127"/>
      <c r="LC16" s="127"/>
      <c r="LD16" s="127"/>
      <c r="LE16" s="127"/>
      <c r="LF16" s="127"/>
      <c r="LG16" s="127"/>
      <c r="LH16" s="127"/>
      <c r="LI16" s="127"/>
      <c r="LJ16" s="127"/>
      <c r="LK16" s="127"/>
      <c r="LL16" s="127"/>
      <c r="LM16" s="127"/>
      <c r="LN16" s="127"/>
      <c r="LO16" s="127"/>
      <c r="LP16" s="127"/>
      <c r="LQ16" s="127"/>
      <c r="LR16" s="127"/>
      <c r="LS16" s="127"/>
      <c r="LT16" s="127"/>
      <c r="LU16" s="127"/>
      <c r="LV16" s="127"/>
      <c r="LW16" s="127"/>
      <c r="LX16" s="127"/>
      <c r="LY16" s="127"/>
      <c r="LZ16" s="127"/>
      <c r="MA16" s="127"/>
      <c r="MB16" s="127"/>
      <c r="MC16" s="127"/>
      <c r="MD16" s="127"/>
      <c r="ME16" s="127"/>
      <c r="MF16" s="127"/>
      <c r="MG16" s="127"/>
      <c r="MH16" s="127"/>
      <c r="MI16" s="127"/>
      <c r="MJ16" s="127"/>
      <c r="MK16" s="127"/>
      <c r="ML16" s="127"/>
      <c r="MM16" s="127"/>
      <c r="MN16" s="127"/>
      <c r="MO16" s="127"/>
      <c r="MP16" s="127"/>
      <c r="MQ16" s="127"/>
      <c r="MR16" s="127"/>
      <c r="MS16" s="127"/>
      <c r="MT16" s="127"/>
      <c r="MU16" s="127"/>
      <c r="MV16" s="127"/>
      <c r="MW16" s="127"/>
      <c r="MX16" s="127"/>
      <c r="MY16" s="127"/>
      <c r="MZ16" s="127"/>
      <c r="NA16" s="127"/>
      <c r="NB16" s="127"/>
      <c r="NC16" s="127"/>
      <c r="ND16" s="127"/>
      <c r="NE16" s="127"/>
      <c r="NF16" s="127"/>
      <c r="NG16" s="127"/>
      <c r="NH16" s="127"/>
      <c r="NI16" s="127"/>
      <c r="NJ16" s="127"/>
      <c r="NK16" s="127"/>
      <c r="NL16" s="127"/>
      <c r="NM16" s="127"/>
      <c r="NN16" s="127"/>
      <c r="NO16" s="127"/>
      <c r="NP16" s="127"/>
      <c r="NQ16" s="127"/>
      <c r="NR16" s="127"/>
      <c r="NS16" s="127"/>
      <c r="NT16" s="127"/>
      <c r="NU16" s="127"/>
      <c r="NV16" s="127"/>
      <c r="NW16" s="127"/>
      <c r="NX16" s="127"/>
      <c r="NY16" s="127"/>
      <c r="NZ16" s="127"/>
      <c r="OA16" s="127"/>
      <c r="OB16" s="127"/>
      <c r="OC16" s="127"/>
      <c r="OD16" s="127"/>
      <c r="OE16" s="127"/>
      <c r="OF16" s="127"/>
      <c r="OG16" s="127"/>
      <c r="OH16" s="127"/>
      <c r="OI16" s="127"/>
      <c r="OJ16" s="127"/>
      <c r="OK16" s="127"/>
      <c r="OL16" s="127"/>
      <c r="OM16" s="127"/>
      <c r="ON16" s="127"/>
      <c r="OO16" s="127"/>
      <c r="OP16" s="127"/>
      <c r="OQ16" s="127"/>
      <c r="OR16" s="127"/>
      <c r="OS16" s="127"/>
      <c r="OT16" s="127"/>
      <c r="OU16" s="127"/>
      <c r="OV16" s="127"/>
      <c r="OW16" s="127"/>
      <c r="OX16" s="127"/>
      <c r="OY16" s="127"/>
      <c r="OZ16" s="127"/>
      <c r="PA16" s="127"/>
      <c r="PB16" s="127"/>
      <c r="PC16" s="127"/>
      <c r="PD16" s="127"/>
      <c r="PE16" s="127"/>
      <c r="PF16" s="127"/>
      <c r="PG16" s="127"/>
      <c r="PH16" s="127"/>
      <c r="PI16" s="127"/>
      <c r="PJ16" s="127"/>
      <c r="PK16" s="127"/>
      <c r="PL16" s="127"/>
      <c r="PM16" s="127"/>
      <c r="PN16" s="127"/>
      <c r="PO16" s="127"/>
      <c r="PP16" s="127"/>
      <c r="PQ16" s="127"/>
      <c r="PR16" s="127"/>
      <c r="PS16" s="127"/>
      <c r="PT16" s="127"/>
      <c r="PU16" s="127"/>
      <c r="PV16" s="127"/>
      <c r="PW16" s="127"/>
      <c r="PX16" s="127"/>
      <c r="PY16" s="127"/>
      <c r="PZ16" s="127"/>
      <c r="QA16" s="127"/>
      <c r="QB16" s="127"/>
      <c r="QC16" s="127"/>
    </row>
    <row r="17" spans="1:444" s="122" customFormat="1" ht="22.5" customHeight="1">
      <c r="A17" s="70">
        <v>15</v>
      </c>
      <c r="B17" s="18" t="s">
        <v>181</v>
      </c>
      <c r="C17" s="18" t="s">
        <v>182</v>
      </c>
      <c r="D17" s="18" t="s">
        <v>74</v>
      </c>
      <c r="E17" s="47" t="s">
        <v>339</v>
      </c>
      <c r="F17" s="205" t="s">
        <v>323</v>
      </c>
      <c r="G17" s="117"/>
      <c r="H17" s="120">
        <v>107</v>
      </c>
      <c r="I17" s="25"/>
      <c r="J17" s="25"/>
      <c r="K17" s="25"/>
      <c r="L17" s="25"/>
      <c r="M17" s="25"/>
      <c r="N17" s="18">
        <v>1</v>
      </c>
      <c r="O17" s="171">
        <f t="shared" si="7"/>
        <v>1</v>
      </c>
      <c r="P17" s="120">
        <v>110</v>
      </c>
      <c r="Q17" s="25"/>
      <c r="R17" s="25"/>
      <c r="S17" s="25"/>
      <c r="T17" s="25"/>
      <c r="U17" s="25"/>
      <c r="V17" s="25">
        <v>1</v>
      </c>
      <c r="W17" s="119">
        <f t="shared" si="5"/>
        <v>2</v>
      </c>
      <c r="X17" s="120">
        <v>105</v>
      </c>
      <c r="Y17" s="25">
        <v>24</v>
      </c>
      <c r="Z17" s="25">
        <v>81</v>
      </c>
      <c r="AA17" s="30"/>
      <c r="AB17" s="30"/>
      <c r="AC17" s="30"/>
      <c r="AD17" s="25">
        <v>1</v>
      </c>
      <c r="AE17" s="141">
        <f t="shared" si="0"/>
        <v>3</v>
      </c>
      <c r="AF17" s="221">
        <v>100</v>
      </c>
      <c r="AG17" s="30">
        <v>24</v>
      </c>
      <c r="AH17" s="30">
        <v>76</v>
      </c>
      <c r="AI17" s="30"/>
      <c r="AJ17" s="30"/>
      <c r="AK17" s="30"/>
      <c r="AL17" s="30">
        <v>1</v>
      </c>
      <c r="AM17" s="30">
        <f t="shared" si="1"/>
        <v>4</v>
      </c>
      <c r="AN17" s="221">
        <v>105</v>
      </c>
      <c r="AO17" s="30">
        <v>24</v>
      </c>
      <c r="AP17" s="30">
        <v>81</v>
      </c>
      <c r="AQ17" s="222"/>
      <c r="AR17" s="30"/>
      <c r="AS17" s="30"/>
      <c r="AT17" s="30">
        <v>1</v>
      </c>
      <c r="AU17" s="30">
        <f t="shared" si="2"/>
        <v>5</v>
      </c>
      <c r="AV17" s="293"/>
      <c r="AW17" s="289">
        <f t="shared" si="3"/>
        <v>5</v>
      </c>
      <c r="AX17" s="286">
        <f t="shared" si="4"/>
        <v>105.4</v>
      </c>
      <c r="AY17" s="287">
        <f t="shared" si="6"/>
        <v>26.720000000000006</v>
      </c>
      <c r="BA17" s="123"/>
      <c r="BB17" s="123"/>
    </row>
    <row r="18" spans="1:444" s="127" customFormat="1" ht="22.5" customHeight="1">
      <c r="A18" s="70">
        <v>16</v>
      </c>
      <c r="B18" s="18" t="s">
        <v>6</v>
      </c>
      <c r="C18" s="18" t="s">
        <v>7</v>
      </c>
      <c r="D18" s="18" t="s">
        <v>183</v>
      </c>
      <c r="E18" s="45" t="s">
        <v>152</v>
      </c>
      <c r="F18" s="203"/>
      <c r="G18" s="124"/>
      <c r="H18" s="120">
        <v>112</v>
      </c>
      <c r="I18" s="25">
        <v>28</v>
      </c>
      <c r="J18" s="25">
        <f>H18-I18</f>
        <v>84</v>
      </c>
      <c r="K18" s="25"/>
      <c r="L18" s="25"/>
      <c r="M18" s="25"/>
      <c r="N18" s="18">
        <v>1</v>
      </c>
      <c r="O18" s="171">
        <f t="shared" si="7"/>
        <v>1</v>
      </c>
      <c r="P18" s="120">
        <v>107</v>
      </c>
      <c r="Q18" s="25">
        <v>28</v>
      </c>
      <c r="R18" s="25">
        <v>79</v>
      </c>
      <c r="S18" s="25"/>
      <c r="T18" s="25"/>
      <c r="U18" s="25"/>
      <c r="V18" s="25">
        <v>1</v>
      </c>
      <c r="W18" s="119">
        <f t="shared" si="5"/>
        <v>2</v>
      </c>
      <c r="X18" s="120">
        <v>112</v>
      </c>
      <c r="Y18" s="25">
        <v>28</v>
      </c>
      <c r="Z18" s="25">
        <v>84</v>
      </c>
      <c r="AA18" s="30"/>
      <c r="AB18" s="30"/>
      <c r="AC18" s="30"/>
      <c r="AD18" s="25">
        <v>1</v>
      </c>
      <c r="AE18" s="141">
        <f t="shared" si="0"/>
        <v>3</v>
      </c>
      <c r="AF18" s="221">
        <v>103</v>
      </c>
      <c r="AG18" s="30">
        <v>28</v>
      </c>
      <c r="AH18" s="30">
        <v>75</v>
      </c>
      <c r="AI18" s="30"/>
      <c r="AJ18" s="30"/>
      <c r="AK18" s="30"/>
      <c r="AL18" s="30">
        <v>2</v>
      </c>
      <c r="AM18" s="30">
        <f t="shared" si="1"/>
        <v>5</v>
      </c>
      <c r="AN18" s="221">
        <v>105</v>
      </c>
      <c r="AO18" s="30">
        <v>28</v>
      </c>
      <c r="AP18" s="30">
        <v>77</v>
      </c>
      <c r="AQ18" s="222"/>
      <c r="AR18" s="30"/>
      <c r="AS18" s="30"/>
      <c r="AT18" s="30">
        <v>1</v>
      </c>
      <c r="AU18" s="30">
        <f t="shared" si="2"/>
        <v>6</v>
      </c>
      <c r="AV18" s="292"/>
      <c r="AW18" s="289">
        <f t="shared" si="3"/>
        <v>5</v>
      </c>
      <c r="AX18" s="286">
        <f t="shared" si="4"/>
        <v>107.8</v>
      </c>
      <c r="AY18" s="287">
        <f t="shared" si="6"/>
        <v>28.64</v>
      </c>
      <c r="BA18" s="128"/>
      <c r="BB18" s="128"/>
    </row>
    <row r="19" spans="1:444" s="105" customFormat="1" ht="22.5" customHeight="1">
      <c r="A19" s="70">
        <v>17</v>
      </c>
      <c r="B19" s="116" t="s">
        <v>78</v>
      </c>
      <c r="C19" s="130" t="s">
        <v>79</v>
      </c>
      <c r="D19" s="256" t="s">
        <v>74</v>
      </c>
      <c r="E19" s="159">
        <v>22</v>
      </c>
      <c r="F19" s="231" t="s">
        <v>372</v>
      </c>
      <c r="G19" s="124"/>
      <c r="H19" s="120">
        <v>93</v>
      </c>
      <c r="I19" s="134">
        <v>22</v>
      </c>
      <c r="J19" s="25">
        <f>H19-I19</f>
        <v>71</v>
      </c>
      <c r="K19" s="134"/>
      <c r="L19" s="134"/>
      <c r="M19" s="134"/>
      <c r="N19" s="135">
        <v>11</v>
      </c>
      <c r="O19" s="171">
        <f t="shared" si="7"/>
        <v>11</v>
      </c>
      <c r="P19" s="120">
        <v>90</v>
      </c>
      <c r="Q19" s="134">
        <v>22</v>
      </c>
      <c r="R19" s="134">
        <v>68</v>
      </c>
      <c r="S19" s="134">
        <v>17</v>
      </c>
      <c r="T19" s="134">
        <v>3</v>
      </c>
      <c r="U19" s="134"/>
      <c r="V19" s="134">
        <v>12</v>
      </c>
      <c r="W19" s="119">
        <f t="shared" si="5"/>
        <v>23</v>
      </c>
      <c r="X19" s="120">
        <v>91</v>
      </c>
      <c r="Y19" s="138">
        <v>22</v>
      </c>
      <c r="Z19" s="218">
        <v>69</v>
      </c>
      <c r="AA19" s="114"/>
      <c r="AB19" s="114"/>
      <c r="AC19" s="30"/>
      <c r="AD19" s="135">
        <v>18</v>
      </c>
      <c r="AE19" s="141">
        <f t="shared" si="0"/>
        <v>41</v>
      </c>
      <c r="AF19" s="221">
        <v>92</v>
      </c>
      <c r="AG19" s="114">
        <v>18</v>
      </c>
      <c r="AH19" s="30">
        <v>74</v>
      </c>
      <c r="AI19" s="114"/>
      <c r="AJ19" s="114"/>
      <c r="AK19" s="114"/>
      <c r="AL19" s="114">
        <v>7</v>
      </c>
      <c r="AM19" s="30">
        <f t="shared" si="1"/>
        <v>48</v>
      </c>
      <c r="AN19" s="221">
        <v>88</v>
      </c>
      <c r="AO19" s="114">
        <v>18</v>
      </c>
      <c r="AP19" s="278">
        <v>70</v>
      </c>
      <c r="AQ19" s="227"/>
      <c r="AR19" s="114"/>
      <c r="AS19" s="114"/>
      <c r="AT19" s="114">
        <v>18</v>
      </c>
      <c r="AU19" s="277">
        <f t="shared" si="2"/>
        <v>66</v>
      </c>
      <c r="AV19" s="294">
        <v>1</v>
      </c>
      <c r="AW19" s="289">
        <f t="shared" si="3"/>
        <v>5</v>
      </c>
      <c r="AX19" s="286">
        <f t="shared" si="4"/>
        <v>90.8</v>
      </c>
      <c r="AY19" s="287">
        <f t="shared" si="6"/>
        <v>15.04</v>
      </c>
    </row>
    <row r="20" spans="1:444" s="122" customFormat="1" ht="22.5" customHeight="1">
      <c r="A20" s="70">
        <v>18</v>
      </c>
      <c r="B20" s="18" t="s">
        <v>184</v>
      </c>
      <c r="C20" s="18" t="s">
        <v>185</v>
      </c>
      <c r="D20" s="12" t="s">
        <v>255</v>
      </c>
      <c r="E20" s="102" t="s">
        <v>340</v>
      </c>
      <c r="F20" s="204" t="s">
        <v>419</v>
      </c>
      <c r="G20" s="124"/>
      <c r="H20" s="120">
        <v>117</v>
      </c>
      <c r="I20" s="25"/>
      <c r="J20" s="25"/>
      <c r="K20" s="25"/>
      <c r="L20" s="25"/>
      <c r="M20" s="25"/>
      <c r="N20" s="18">
        <v>1</v>
      </c>
      <c r="O20" s="171">
        <f t="shared" si="7"/>
        <v>1</v>
      </c>
      <c r="P20" s="120">
        <v>109</v>
      </c>
      <c r="Q20" s="25"/>
      <c r="R20" s="25"/>
      <c r="S20" s="25"/>
      <c r="T20" s="25"/>
      <c r="U20" s="25"/>
      <c r="V20" s="25">
        <v>1</v>
      </c>
      <c r="W20" s="119">
        <f t="shared" si="5"/>
        <v>2</v>
      </c>
      <c r="X20" s="120">
        <v>111</v>
      </c>
      <c r="Y20" s="25">
        <v>27</v>
      </c>
      <c r="Z20" s="25">
        <v>84</v>
      </c>
      <c r="AA20" s="30"/>
      <c r="AB20" s="30"/>
      <c r="AC20" s="30"/>
      <c r="AD20" s="25">
        <v>1</v>
      </c>
      <c r="AE20" s="141">
        <f t="shared" si="0"/>
        <v>3</v>
      </c>
      <c r="AF20" s="221">
        <v>120</v>
      </c>
      <c r="AG20" s="30">
        <v>27</v>
      </c>
      <c r="AH20" s="30">
        <v>93</v>
      </c>
      <c r="AI20" s="30"/>
      <c r="AJ20" s="30"/>
      <c r="AK20" s="30"/>
      <c r="AL20" s="30">
        <v>1</v>
      </c>
      <c r="AM20" s="30">
        <f t="shared" si="1"/>
        <v>4</v>
      </c>
      <c r="AN20" s="221">
        <v>111</v>
      </c>
      <c r="AO20" s="226">
        <v>29</v>
      </c>
      <c r="AP20" s="30">
        <v>82</v>
      </c>
      <c r="AQ20" s="222"/>
      <c r="AR20" s="30"/>
      <c r="AS20" s="30"/>
      <c r="AT20" s="30">
        <v>1</v>
      </c>
      <c r="AU20" s="30">
        <f t="shared" si="2"/>
        <v>5</v>
      </c>
      <c r="AV20" s="290"/>
      <c r="AW20" s="289">
        <f t="shared" si="3"/>
        <v>5</v>
      </c>
      <c r="AX20" s="286">
        <f t="shared" si="4"/>
        <v>113.6</v>
      </c>
      <c r="AY20" s="287">
        <f t="shared" si="6"/>
        <v>33.279999999999994</v>
      </c>
      <c r="BA20" s="123"/>
      <c r="BB20" s="123"/>
    </row>
    <row r="21" spans="1:444" s="122" customFormat="1" ht="22.5" customHeight="1">
      <c r="A21" s="70">
        <v>19</v>
      </c>
      <c r="B21" s="18" t="s">
        <v>122</v>
      </c>
      <c r="C21" s="18" t="s">
        <v>123</v>
      </c>
      <c r="D21" s="12" t="s">
        <v>68</v>
      </c>
      <c r="E21" s="102">
        <v>19</v>
      </c>
      <c r="F21" s="204"/>
      <c r="G21" s="124"/>
      <c r="H21" s="120"/>
      <c r="I21" s="25"/>
      <c r="J21" s="25"/>
      <c r="K21" s="25"/>
      <c r="L21" s="25"/>
      <c r="M21" s="25"/>
      <c r="N21" s="18"/>
      <c r="O21" s="171">
        <f t="shared" si="7"/>
        <v>0</v>
      </c>
      <c r="P21" s="120"/>
      <c r="Q21" s="131"/>
      <c r="R21" s="25"/>
      <c r="S21" s="25"/>
      <c r="T21" s="25"/>
      <c r="U21" s="25"/>
      <c r="V21" s="25"/>
      <c r="W21" s="119">
        <f t="shared" si="5"/>
        <v>0</v>
      </c>
      <c r="X21" s="120"/>
      <c r="Y21" s="25"/>
      <c r="Z21" s="25"/>
      <c r="AA21" s="30"/>
      <c r="AB21" s="30"/>
      <c r="AC21" s="30"/>
      <c r="AD21" s="25"/>
      <c r="AE21" s="141">
        <f t="shared" si="0"/>
        <v>0</v>
      </c>
      <c r="AF21" s="221">
        <v>95</v>
      </c>
      <c r="AG21" s="30"/>
      <c r="AH21" s="30"/>
      <c r="AI21" s="30"/>
      <c r="AJ21" s="30"/>
      <c r="AK21" s="30"/>
      <c r="AL21" s="30"/>
      <c r="AM21" s="30">
        <f t="shared" si="1"/>
        <v>0</v>
      </c>
      <c r="AN21" s="221"/>
      <c r="AO21" s="226"/>
      <c r="AP21" s="30"/>
      <c r="AQ21" s="222"/>
      <c r="AR21" s="30"/>
      <c r="AS21" s="30"/>
      <c r="AT21" s="30"/>
      <c r="AU21" s="30">
        <f t="shared" si="2"/>
        <v>0</v>
      </c>
      <c r="AV21" s="290"/>
      <c r="AW21" s="285">
        <f t="shared" si="3"/>
        <v>1</v>
      </c>
      <c r="AX21" s="286">
        <f t="shared" si="4"/>
        <v>95</v>
      </c>
      <c r="AY21" s="287">
        <f t="shared" si="6"/>
        <v>18.400000000000002</v>
      </c>
      <c r="BA21" s="123"/>
      <c r="BB21" s="123"/>
    </row>
    <row r="22" spans="1:444" s="122" customFormat="1" ht="22.5" customHeight="1">
      <c r="A22" s="70">
        <v>20</v>
      </c>
      <c r="B22" s="18" t="s">
        <v>186</v>
      </c>
      <c r="C22" s="18" t="s">
        <v>164</v>
      </c>
      <c r="D22" s="12" t="s">
        <v>255</v>
      </c>
      <c r="E22" s="102" t="s">
        <v>341</v>
      </c>
      <c r="F22" s="204" t="s">
        <v>324</v>
      </c>
      <c r="G22" s="124"/>
      <c r="H22" s="120">
        <v>125</v>
      </c>
      <c r="I22" s="25"/>
      <c r="J22" s="25"/>
      <c r="K22" s="25"/>
      <c r="L22" s="25"/>
      <c r="M22" s="25"/>
      <c r="N22" s="18">
        <v>1</v>
      </c>
      <c r="O22" s="171">
        <f t="shared" si="7"/>
        <v>1</v>
      </c>
      <c r="P22" s="120"/>
      <c r="Q22" s="25">
        <v>36</v>
      </c>
      <c r="R22" s="25"/>
      <c r="S22" s="25"/>
      <c r="T22" s="25"/>
      <c r="U22" s="25"/>
      <c r="V22" s="25"/>
      <c r="W22" s="119">
        <f t="shared" si="5"/>
        <v>1</v>
      </c>
      <c r="X22" s="120">
        <v>134</v>
      </c>
      <c r="Y22" s="25">
        <v>36</v>
      </c>
      <c r="Z22" s="25">
        <v>98</v>
      </c>
      <c r="AA22" s="30"/>
      <c r="AB22" s="30"/>
      <c r="AC22" s="30"/>
      <c r="AD22" s="25">
        <v>1</v>
      </c>
      <c r="AE22" s="141">
        <f t="shared" si="0"/>
        <v>2</v>
      </c>
      <c r="AF22" s="221"/>
      <c r="AG22" s="30"/>
      <c r="AH22" s="30"/>
      <c r="AI22" s="30"/>
      <c r="AJ22" s="30"/>
      <c r="AK22" s="30"/>
      <c r="AL22" s="30"/>
      <c r="AM22" s="30">
        <f t="shared" si="1"/>
        <v>2</v>
      </c>
      <c r="AN22" s="221">
        <v>121</v>
      </c>
      <c r="AO22" s="226">
        <v>36</v>
      </c>
      <c r="AP22" s="30">
        <v>85</v>
      </c>
      <c r="AQ22" s="222"/>
      <c r="AR22" s="30"/>
      <c r="AS22" s="30"/>
      <c r="AT22" s="30">
        <v>1</v>
      </c>
      <c r="AU22" s="30">
        <f t="shared" si="2"/>
        <v>3</v>
      </c>
      <c r="AV22" s="290"/>
      <c r="AW22" s="285">
        <f t="shared" si="3"/>
        <v>3</v>
      </c>
      <c r="AX22" s="286">
        <f t="shared" si="4"/>
        <v>126.66666666666667</v>
      </c>
      <c r="AY22" s="297">
        <v>36</v>
      </c>
      <c r="BA22" s="123"/>
      <c r="BB22" s="123"/>
    </row>
    <row r="23" spans="1:444" s="122" customFormat="1" ht="22.5" customHeight="1">
      <c r="A23" s="70">
        <v>21</v>
      </c>
      <c r="B23" s="18" t="s">
        <v>316</v>
      </c>
      <c r="C23" s="18" t="s">
        <v>317</v>
      </c>
      <c r="D23" s="12" t="s">
        <v>318</v>
      </c>
      <c r="E23" s="102" t="s">
        <v>338</v>
      </c>
      <c r="F23" s="204" t="s">
        <v>330</v>
      </c>
      <c r="G23" s="124"/>
      <c r="H23" s="120"/>
      <c r="I23" s="25"/>
      <c r="J23" s="25"/>
      <c r="K23" s="25"/>
      <c r="L23" s="25"/>
      <c r="M23" s="25"/>
      <c r="N23" s="18"/>
      <c r="O23" s="171"/>
      <c r="P23" s="120">
        <v>111</v>
      </c>
      <c r="Q23" s="25"/>
      <c r="R23" s="25"/>
      <c r="S23" s="25"/>
      <c r="T23" s="25"/>
      <c r="U23" s="25"/>
      <c r="V23" s="25">
        <v>1</v>
      </c>
      <c r="W23" s="119">
        <f t="shared" si="5"/>
        <v>1</v>
      </c>
      <c r="X23" s="120"/>
      <c r="Y23" s="25"/>
      <c r="Z23" s="25"/>
      <c r="AA23" s="30"/>
      <c r="AB23" s="30"/>
      <c r="AC23" s="30"/>
      <c r="AD23" s="25"/>
      <c r="AE23" s="141">
        <f t="shared" si="0"/>
        <v>1</v>
      </c>
      <c r="AF23" s="221"/>
      <c r="AG23" s="30"/>
      <c r="AH23" s="30"/>
      <c r="AI23" s="30"/>
      <c r="AJ23" s="30"/>
      <c r="AK23" s="30"/>
      <c r="AL23" s="30"/>
      <c r="AM23" s="30">
        <f t="shared" si="1"/>
        <v>1</v>
      </c>
      <c r="AN23" s="221"/>
      <c r="AO23" s="226"/>
      <c r="AP23" s="30"/>
      <c r="AQ23" s="222"/>
      <c r="AR23" s="30"/>
      <c r="AS23" s="30"/>
      <c r="AT23" s="30"/>
      <c r="AU23" s="30">
        <f t="shared" si="2"/>
        <v>1</v>
      </c>
      <c r="AV23" s="290"/>
      <c r="AW23" s="285">
        <f t="shared" si="3"/>
        <v>1</v>
      </c>
      <c r="AX23" s="286">
        <f t="shared" si="4"/>
        <v>111</v>
      </c>
      <c r="AY23" s="287">
        <f t="shared" ref="AY23:AY30" si="8">(AX23-72)*0.8</f>
        <v>31.200000000000003</v>
      </c>
      <c r="BA23" s="123"/>
      <c r="BB23" s="123"/>
    </row>
    <row r="24" spans="1:444" s="122" customFormat="1" ht="22.5" customHeight="1">
      <c r="A24" s="70">
        <v>22</v>
      </c>
      <c r="B24" s="18" t="s">
        <v>364</v>
      </c>
      <c r="C24" s="18" t="s">
        <v>365</v>
      </c>
      <c r="D24" s="12" t="s">
        <v>363</v>
      </c>
      <c r="E24" s="102"/>
      <c r="F24" s="268" t="s">
        <v>415</v>
      </c>
      <c r="G24" s="124"/>
      <c r="H24" s="120"/>
      <c r="I24" s="25"/>
      <c r="J24" s="25"/>
      <c r="K24" s="25"/>
      <c r="L24" s="25"/>
      <c r="M24" s="25"/>
      <c r="N24" s="18"/>
      <c r="O24" s="171"/>
      <c r="P24" s="120"/>
      <c r="Q24" s="25"/>
      <c r="R24" s="25"/>
      <c r="S24" s="25"/>
      <c r="T24" s="25"/>
      <c r="U24" s="25"/>
      <c r="V24" s="25"/>
      <c r="W24" s="119"/>
      <c r="X24" s="120">
        <v>107</v>
      </c>
      <c r="Y24" s="25"/>
      <c r="Z24" s="25"/>
      <c r="AA24" s="30"/>
      <c r="AB24" s="30"/>
      <c r="AC24" s="30"/>
      <c r="AD24" s="25">
        <v>1</v>
      </c>
      <c r="AE24" s="141">
        <f t="shared" si="0"/>
        <v>1</v>
      </c>
      <c r="AF24" s="221">
        <v>113</v>
      </c>
      <c r="AG24" s="30"/>
      <c r="AH24" s="30"/>
      <c r="AI24" s="30"/>
      <c r="AJ24" s="30"/>
      <c r="AK24" s="30"/>
      <c r="AL24" s="30">
        <v>1</v>
      </c>
      <c r="AM24" s="30">
        <f t="shared" si="1"/>
        <v>2</v>
      </c>
      <c r="AN24" s="221"/>
      <c r="AO24" s="226"/>
      <c r="AP24" s="30"/>
      <c r="AQ24" s="222"/>
      <c r="AR24" s="30"/>
      <c r="AS24" s="30"/>
      <c r="AT24" s="30"/>
      <c r="AU24" s="30">
        <f t="shared" si="2"/>
        <v>2</v>
      </c>
      <c r="AV24" s="290"/>
      <c r="AW24" s="285">
        <f t="shared" si="3"/>
        <v>2</v>
      </c>
      <c r="AX24" s="286">
        <f t="shared" si="4"/>
        <v>110</v>
      </c>
      <c r="AY24" s="287">
        <f t="shared" si="8"/>
        <v>30.400000000000002</v>
      </c>
      <c r="BA24" s="123"/>
      <c r="BB24" s="123"/>
    </row>
    <row r="25" spans="1:444" s="122" customFormat="1" ht="22.5" customHeight="1">
      <c r="A25" s="70">
        <v>24</v>
      </c>
      <c r="B25" s="18" t="s">
        <v>80</v>
      </c>
      <c r="C25" s="18" t="s">
        <v>81</v>
      </c>
      <c r="D25" s="12" t="s">
        <v>74</v>
      </c>
      <c r="E25" s="45" t="s">
        <v>375</v>
      </c>
      <c r="F25" s="42" t="s">
        <v>416</v>
      </c>
      <c r="G25" s="124"/>
      <c r="H25" s="120">
        <v>95</v>
      </c>
      <c r="I25" s="25">
        <v>25</v>
      </c>
      <c r="J25" s="174">
        <v>70</v>
      </c>
      <c r="K25" s="25"/>
      <c r="L25" s="25"/>
      <c r="M25" s="25"/>
      <c r="N25" s="18">
        <v>15</v>
      </c>
      <c r="O25" s="171">
        <f>N25</f>
        <v>15</v>
      </c>
      <c r="P25" s="120">
        <v>105</v>
      </c>
      <c r="Q25" s="25">
        <v>23</v>
      </c>
      <c r="R25" s="25">
        <v>82</v>
      </c>
      <c r="S25" s="25"/>
      <c r="T25" s="25"/>
      <c r="U25" s="25"/>
      <c r="V25" s="25">
        <v>1</v>
      </c>
      <c r="W25" s="119">
        <f t="shared" ref="W25:W34" si="9">O25+V25</f>
        <v>16</v>
      </c>
      <c r="X25" s="120">
        <v>109</v>
      </c>
      <c r="Y25" s="25">
        <v>23</v>
      </c>
      <c r="Z25" s="25">
        <v>86</v>
      </c>
      <c r="AA25" s="30" t="s">
        <v>361</v>
      </c>
      <c r="AB25" s="30"/>
      <c r="AC25" s="30"/>
      <c r="AD25" s="25">
        <v>1</v>
      </c>
      <c r="AE25" s="141">
        <f t="shared" si="0"/>
        <v>17</v>
      </c>
      <c r="AF25" s="221">
        <v>89</v>
      </c>
      <c r="AG25" s="30">
        <v>23</v>
      </c>
      <c r="AH25" s="265">
        <v>66</v>
      </c>
      <c r="AI25" s="30" t="s">
        <v>407</v>
      </c>
      <c r="AJ25" s="30">
        <v>14</v>
      </c>
      <c r="AK25" s="30"/>
      <c r="AL25" s="30">
        <v>18</v>
      </c>
      <c r="AM25" s="30">
        <f t="shared" si="1"/>
        <v>35</v>
      </c>
      <c r="AN25" s="221">
        <v>96</v>
      </c>
      <c r="AO25" s="30">
        <v>18</v>
      </c>
      <c r="AP25" s="30">
        <v>78</v>
      </c>
      <c r="AQ25" s="222"/>
      <c r="AR25" s="30"/>
      <c r="AS25" s="30"/>
      <c r="AT25" s="30">
        <v>1</v>
      </c>
      <c r="AU25" s="30">
        <f t="shared" si="2"/>
        <v>36</v>
      </c>
      <c r="AV25" s="290"/>
      <c r="AW25" s="289">
        <f t="shared" si="3"/>
        <v>5</v>
      </c>
      <c r="AX25" s="286">
        <f t="shared" si="4"/>
        <v>98.8</v>
      </c>
      <c r="AY25" s="287">
        <f t="shared" si="8"/>
        <v>21.439999999999998</v>
      </c>
      <c r="BA25" s="123"/>
      <c r="BB25" s="123"/>
    </row>
    <row r="26" spans="1:444" s="50" customFormat="1" ht="20.25">
      <c r="A26" s="70">
        <v>25</v>
      </c>
      <c r="B26" s="136" t="s">
        <v>202</v>
      </c>
      <c r="C26" s="17" t="s">
        <v>203</v>
      </c>
      <c r="D26" s="17" t="s">
        <v>255</v>
      </c>
      <c r="E26" s="66">
        <v>16</v>
      </c>
      <c r="F26" s="42" t="s">
        <v>331</v>
      </c>
      <c r="G26" s="117"/>
      <c r="H26" s="120">
        <v>96</v>
      </c>
      <c r="I26" s="66"/>
      <c r="J26" s="66"/>
      <c r="K26" s="66"/>
      <c r="L26" s="66"/>
      <c r="M26" s="66"/>
      <c r="N26" s="66"/>
      <c r="O26" s="66"/>
      <c r="P26" s="66">
        <v>96</v>
      </c>
      <c r="Q26" s="66"/>
      <c r="R26" s="66"/>
      <c r="S26" s="66"/>
      <c r="T26" s="66"/>
      <c r="U26" s="66"/>
      <c r="V26" s="66"/>
      <c r="W26" s="119">
        <f t="shared" si="9"/>
        <v>0</v>
      </c>
      <c r="X26" s="66">
        <v>96</v>
      </c>
      <c r="Y26" s="66">
        <v>16</v>
      </c>
      <c r="Z26" s="66">
        <v>80</v>
      </c>
      <c r="AA26" s="114"/>
      <c r="AB26" s="30"/>
      <c r="AC26" s="30"/>
      <c r="AD26" s="66">
        <v>1</v>
      </c>
      <c r="AE26" s="141">
        <f t="shared" si="0"/>
        <v>1</v>
      </c>
      <c r="AF26" s="221">
        <v>103</v>
      </c>
      <c r="AG26" s="30">
        <v>16</v>
      </c>
      <c r="AH26" s="30">
        <v>87</v>
      </c>
      <c r="AI26" s="30"/>
      <c r="AJ26" s="30"/>
      <c r="AK26" s="30"/>
      <c r="AL26" s="30">
        <v>1</v>
      </c>
      <c r="AM26" s="30">
        <f t="shared" si="1"/>
        <v>2</v>
      </c>
      <c r="AN26" s="221">
        <v>100</v>
      </c>
      <c r="AO26" s="30">
        <v>16</v>
      </c>
      <c r="AP26" s="30">
        <v>84</v>
      </c>
      <c r="AQ26" s="223"/>
      <c r="AR26" s="223"/>
      <c r="AS26" s="223"/>
      <c r="AT26" s="30">
        <v>1</v>
      </c>
      <c r="AU26" s="30">
        <f t="shared" si="2"/>
        <v>3</v>
      </c>
      <c r="AV26" s="288"/>
      <c r="AW26" s="289">
        <f t="shared" si="3"/>
        <v>5</v>
      </c>
      <c r="AX26" s="286">
        <f t="shared" si="4"/>
        <v>98.2</v>
      </c>
      <c r="AY26" s="287">
        <f t="shared" si="8"/>
        <v>20.960000000000004</v>
      </c>
      <c r="AZ26" s="53"/>
      <c r="BA26" s="78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  <c r="IU26" s="49"/>
      <c r="IV26" s="49"/>
      <c r="IW26" s="49"/>
      <c r="IX26" s="49"/>
      <c r="IY26" s="49"/>
      <c r="IZ26" s="49"/>
      <c r="JA26" s="49"/>
      <c r="JB26" s="49"/>
      <c r="JC26" s="49"/>
      <c r="JD26" s="49"/>
      <c r="JE26" s="49"/>
      <c r="JF26" s="49"/>
      <c r="JG26" s="49"/>
      <c r="JH26" s="49"/>
      <c r="JI26" s="49"/>
      <c r="JJ26" s="49"/>
      <c r="JK26" s="49"/>
      <c r="JL26" s="49"/>
      <c r="JM26" s="49"/>
      <c r="JN26" s="49"/>
      <c r="JO26" s="49"/>
      <c r="JP26" s="49"/>
      <c r="JQ26" s="49"/>
      <c r="JR26" s="49"/>
      <c r="JS26" s="49"/>
      <c r="JT26" s="49"/>
      <c r="JU26" s="49"/>
      <c r="JV26" s="49"/>
      <c r="JW26" s="49"/>
      <c r="JX26" s="49"/>
      <c r="JY26" s="49"/>
      <c r="JZ26" s="49"/>
      <c r="KA26" s="49"/>
      <c r="KB26" s="49"/>
      <c r="KC26" s="49"/>
      <c r="KD26" s="49"/>
      <c r="KE26" s="49"/>
      <c r="KF26" s="49"/>
      <c r="KG26" s="49"/>
      <c r="KH26" s="49"/>
      <c r="KI26" s="49"/>
      <c r="KJ26" s="49"/>
      <c r="KK26" s="49"/>
      <c r="KL26" s="49"/>
      <c r="KM26" s="49"/>
      <c r="KN26" s="49"/>
      <c r="KO26" s="49"/>
      <c r="KP26" s="49"/>
      <c r="KQ26" s="49"/>
      <c r="KR26" s="49"/>
      <c r="KS26" s="49"/>
      <c r="KT26" s="49"/>
      <c r="KU26" s="49"/>
      <c r="KV26" s="49"/>
      <c r="KW26" s="49"/>
      <c r="KX26" s="49"/>
      <c r="KY26" s="49"/>
      <c r="KZ26" s="49"/>
      <c r="LA26" s="49"/>
      <c r="LB26" s="49"/>
      <c r="LC26" s="49"/>
      <c r="LD26" s="49"/>
      <c r="LE26" s="49"/>
      <c r="LF26" s="49"/>
      <c r="LG26" s="49"/>
      <c r="LH26" s="49"/>
      <c r="LI26" s="49"/>
      <c r="LJ26" s="49"/>
      <c r="LK26" s="49"/>
      <c r="LL26" s="49"/>
      <c r="LM26" s="49"/>
      <c r="LN26" s="49"/>
      <c r="LO26" s="49"/>
      <c r="LP26" s="49"/>
      <c r="LQ26" s="49"/>
      <c r="LR26" s="49"/>
      <c r="LS26" s="49"/>
      <c r="LT26" s="49"/>
      <c r="LU26" s="49"/>
      <c r="LV26" s="49"/>
      <c r="LW26" s="49"/>
      <c r="LX26" s="49"/>
      <c r="LY26" s="49"/>
      <c r="LZ26" s="49"/>
      <c r="MA26" s="49"/>
      <c r="MB26" s="49"/>
      <c r="MC26" s="49"/>
      <c r="MD26" s="49"/>
      <c r="ME26" s="49"/>
      <c r="MF26" s="49"/>
      <c r="MG26" s="49"/>
      <c r="MH26" s="49"/>
      <c r="MI26" s="49"/>
      <c r="MJ26" s="49"/>
      <c r="MK26" s="49"/>
      <c r="ML26" s="49"/>
      <c r="MM26" s="49"/>
      <c r="MN26" s="49"/>
      <c r="MO26" s="49"/>
      <c r="MP26" s="49"/>
      <c r="MQ26" s="49"/>
      <c r="MR26" s="49"/>
      <c r="MS26" s="49"/>
      <c r="MT26" s="49"/>
      <c r="MU26" s="49"/>
      <c r="MV26" s="49"/>
      <c r="MW26" s="49"/>
      <c r="MX26" s="49"/>
      <c r="MY26" s="49"/>
      <c r="MZ26" s="49"/>
      <c r="NA26" s="49"/>
      <c r="NB26" s="49"/>
      <c r="NC26" s="49"/>
      <c r="ND26" s="49"/>
      <c r="NE26" s="49"/>
      <c r="NF26" s="49"/>
      <c r="NG26" s="49"/>
      <c r="NH26" s="49"/>
      <c r="NI26" s="49"/>
      <c r="NJ26" s="49"/>
      <c r="NK26" s="49"/>
      <c r="NL26" s="49"/>
      <c r="NM26" s="49"/>
      <c r="NN26" s="49"/>
      <c r="NO26" s="49"/>
      <c r="NP26" s="49"/>
      <c r="NQ26" s="49"/>
      <c r="NR26" s="49"/>
      <c r="NS26" s="49"/>
      <c r="NT26" s="49"/>
      <c r="NU26" s="49"/>
      <c r="NV26" s="49"/>
      <c r="NW26" s="49"/>
      <c r="NX26" s="49"/>
      <c r="NY26" s="49"/>
      <c r="NZ26" s="49"/>
      <c r="OA26" s="49"/>
      <c r="OB26" s="49"/>
      <c r="OC26" s="49"/>
      <c r="OD26" s="49"/>
      <c r="OE26" s="49"/>
      <c r="OF26" s="49"/>
      <c r="OG26" s="49"/>
      <c r="OH26" s="49"/>
      <c r="OI26" s="49"/>
      <c r="OJ26" s="49"/>
      <c r="OK26" s="49"/>
      <c r="OL26" s="49"/>
      <c r="OM26" s="49"/>
      <c r="ON26" s="49"/>
      <c r="OO26" s="49"/>
      <c r="OP26" s="49"/>
      <c r="OQ26" s="49"/>
      <c r="OR26" s="49"/>
      <c r="OS26" s="49"/>
      <c r="OT26" s="49"/>
      <c r="OU26" s="49"/>
      <c r="OV26" s="49"/>
      <c r="OW26" s="49"/>
      <c r="OX26" s="49"/>
      <c r="OY26" s="49"/>
      <c r="OZ26" s="49"/>
      <c r="PA26" s="49"/>
      <c r="PB26" s="49"/>
      <c r="PC26" s="49"/>
      <c r="PD26" s="49"/>
      <c r="PE26" s="49"/>
      <c r="PF26" s="49"/>
      <c r="PG26" s="49"/>
      <c r="PH26" s="49"/>
      <c r="PI26" s="49"/>
      <c r="PJ26" s="49"/>
      <c r="PK26" s="49"/>
      <c r="PL26" s="49"/>
      <c r="PM26" s="49"/>
      <c r="PN26" s="49"/>
      <c r="PO26" s="49"/>
      <c r="PP26" s="49"/>
      <c r="PQ26" s="49"/>
      <c r="PR26" s="49"/>
      <c r="PS26" s="49"/>
      <c r="PT26" s="49"/>
      <c r="PU26" s="49"/>
      <c r="PV26" s="49"/>
      <c r="PW26" s="49"/>
      <c r="PX26" s="49"/>
      <c r="PY26" s="49"/>
      <c r="PZ26" s="49"/>
      <c r="QA26" s="49"/>
      <c r="QB26" s="49"/>
    </row>
    <row r="27" spans="1:444" s="122" customFormat="1" ht="22.5" customHeight="1">
      <c r="A27" s="70">
        <v>26</v>
      </c>
      <c r="B27" s="52" t="s">
        <v>125</v>
      </c>
      <c r="C27" s="52" t="s">
        <v>126</v>
      </c>
      <c r="D27" s="51" t="s">
        <v>167</v>
      </c>
      <c r="E27" s="25">
        <v>15</v>
      </c>
      <c r="F27" s="205"/>
      <c r="G27" s="124"/>
      <c r="H27" s="120">
        <v>99</v>
      </c>
      <c r="I27" s="25">
        <v>15</v>
      </c>
      <c r="J27" s="25">
        <f>H27-I27</f>
        <v>84</v>
      </c>
      <c r="K27" s="25"/>
      <c r="L27" s="25"/>
      <c r="M27" s="25"/>
      <c r="N27" s="18">
        <v>1</v>
      </c>
      <c r="O27" s="171">
        <f t="shared" ref="O27:O34" si="10">N27</f>
        <v>1</v>
      </c>
      <c r="P27" s="120">
        <v>94</v>
      </c>
      <c r="Q27" s="25">
        <v>15</v>
      </c>
      <c r="R27" s="25">
        <v>79</v>
      </c>
      <c r="S27" s="25"/>
      <c r="T27" s="25"/>
      <c r="U27" s="25"/>
      <c r="V27" s="25">
        <v>1</v>
      </c>
      <c r="W27" s="119">
        <f t="shared" si="9"/>
        <v>2</v>
      </c>
      <c r="X27" s="120">
        <v>95</v>
      </c>
      <c r="Y27" s="25">
        <v>15</v>
      </c>
      <c r="Z27" s="25">
        <v>80</v>
      </c>
      <c r="AA27" s="30"/>
      <c r="AB27" s="30"/>
      <c r="AC27" s="30"/>
      <c r="AD27" s="25">
        <v>1</v>
      </c>
      <c r="AE27" s="141">
        <f t="shared" si="0"/>
        <v>3</v>
      </c>
      <c r="AF27" s="221">
        <v>101</v>
      </c>
      <c r="AG27" s="30">
        <v>15</v>
      </c>
      <c r="AH27" s="30">
        <v>86</v>
      </c>
      <c r="AI27" s="30"/>
      <c r="AJ27" s="30"/>
      <c r="AK27" s="30"/>
      <c r="AL27" s="30">
        <v>1</v>
      </c>
      <c r="AM27" s="30">
        <f t="shared" si="1"/>
        <v>4</v>
      </c>
      <c r="AN27" s="221">
        <v>103</v>
      </c>
      <c r="AO27" s="30">
        <v>15</v>
      </c>
      <c r="AP27" s="30">
        <v>88</v>
      </c>
      <c r="AQ27" s="222"/>
      <c r="AR27" s="30"/>
      <c r="AS27" s="30"/>
      <c r="AT27" s="30">
        <v>1</v>
      </c>
      <c r="AU27" s="30">
        <f t="shared" si="2"/>
        <v>5</v>
      </c>
      <c r="AV27" s="290"/>
      <c r="AW27" s="289">
        <f t="shared" si="3"/>
        <v>5</v>
      </c>
      <c r="AX27" s="286">
        <f t="shared" si="4"/>
        <v>98.4</v>
      </c>
      <c r="AY27" s="287">
        <f t="shared" si="8"/>
        <v>21.120000000000005</v>
      </c>
      <c r="BA27" s="123"/>
      <c r="BB27" s="123"/>
    </row>
    <row r="28" spans="1:444" s="122" customFormat="1" ht="22.5" customHeight="1">
      <c r="A28" s="70">
        <v>27</v>
      </c>
      <c r="B28" s="18" t="s">
        <v>188</v>
      </c>
      <c r="C28" s="18" t="s">
        <v>189</v>
      </c>
      <c r="D28" s="18" t="s">
        <v>255</v>
      </c>
      <c r="E28" s="46">
        <v>20</v>
      </c>
      <c r="F28" s="207" t="s">
        <v>332</v>
      </c>
      <c r="G28" s="124"/>
      <c r="H28" s="120">
        <v>112</v>
      </c>
      <c r="I28" s="25"/>
      <c r="J28" s="25"/>
      <c r="K28" s="25"/>
      <c r="L28" s="25"/>
      <c r="M28" s="25"/>
      <c r="N28" s="18">
        <v>1</v>
      </c>
      <c r="O28" s="171">
        <f t="shared" si="10"/>
        <v>1</v>
      </c>
      <c r="P28" s="120">
        <v>94</v>
      </c>
      <c r="Q28" s="25"/>
      <c r="R28" s="25"/>
      <c r="S28" s="25"/>
      <c r="T28" s="25"/>
      <c r="U28" s="25"/>
      <c r="V28" s="25">
        <v>1</v>
      </c>
      <c r="W28" s="119">
        <f t="shared" si="9"/>
        <v>2</v>
      </c>
      <c r="X28" s="120">
        <v>98</v>
      </c>
      <c r="Y28" s="25">
        <v>20</v>
      </c>
      <c r="Z28" s="25">
        <v>78</v>
      </c>
      <c r="AA28" s="30"/>
      <c r="AB28" s="30"/>
      <c r="AC28" s="30"/>
      <c r="AD28" s="25">
        <v>1</v>
      </c>
      <c r="AE28" s="141">
        <f t="shared" si="0"/>
        <v>3</v>
      </c>
      <c r="AF28" s="221"/>
      <c r="AG28" s="30"/>
      <c r="AH28" s="30"/>
      <c r="AI28" s="30"/>
      <c r="AJ28" s="30"/>
      <c r="AK28" s="30"/>
      <c r="AL28" s="30"/>
      <c r="AM28" s="30">
        <f t="shared" si="1"/>
        <v>3</v>
      </c>
      <c r="AN28" s="221">
        <v>94</v>
      </c>
      <c r="AO28" s="30">
        <v>20</v>
      </c>
      <c r="AP28" s="30">
        <v>74</v>
      </c>
      <c r="AQ28" s="222"/>
      <c r="AR28" s="30"/>
      <c r="AS28" s="30"/>
      <c r="AT28" s="30">
        <v>9</v>
      </c>
      <c r="AU28" s="30">
        <f t="shared" si="2"/>
        <v>12</v>
      </c>
      <c r="AV28" s="290"/>
      <c r="AW28" s="285">
        <f t="shared" si="3"/>
        <v>4</v>
      </c>
      <c r="AX28" s="286">
        <f t="shared" si="4"/>
        <v>99.5</v>
      </c>
      <c r="AY28" s="287">
        <f t="shared" si="8"/>
        <v>22</v>
      </c>
      <c r="BA28" s="123"/>
      <c r="BB28" s="123"/>
    </row>
    <row r="29" spans="1:444" s="122" customFormat="1" ht="22.5" customHeight="1">
      <c r="A29" s="70">
        <v>28</v>
      </c>
      <c r="B29" s="39" t="s">
        <v>8</v>
      </c>
      <c r="C29" s="39" t="s">
        <v>41</v>
      </c>
      <c r="D29" s="18" t="s">
        <v>3</v>
      </c>
      <c r="E29" s="44">
        <v>15</v>
      </c>
      <c r="F29" s="41" t="s">
        <v>333</v>
      </c>
      <c r="G29" s="124"/>
      <c r="H29" s="120">
        <v>95</v>
      </c>
      <c r="I29" s="25">
        <v>15</v>
      </c>
      <c r="J29" s="25">
        <f>H29-I29</f>
        <v>80</v>
      </c>
      <c r="K29" s="25"/>
      <c r="L29" s="25"/>
      <c r="M29" s="25"/>
      <c r="N29" s="18">
        <v>1</v>
      </c>
      <c r="O29" s="171">
        <f t="shared" si="10"/>
        <v>1</v>
      </c>
      <c r="P29" s="120">
        <v>83</v>
      </c>
      <c r="Q29" s="25">
        <v>15</v>
      </c>
      <c r="R29" s="174">
        <v>68</v>
      </c>
      <c r="S29" s="25"/>
      <c r="T29" s="25"/>
      <c r="U29" s="25"/>
      <c r="V29" s="25">
        <v>15</v>
      </c>
      <c r="W29" s="119">
        <f t="shared" si="9"/>
        <v>16</v>
      </c>
      <c r="X29" s="120">
        <v>87</v>
      </c>
      <c r="Y29" s="43">
        <v>12</v>
      </c>
      <c r="Z29" s="25">
        <v>75</v>
      </c>
      <c r="AA29" s="30"/>
      <c r="AB29" s="30">
        <v>3</v>
      </c>
      <c r="AC29" s="30"/>
      <c r="AD29" s="25">
        <v>4</v>
      </c>
      <c r="AE29" s="141">
        <f t="shared" si="0"/>
        <v>20</v>
      </c>
      <c r="AF29" s="221">
        <v>90</v>
      </c>
      <c r="AG29" s="30">
        <v>12</v>
      </c>
      <c r="AH29" s="30">
        <v>78</v>
      </c>
      <c r="AI29" s="30"/>
      <c r="AJ29" s="30"/>
      <c r="AK29" s="30"/>
      <c r="AL29" s="30">
        <v>1</v>
      </c>
      <c r="AM29" s="30">
        <f t="shared" si="1"/>
        <v>21</v>
      </c>
      <c r="AN29" s="221">
        <v>87</v>
      </c>
      <c r="AO29" s="30">
        <v>12</v>
      </c>
      <c r="AP29" s="30">
        <v>75</v>
      </c>
      <c r="AQ29" s="222">
        <v>5</v>
      </c>
      <c r="AR29" s="30"/>
      <c r="AS29" s="30"/>
      <c r="AT29" s="30">
        <v>6</v>
      </c>
      <c r="AU29" s="30">
        <f t="shared" si="2"/>
        <v>27</v>
      </c>
      <c r="AV29" s="290"/>
      <c r="AW29" s="289">
        <f t="shared" si="3"/>
        <v>5</v>
      </c>
      <c r="AX29" s="286">
        <f t="shared" si="4"/>
        <v>88.4</v>
      </c>
      <c r="AY29" s="287">
        <f t="shared" si="8"/>
        <v>13.120000000000005</v>
      </c>
      <c r="BA29" s="123"/>
      <c r="BB29" s="123"/>
    </row>
    <row r="30" spans="1:444" s="127" customFormat="1" ht="22.5" customHeight="1">
      <c r="A30" s="70">
        <v>29</v>
      </c>
      <c r="B30" s="18" t="s">
        <v>8</v>
      </c>
      <c r="C30" s="39" t="s">
        <v>55</v>
      </c>
      <c r="D30" s="12" t="s">
        <v>3</v>
      </c>
      <c r="E30" s="25">
        <v>30</v>
      </c>
      <c r="F30" s="43" t="s">
        <v>228</v>
      </c>
      <c r="G30" s="124"/>
      <c r="H30" s="25">
        <v>116</v>
      </c>
      <c r="I30" s="25">
        <v>30</v>
      </c>
      <c r="J30" s="25">
        <f>H30-I30</f>
        <v>86</v>
      </c>
      <c r="K30" s="25"/>
      <c r="L30" s="25"/>
      <c r="M30" s="25"/>
      <c r="N30" s="18">
        <v>1</v>
      </c>
      <c r="O30" s="171">
        <f t="shared" si="10"/>
        <v>1</v>
      </c>
      <c r="P30" s="25">
        <v>100</v>
      </c>
      <c r="Q30" s="25">
        <v>31</v>
      </c>
      <c r="R30" s="25">
        <v>69</v>
      </c>
      <c r="S30" s="25"/>
      <c r="T30" s="25"/>
      <c r="U30" s="25"/>
      <c r="V30" s="25">
        <v>10</v>
      </c>
      <c r="W30" s="119">
        <f t="shared" si="9"/>
        <v>11</v>
      </c>
      <c r="X30" s="25">
        <v>105</v>
      </c>
      <c r="Y30" s="131">
        <v>31</v>
      </c>
      <c r="Z30" s="25">
        <v>74</v>
      </c>
      <c r="AA30" s="30"/>
      <c r="AB30" s="30"/>
      <c r="AC30" s="30">
        <v>8</v>
      </c>
      <c r="AD30" s="25">
        <v>5</v>
      </c>
      <c r="AE30" s="141">
        <f t="shared" si="0"/>
        <v>16</v>
      </c>
      <c r="AF30" s="221">
        <v>99</v>
      </c>
      <c r="AG30" s="30">
        <v>31</v>
      </c>
      <c r="AH30" s="30">
        <v>68</v>
      </c>
      <c r="AI30" s="30"/>
      <c r="AJ30" s="30"/>
      <c r="AK30" s="30"/>
      <c r="AL30" s="30">
        <v>12</v>
      </c>
      <c r="AM30" s="30">
        <f t="shared" si="1"/>
        <v>28</v>
      </c>
      <c r="AN30" s="221">
        <v>123</v>
      </c>
      <c r="AO30" s="30">
        <v>31</v>
      </c>
      <c r="AP30" s="30">
        <v>92</v>
      </c>
      <c r="AQ30" s="222"/>
      <c r="AR30" s="30"/>
      <c r="AS30" s="30"/>
      <c r="AT30" s="30">
        <v>1</v>
      </c>
      <c r="AU30" s="30">
        <f t="shared" si="2"/>
        <v>29</v>
      </c>
      <c r="AV30" s="292"/>
      <c r="AW30" s="289">
        <f t="shared" si="3"/>
        <v>5</v>
      </c>
      <c r="AX30" s="286">
        <f t="shared" si="4"/>
        <v>108.6</v>
      </c>
      <c r="AY30" s="287">
        <f t="shared" si="8"/>
        <v>29.279999999999998</v>
      </c>
      <c r="BA30" s="128"/>
      <c r="BB30" s="128"/>
    </row>
    <row r="31" spans="1:444" s="122" customFormat="1" ht="22.5" customHeight="1">
      <c r="A31" s="70">
        <v>30</v>
      </c>
      <c r="B31" s="18" t="s">
        <v>101</v>
      </c>
      <c r="C31" s="18" t="s">
        <v>102</v>
      </c>
      <c r="D31" s="18" t="s">
        <v>103</v>
      </c>
      <c r="E31" s="45">
        <v>15</v>
      </c>
      <c r="F31" s="42"/>
      <c r="G31" s="124"/>
      <c r="H31" s="120"/>
      <c r="I31" s="25"/>
      <c r="J31" s="25"/>
      <c r="K31" s="25"/>
      <c r="L31" s="25"/>
      <c r="M31" s="25"/>
      <c r="N31" s="18"/>
      <c r="O31" s="171">
        <f t="shared" si="10"/>
        <v>0</v>
      </c>
      <c r="P31" s="120"/>
      <c r="Q31" s="25"/>
      <c r="R31" s="25"/>
      <c r="S31" s="25"/>
      <c r="T31" s="25"/>
      <c r="U31" s="25"/>
      <c r="V31" s="25"/>
      <c r="W31" s="119">
        <f t="shared" si="9"/>
        <v>0</v>
      </c>
      <c r="X31" s="120"/>
      <c r="Y31" s="25"/>
      <c r="Z31" s="25"/>
      <c r="AA31" s="30"/>
      <c r="AB31" s="30"/>
      <c r="AC31" s="30"/>
      <c r="AD31" s="25"/>
      <c r="AE31" s="141">
        <f t="shared" si="0"/>
        <v>0</v>
      </c>
      <c r="AF31" s="221">
        <v>85</v>
      </c>
      <c r="AG31" s="30">
        <v>15</v>
      </c>
      <c r="AH31" s="30">
        <v>70</v>
      </c>
      <c r="AI31" s="30">
        <v>7</v>
      </c>
      <c r="AJ31" s="30"/>
      <c r="AK31" s="30"/>
      <c r="AL31" s="30">
        <v>11</v>
      </c>
      <c r="AM31" s="30">
        <f t="shared" si="1"/>
        <v>11</v>
      </c>
      <c r="AN31" s="221">
        <v>83</v>
      </c>
      <c r="AO31" s="30">
        <v>15</v>
      </c>
      <c r="AP31" s="277">
        <v>68</v>
      </c>
      <c r="AQ31" s="222"/>
      <c r="AR31" s="30"/>
      <c r="AS31" s="30"/>
      <c r="AT31" s="30">
        <v>21</v>
      </c>
      <c r="AU31" s="30">
        <f t="shared" si="2"/>
        <v>32</v>
      </c>
      <c r="AV31" s="290"/>
      <c r="AW31" s="285">
        <f t="shared" si="3"/>
        <v>2</v>
      </c>
      <c r="AX31" s="286">
        <f t="shared" si="4"/>
        <v>84</v>
      </c>
      <c r="AY31" s="287">
        <f>(AX31-72)*0.8*0.8</f>
        <v>7.6800000000000015</v>
      </c>
      <c r="BA31" s="123"/>
      <c r="BB31" s="123"/>
    </row>
    <row r="32" spans="1:444" s="122" customFormat="1" ht="22.5" customHeight="1">
      <c r="A32" s="70">
        <v>31</v>
      </c>
      <c r="B32" s="18" t="s">
        <v>83</v>
      </c>
      <c r="C32" s="18" t="s">
        <v>70</v>
      </c>
      <c r="D32" s="18" t="s">
        <v>84</v>
      </c>
      <c r="E32" s="45">
        <v>20</v>
      </c>
      <c r="F32" s="42"/>
      <c r="G32" s="124"/>
      <c r="H32" s="120">
        <v>99</v>
      </c>
      <c r="I32" s="25">
        <v>20</v>
      </c>
      <c r="J32" s="25">
        <f>H32-I32</f>
        <v>79</v>
      </c>
      <c r="K32" s="25"/>
      <c r="L32" s="25"/>
      <c r="M32" s="25"/>
      <c r="N32" s="18">
        <v>1</v>
      </c>
      <c r="O32" s="171">
        <f t="shared" si="10"/>
        <v>1</v>
      </c>
      <c r="P32" s="120">
        <v>97</v>
      </c>
      <c r="Q32" s="25">
        <v>20</v>
      </c>
      <c r="R32" s="25">
        <v>77</v>
      </c>
      <c r="S32" s="25"/>
      <c r="T32" s="25"/>
      <c r="U32" s="25"/>
      <c r="V32" s="25">
        <v>1</v>
      </c>
      <c r="W32" s="119">
        <f t="shared" si="9"/>
        <v>2</v>
      </c>
      <c r="X32" s="120"/>
      <c r="Y32" s="25"/>
      <c r="Z32" s="25"/>
      <c r="AA32" s="30"/>
      <c r="AB32" s="30"/>
      <c r="AC32" s="30"/>
      <c r="AD32" s="25"/>
      <c r="AE32" s="141">
        <f t="shared" si="0"/>
        <v>2</v>
      </c>
      <c r="AF32" s="221">
        <v>95</v>
      </c>
      <c r="AG32" s="30">
        <v>20</v>
      </c>
      <c r="AH32" s="30">
        <v>75</v>
      </c>
      <c r="AI32" s="30"/>
      <c r="AJ32" s="30"/>
      <c r="AK32" s="30"/>
      <c r="AL32" s="30">
        <v>3</v>
      </c>
      <c r="AM32" s="30">
        <f t="shared" si="1"/>
        <v>5</v>
      </c>
      <c r="AN32" s="221">
        <v>96</v>
      </c>
      <c r="AO32" s="30">
        <v>17</v>
      </c>
      <c r="AP32" s="30">
        <v>76</v>
      </c>
      <c r="AQ32" s="222"/>
      <c r="AR32" s="30"/>
      <c r="AS32" s="30"/>
      <c r="AT32" s="30">
        <v>3</v>
      </c>
      <c r="AU32" s="30">
        <f t="shared" si="2"/>
        <v>8</v>
      </c>
      <c r="AV32" s="290"/>
      <c r="AW32" s="285">
        <f t="shared" si="3"/>
        <v>4</v>
      </c>
      <c r="AX32" s="286">
        <f t="shared" si="4"/>
        <v>96.75</v>
      </c>
      <c r="AY32" s="287">
        <f>(AX32-72)*0.8</f>
        <v>19.8</v>
      </c>
      <c r="BA32" s="123"/>
      <c r="BB32" s="123"/>
    </row>
    <row r="33" spans="1:444" s="122" customFormat="1" ht="22.5" customHeight="1">
      <c r="A33" s="70">
        <v>32</v>
      </c>
      <c r="B33" s="18" t="s">
        <v>75</v>
      </c>
      <c r="C33" s="18" t="s">
        <v>76</v>
      </c>
      <c r="D33" s="18" t="s">
        <v>100</v>
      </c>
      <c r="E33" s="45">
        <v>20</v>
      </c>
      <c r="F33" s="42" t="s">
        <v>417</v>
      </c>
      <c r="G33" s="124"/>
      <c r="H33" s="120">
        <v>101</v>
      </c>
      <c r="I33" s="25">
        <v>20</v>
      </c>
      <c r="J33" s="25">
        <f>H33-I33</f>
        <v>81</v>
      </c>
      <c r="K33" s="25"/>
      <c r="L33" s="25"/>
      <c r="M33" s="25"/>
      <c r="N33" s="18">
        <v>1</v>
      </c>
      <c r="O33" s="171">
        <f t="shared" si="10"/>
        <v>1</v>
      </c>
      <c r="P33" s="120">
        <v>104</v>
      </c>
      <c r="Q33" s="25">
        <v>20</v>
      </c>
      <c r="R33" s="25">
        <v>84</v>
      </c>
      <c r="S33" s="25"/>
      <c r="T33" s="25"/>
      <c r="U33" s="25"/>
      <c r="V33" s="25">
        <v>1</v>
      </c>
      <c r="W33" s="119">
        <f t="shared" si="9"/>
        <v>2</v>
      </c>
      <c r="X33" s="120">
        <v>105</v>
      </c>
      <c r="Y33" s="131">
        <v>20</v>
      </c>
      <c r="Z33" s="25">
        <v>85</v>
      </c>
      <c r="AA33" s="30">
        <v>11</v>
      </c>
      <c r="AB33" s="30"/>
      <c r="AC33" s="30"/>
      <c r="AD33" s="25">
        <v>1</v>
      </c>
      <c r="AE33" s="141">
        <f t="shared" si="0"/>
        <v>3</v>
      </c>
      <c r="AF33" s="221">
        <v>84</v>
      </c>
      <c r="AG33" s="30">
        <v>20</v>
      </c>
      <c r="AH33" s="264">
        <v>64</v>
      </c>
      <c r="AI33" s="30">
        <v>1</v>
      </c>
      <c r="AJ33" s="30"/>
      <c r="AK33" s="30"/>
      <c r="AL33" s="30">
        <v>21</v>
      </c>
      <c r="AM33" s="30">
        <f t="shared" si="1"/>
        <v>24</v>
      </c>
      <c r="AN33" s="221">
        <v>103</v>
      </c>
      <c r="AO33" s="30">
        <v>13</v>
      </c>
      <c r="AP33" s="30">
        <v>90</v>
      </c>
      <c r="AQ33" s="222"/>
      <c r="AR33" s="30"/>
      <c r="AS33" s="30"/>
      <c r="AT33" s="30">
        <v>1</v>
      </c>
      <c r="AU33" s="30">
        <f t="shared" si="2"/>
        <v>25</v>
      </c>
      <c r="AV33" s="290"/>
      <c r="AW33" s="289">
        <f t="shared" si="3"/>
        <v>5</v>
      </c>
      <c r="AX33" s="286">
        <f t="shared" si="4"/>
        <v>99.4</v>
      </c>
      <c r="AY33" s="287">
        <f>(AX33-72)*0.8*0.8</f>
        <v>17.536000000000005</v>
      </c>
      <c r="BA33" s="123"/>
      <c r="BB33" s="123"/>
    </row>
    <row r="34" spans="1:444" s="122" customFormat="1" ht="22.5" customHeight="1">
      <c r="A34" s="70">
        <v>33</v>
      </c>
      <c r="B34" s="39" t="s">
        <v>143</v>
      </c>
      <c r="C34" s="39" t="s">
        <v>144</v>
      </c>
      <c r="D34" s="18" t="s">
        <v>145</v>
      </c>
      <c r="E34" s="25">
        <v>13</v>
      </c>
      <c r="F34" s="43"/>
      <c r="G34" s="124"/>
      <c r="H34" s="120">
        <v>90</v>
      </c>
      <c r="I34" s="25">
        <v>13</v>
      </c>
      <c r="J34" s="25">
        <f>H34-I34</f>
        <v>77</v>
      </c>
      <c r="K34" s="25"/>
      <c r="L34" s="25"/>
      <c r="M34" s="25"/>
      <c r="N34" s="18">
        <v>1</v>
      </c>
      <c r="O34" s="171">
        <f t="shared" si="10"/>
        <v>1</v>
      </c>
      <c r="P34" s="120"/>
      <c r="Q34" s="25"/>
      <c r="R34" s="25"/>
      <c r="S34" s="25"/>
      <c r="T34" s="25"/>
      <c r="U34" s="25"/>
      <c r="V34" s="25"/>
      <c r="W34" s="119">
        <f t="shared" si="9"/>
        <v>1</v>
      </c>
      <c r="X34" s="120"/>
      <c r="Y34" s="25"/>
      <c r="Z34" s="25"/>
      <c r="AA34" s="30"/>
      <c r="AB34" s="30"/>
      <c r="AC34" s="30"/>
      <c r="AD34" s="25"/>
      <c r="AE34" s="141">
        <f t="shared" si="0"/>
        <v>1</v>
      </c>
      <c r="AF34" s="221"/>
      <c r="AG34" s="30"/>
      <c r="AH34" s="30"/>
      <c r="AI34" s="30"/>
      <c r="AJ34" s="30"/>
      <c r="AK34" s="30"/>
      <c r="AL34" s="30"/>
      <c r="AM34" s="30">
        <f t="shared" si="1"/>
        <v>1</v>
      </c>
      <c r="AN34" s="221">
        <v>96</v>
      </c>
      <c r="AO34" s="30">
        <v>13</v>
      </c>
      <c r="AP34" s="30">
        <v>83</v>
      </c>
      <c r="AQ34" s="222"/>
      <c r="AR34" s="30">
        <v>6</v>
      </c>
      <c r="AS34" s="30"/>
      <c r="AT34" s="30">
        <v>1</v>
      </c>
      <c r="AU34" s="30">
        <f t="shared" si="2"/>
        <v>2</v>
      </c>
      <c r="AV34" s="290"/>
      <c r="AW34" s="285">
        <f t="shared" si="3"/>
        <v>2</v>
      </c>
      <c r="AX34" s="286">
        <f t="shared" si="4"/>
        <v>93</v>
      </c>
      <c r="AY34" s="287">
        <f>(AX34-72)*0.8</f>
        <v>16.8</v>
      </c>
      <c r="BA34" s="123"/>
      <c r="BB34" s="123"/>
    </row>
    <row r="35" spans="1:444" s="122" customFormat="1" ht="22.5" customHeight="1">
      <c r="A35" s="70">
        <v>34</v>
      </c>
      <c r="B35" s="39" t="s">
        <v>366</v>
      </c>
      <c r="C35" s="39" t="s">
        <v>367</v>
      </c>
      <c r="D35" s="18" t="s">
        <v>368</v>
      </c>
      <c r="E35" s="25"/>
      <c r="F35" s="43"/>
      <c r="G35" s="124"/>
      <c r="H35" s="120"/>
      <c r="I35" s="25"/>
      <c r="J35" s="25"/>
      <c r="K35" s="25"/>
      <c r="L35" s="25"/>
      <c r="M35" s="25"/>
      <c r="N35" s="18"/>
      <c r="O35" s="171"/>
      <c r="P35" s="118"/>
      <c r="Q35" s="25"/>
      <c r="R35" s="25"/>
      <c r="S35" s="25"/>
      <c r="T35" s="25"/>
      <c r="U35" s="25"/>
      <c r="V35" s="25"/>
      <c r="W35" s="119"/>
      <c r="X35" s="120">
        <v>104</v>
      </c>
      <c r="Y35" s="25"/>
      <c r="Z35" s="25"/>
      <c r="AA35" s="30"/>
      <c r="AB35" s="30"/>
      <c r="AC35" s="30"/>
      <c r="AD35" s="25">
        <v>1</v>
      </c>
      <c r="AE35" s="141">
        <f t="shared" si="0"/>
        <v>1</v>
      </c>
      <c r="AF35" s="221"/>
      <c r="AG35" s="30"/>
      <c r="AH35" s="30"/>
      <c r="AI35" s="30"/>
      <c r="AJ35" s="30"/>
      <c r="AK35" s="30"/>
      <c r="AL35" s="30"/>
      <c r="AM35" s="30">
        <f t="shared" si="1"/>
        <v>1</v>
      </c>
      <c r="AN35" s="221">
        <v>108</v>
      </c>
      <c r="AO35" s="30"/>
      <c r="AP35" s="30"/>
      <c r="AQ35" s="222">
        <v>3</v>
      </c>
      <c r="AR35" s="30">
        <v>14</v>
      </c>
      <c r="AS35" s="30"/>
      <c r="AT35" s="30"/>
      <c r="AU35" s="30">
        <f t="shared" si="2"/>
        <v>1</v>
      </c>
      <c r="AV35" s="290"/>
      <c r="AW35" s="285">
        <f t="shared" si="3"/>
        <v>2</v>
      </c>
      <c r="AX35" s="286">
        <f t="shared" si="4"/>
        <v>106</v>
      </c>
      <c r="AY35" s="287">
        <f>(AX35-72)*0.8</f>
        <v>27.200000000000003</v>
      </c>
      <c r="BA35" s="123"/>
      <c r="BB35" s="123"/>
    </row>
    <row r="36" spans="1:444" s="50" customFormat="1" ht="20.25">
      <c r="A36" s="70">
        <v>35</v>
      </c>
      <c r="B36" s="136" t="s">
        <v>200</v>
      </c>
      <c r="C36" s="17" t="s">
        <v>201</v>
      </c>
      <c r="D36" s="17" t="s">
        <v>260</v>
      </c>
      <c r="E36" s="66">
        <v>31</v>
      </c>
      <c r="F36" s="42" t="s">
        <v>329</v>
      </c>
      <c r="G36" s="117"/>
      <c r="H36" s="120">
        <v>136</v>
      </c>
      <c r="I36" s="66"/>
      <c r="J36" s="66"/>
      <c r="K36" s="66"/>
      <c r="L36" s="66"/>
      <c r="M36" s="66"/>
      <c r="N36" s="18">
        <v>1</v>
      </c>
      <c r="O36" s="171">
        <f t="shared" ref="O36:O45" si="11">N36</f>
        <v>1</v>
      </c>
      <c r="P36" s="66">
        <v>103</v>
      </c>
      <c r="Q36" s="66"/>
      <c r="R36" s="66"/>
      <c r="S36" s="66"/>
      <c r="T36" s="66"/>
      <c r="U36" s="66"/>
      <c r="V36" s="66">
        <v>1</v>
      </c>
      <c r="W36" s="119">
        <f t="shared" ref="W36:W45" si="12">O36+V36</f>
        <v>2</v>
      </c>
      <c r="X36" s="120">
        <v>111</v>
      </c>
      <c r="Y36" s="66">
        <v>31</v>
      </c>
      <c r="Z36" s="66">
        <v>80</v>
      </c>
      <c r="AA36" s="114"/>
      <c r="AB36" s="30"/>
      <c r="AC36" s="30"/>
      <c r="AD36" s="66">
        <v>1</v>
      </c>
      <c r="AE36" s="141">
        <f t="shared" si="0"/>
        <v>3</v>
      </c>
      <c r="AF36" s="221"/>
      <c r="AG36" s="30"/>
      <c r="AH36" s="30"/>
      <c r="AI36" s="30"/>
      <c r="AJ36" s="30"/>
      <c r="AK36" s="30"/>
      <c r="AL36" s="30"/>
      <c r="AM36" s="30">
        <f t="shared" ref="AM36:AM67" si="13">AE36+AL36</f>
        <v>3</v>
      </c>
      <c r="AN36" s="221"/>
      <c r="AO36" s="30"/>
      <c r="AP36" s="30"/>
      <c r="AQ36" s="223"/>
      <c r="AR36" s="223"/>
      <c r="AS36" s="223"/>
      <c r="AT36" s="30"/>
      <c r="AU36" s="30">
        <f t="shared" ref="AU36:AU67" si="14">AM36+AT36</f>
        <v>3</v>
      </c>
      <c r="AV36" s="288"/>
      <c r="AW36" s="285">
        <f t="shared" ref="AW36:AW66" si="15">COUNT(H36,P36,X36,AF36,AN36)</f>
        <v>3</v>
      </c>
      <c r="AX36" s="286">
        <f t="shared" ref="AX36:AX66" si="16">IFERROR(AVERAGE(H36,P36,X36,AF36,AN36),"-")</f>
        <v>116.66666666666667</v>
      </c>
      <c r="AY36" s="287">
        <f>(AX36-72)*0.8</f>
        <v>35.733333333333341</v>
      </c>
      <c r="AZ36" s="53"/>
      <c r="BA36" s="78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49"/>
      <c r="ER36" s="49"/>
      <c r="ES36" s="49"/>
      <c r="ET36" s="49"/>
      <c r="EU36" s="49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49"/>
      <c r="FG36" s="49"/>
      <c r="FH36" s="49"/>
      <c r="FI36" s="49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49"/>
      <c r="FU36" s="49"/>
      <c r="FV36" s="49"/>
      <c r="FW36" s="49"/>
      <c r="FX36" s="49"/>
      <c r="FY36" s="49"/>
      <c r="FZ36" s="49"/>
      <c r="GA36" s="49"/>
      <c r="GB36" s="49"/>
      <c r="GC36" s="49"/>
      <c r="GD36" s="49"/>
      <c r="GE36" s="49"/>
      <c r="GF36" s="49"/>
      <c r="GG36" s="49"/>
      <c r="GH36" s="49"/>
      <c r="GI36" s="49"/>
      <c r="GJ36" s="49"/>
      <c r="GK36" s="49"/>
      <c r="GL36" s="49"/>
      <c r="GM36" s="49"/>
      <c r="GN36" s="49"/>
      <c r="GO36" s="49"/>
      <c r="GP36" s="49"/>
      <c r="GQ36" s="49"/>
      <c r="GR36" s="49"/>
      <c r="GS36" s="49"/>
      <c r="GT36" s="49"/>
      <c r="GU36" s="49"/>
      <c r="GV36" s="49"/>
      <c r="GW36" s="49"/>
      <c r="GX36" s="49"/>
      <c r="GY36" s="49"/>
      <c r="GZ36" s="49"/>
      <c r="HA36" s="49"/>
      <c r="HB36" s="49"/>
      <c r="HC36" s="49"/>
      <c r="HD36" s="49"/>
      <c r="HE36" s="49"/>
      <c r="HF36" s="49"/>
      <c r="HG36" s="49"/>
      <c r="HH36" s="49"/>
      <c r="HI36" s="49"/>
      <c r="HJ36" s="49"/>
      <c r="HK36" s="49"/>
      <c r="HL36" s="49"/>
      <c r="HM36" s="49"/>
      <c r="HN36" s="49"/>
      <c r="HO36" s="49"/>
      <c r="HP36" s="49"/>
      <c r="HQ36" s="49"/>
      <c r="HR36" s="49"/>
      <c r="HS36" s="49"/>
      <c r="HT36" s="49"/>
      <c r="HU36" s="49"/>
      <c r="HV36" s="49"/>
      <c r="HW36" s="49"/>
      <c r="HX36" s="49"/>
      <c r="HY36" s="49"/>
      <c r="HZ36" s="49"/>
      <c r="IA36" s="49"/>
      <c r="IB36" s="49"/>
      <c r="IC36" s="49"/>
      <c r="ID36" s="49"/>
      <c r="IE36" s="49"/>
      <c r="IF36" s="49"/>
      <c r="IG36" s="49"/>
      <c r="IH36" s="49"/>
      <c r="II36" s="49"/>
      <c r="IJ36" s="49"/>
      <c r="IK36" s="49"/>
      <c r="IL36" s="49"/>
      <c r="IM36" s="49"/>
      <c r="IN36" s="49"/>
      <c r="IO36" s="49"/>
      <c r="IP36" s="49"/>
      <c r="IQ36" s="49"/>
      <c r="IR36" s="49"/>
      <c r="IS36" s="49"/>
      <c r="IT36" s="49"/>
      <c r="IU36" s="49"/>
      <c r="IV36" s="49"/>
      <c r="IW36" s="49"/>
      <c r="IX36" s="49"/>
      <c r="IY36" s="49"/>
      <c r="IZ36" s="49"/>
      <c r="JA36" s="49"/>
      <c r="JB36" s="49"/>
      <c r="JC36" s="49"/>
      <c r="JD36" s="49"/>
      <c r="JE36" s="49"/>
      <c r="JF36" s="49"/>
      <c r="JG36" s="49"/>
      <c r="JH36" s="49"/>
      <c r="JI36" s="49"/>
      <c r="JJ36" s="49"/>
      <c r="JK36" s="49"/>
      <c r="JL36" s="49"/>
      <c r="JM36" s="49"/>
      <c r="JN36" s="49"/>
      <c r="JO36" s="49"/>
      <c r="JP36" s="49"/>
      <c r="JQ36" s="49"/>
      <c r="JR36" s="49"/>
      <c r="JS36" s="49"/>
      <c r="JT36" s="49"/>
      <c r="JU36" s="49"/>
      <c r="JV36" s="49"/>
      <c r="JW36" s="49"/>
      <c r="JX36" s="49"/>
      <c r="JY36" s="49"/>
      <c r="JZ36" s="49"/>
      <c r="KA36" s="49"/>
      <c r="KB36" s="49"/>
      <c r="KC36" s="49"/>
      <c r="KD36" s="49"/>
      <c r="KE36" s="49"/>
      <c r="KF36" s="49"/>
      <c r="KG36" s="49"/>
      <c r="KH36" s="49"/>
      <c r="KI36" s="49"/>
      <c r="KJ36" s="49"/>
      <c r="KK36" s="49"/>
      <c r="KL36" s="49"/>
      <c r="KM36" s="49"/>
      <c r="KN36" s="49"/>
      <c r="KO36" s="49"/>
      <c r="KP36" s="49"/>
      <c r="KQ36" s="49"/>
      <c r="KR36" s="49"/>
      <c r="KS36" s="49"/>
      <c r="KT36" s="49"/>
      <c r="KU36" s="49"/>
      <c r="KV36" s="49"/>
      <c r="KW36" s="49"/>
      <c r="KX36" s="49"/>
      <c r="KY36" s="49"/>
      <c r="KZ36" s="49"/>
      <c r="LA36" s="49"/>
      <c r="LB36" s="49"/>
      <c r="LC36" s="49"/>
      <c r="LD36" s="49"/>
      <c r="LE36" s="49"/>
      <c r="LF36" s="49"/>
      <c r="LG36" s="49"/>
      <c r="LH36" s="49"/>
      <c r="LI36" s="49"/>
      <c r="LJ36" s="49"/>
      <c r="LK36" s="49"/>
      <c r="LL36" s="49"/>
      <c r="LM36" s="49"/>
      <c r="LN36" s="49"/>
      <c r="LO36" s="49"/>
      <c r="LP36" s="49"/>
      <c r="LQ36" s="49"/>
      <c r="LR36" s="49"/>
      <c r="LS36" s="49"/>
      <c r="LT36" s="49"/>
      <c r="LU36" s="49"/>
      <c r="LV36" s="49"/>
      <c r="LW36" s="49"/>
      <c r="LX36" s="49"/>
      <c r="LY36" s="49"/>
      <c r="LZ36" s="49"/>
      <c r="MA36" s="49"/>
      <c r="MB36" s="49"/>
      <c r="MC36" s="49"/>
      <c r="MD36" s="49"/>
      <c r="ME36" s="49"/>
      <c r="MF36" s="49"/>
      <c r="MG36" s="49"/>
      <c r="MH36" s="49"/>
      <c r="MI36" s="49"/>
      <c r="MJ36" s="49"/>
      <c r="MK36" s="49"/>
      <c r="ML36" s="49"/>
      <c r="MM36" s="49"/>
      <c r="MN36" s="49"/>
      <c r="MO36" s="49"/>
      <c r="MP36" s="49"/>
      <c r="MQ36" s="49"/>
      <c r="MR36" s="49"/>
      <c r="MS36" s="49"/>
      <c r="MT36" s="49"/>
      <c r="MU36" s="49"/>
      <c r="MV36" s="49"/>
      <c r="MW36" s="49"/>
      <c r="MX36" s="49"/>
      <c r="MY36" s="49"/>
      <c r="MZ36" s="49"/>
      <c r="NA36" s="49"/>
      <c r="NB36" s="49"/>
      <c r="NC36" s="49"/>
      <c r="ND36" s="49"/>
      <c r="NE36" s="49"/>
      <c r="NF36" s="49"/>
      <c r="NG36" s="49"/>
      <c r="NH36" s="49"/>
      <c r="NI36" s="49"/>
      <c r="NJ36" s="49"/>
      <c r="NK36" s="49"/>
      <c r="NL36" s="49"/>
      <c r="NM36" s="49"/>
      <c r="NN36" s="49"/>
      <c r="NO36" s="49"/>
      <c r="NP36" s="49"/>
      <c r="NQ36" s="49"/>
      <c r="NR36" s="49"/>
      <c r="NS36" s="49"/>
      <c r="NT36" s="49"/>
      <c r="NU36" s="49"/>
      <c r="NV36" s="49"/>
      <c r="NW36" s="49"/>
      <c r="NX36" s="49"/>
      <c r="NY36" s="49"/>
      <c r="NZ36" s="49"/>
      <c r="OA36" s="49"/>
      <c r="OB36" s="49"/>
      <c r="OC36" s="49"/>
      <c r="OD36" s="49"/>
      <c r="OE36" s="49"/>
      <c r="OF36" s="49"/>
      <c r="OG36" s="49"/>
      <c r="OH36" s="49"/>
      <c r="OI36" s="49"/>
      <c r="OJ36" s="49"/>
      <c r="OK36" s="49"/>
      <c r="OL36" s="49"/>
      <c r="OM36" s="49"/>
      <c r="ON36" s="49"/>
      <c r="OO36" s="49"/>
      <c r="OP36" s="49"/>
      <c r="OQ36" s="49"/>
      <c r="OR36" s="49"/>
      <c r="OS36" s="49"/>
      <c r="OT36" s="49"/>
      <c r="OU36" s="49"/>
      <c r="OV36" s="49"/>
      <c r="OW36" s="49"/>
      <c r="OX36" s="49"/>
      <c r="OY36" s="49"/>
      <c r="OZ36" s="49"/>
      <c r="PA36" s="49"/>
      <c r="PB36" s="49"/>
      <c r="PC36" s="49"/>
      <c r="PD36" s="49"/>
      <c r="PE36" s="49"/>
      <c r="PF36" s="49"/>
      <c r="PG36" s="49"/>
      <c r="PH36" s="49"/>
      <c r="PI36" s="49"/>
      <c r="PJ36" s="49"/>
      <c r="PK36" s="49"/>
      <c r="PL36" s="49"/>
      <c r="PM36" s="49"/>
      <c r="PN36" s="49"/>
      <c r="PO36" s="49"/>
      <c r="PP36" s="49"/>
      <c r="PQ36" s="49"/>
      <c r="PR36" s="49"/>
      <c r="PS36" s="49"/>
      <c r="PT36" s="49"/>
      <c r="PU36" s="49"/>
      <c r="PV36" s="49"/>
      <c r="PW36" s="49"/>
      <c r="PX36" s="49"/>
      <c r="PY36" s="49"/>
      <c r="PZ36" s="49"/>
      <c r="QA36" s="49"/>
      <c r="QB36" s="49"/>
    </row>
    <row r="37" spans="1:444" s="122" customFormat="1" ht="22.5" customHeight="1">
      <c r="A37" s="70">
        <v>36</v>
      </c>
      <c r="B37" s="52" t="s">
        <v>66</v>
      </c>
      <c r="C37" s="52" t="s">
        <v>67</v>
      </c>
      <c r="D37" s="51" t="s">
        <v>68</v>
      </c>
      <c r="E37" s="25">
        <v>24</v>
      </c>
      <c r="F37" s="205" t="s">
        <v>371</v>
      </c>
      <c r="G37" s="124"/>
      <c r="H37" s="120">
        <v>96</v>
      </c>
      <c r="I37" s="25">
        <v>24</v>
      </c>
      <c r="J37" s="25">
        <f t="shared" ref="J37:J44" si="17">H37-I37</f>
        <v>72</v>
      </c>
      <c r="K37" s="25"/>
      <c r="L37" s="25"/>
      <c r="M37" s="25"/>
      <c r="N37" s="18">
        <v>7</v>
      </c>
      <c r="O37" s="171">
        <f t="shared" si="11"/>
        <v>7</v>
      </c>
      <c r="P37" s="120">
        <v>93</v>
      </c>
      <c r="Q37" s="25">
        <v>24</v>
      </c>
      <c r="R37" s="25">
        <v>69</v>
      </c>
      <c r="S37" s="25">
        <v>15</v>
      </c>
      <c r="T37" s="25"/>
      <c r="U37" s="25"/>
      <c r="V37" s="25">
        <v>11</v>
      </c>
      <c r="W37" s="119">
        <f t="shared" si="12"/>
        <v>18</v>
      </c>
      <c r="X37" s="120">
        <v>91</v>
      </c>
      <c r="Y37" s="25">
        <v>24</v>
      </c>
      <c r="Z37" s="217">
        <v>67</v>
      </c>
      <c r="AA37" s="30"/>
      <c r="AB37" s="30"/>
      <c r="AC37" s="30"/>
      <c r="AD37" s="25">
        <v>21</v>
      </c>
      <c r="AE37" s="141">
        <f t="shared" si="0"/>
        <v>39</v>
      </c>
      <c r="AF37" s="221">
        <v>97</v>
      </c>
      <c r="AG37" s="30">
        <v>17</v>
      </c>
      <c r="AH37" s="30">
        <v>80</v>
      </c>
      <c r="AI37" s="30"/>
      <c r="AJ37" s="30"/>
      <c r="AK37" s="30"/>
      <c r="AL37" s="30">
        <v>1</v>
      </c>
      <c r="AM37" s="30">
        <f t="shared" si="13"/>
        <v>40</v>
      </c>
      <c r="AN37" s="221">
        <v>99</v>
      </c>
      <c r="AO37" s="30">
        <v>17</v>
      </c>
      <c r="AP37" s="30">
        <v>82</v>
      </c>
      <c r="AQ37" s="222"/>
      <c r="AR37" s="30"/>
      <c r="AS37" s="30"/>
      <c r="AT37" s="30">
        <v>1</v>
      </c>
      <c r="AU37" s="114">
        <f t="shared" si="14"/>
        <v>41</v>
      </c>
      <c r="AV37" s="109">
        <v>4</v>
      </c>
      <c r="AW37" s="289">
        <f t="shared" si="15"/>
        <v>5</v>
      </c>
      <c r="AX37" s="286">
        <f t="shared" si="16"/>
        <v>95.2</v>
      </c>
      <c r="AY37" s="287">
        <f>(AX37-72)*0.8*0.8</f>
        <v>14.848000000000003</v>
      </c>
      <c r="BA37" s="123"/>
      <c r="BB37" s="123"/>
    </row>
    <row r="38" spans="1:444" s="122" customFormat="1" ht="22.5" customHeight="1">
      <c r="A38" s="70">
        <v>37</v>
      </c>
      <c r="B38" s="18" t="s">
        <v>42</v>
      </c>
      <c r="C38" s="18" t="s">
        <v>190</v>
      </c>
      <c r="D38" s="18" t="s">
        <v>5</v>
      </c>
      <c r="E38" s="45" t="s">
        <v>194</v>
      </c>
      <c r="F38" s="42"/>
      <c r="G38" s="124"/>
      <c r="H38" s="120">
        <v>89</v>
      </c>
      <c r="I38" s="25">
        <v>11</v>
      </c>
      <c r="J38" s="25">
        <f t="shared" si="17"/>
        <v>78</v>
      </c>
      <c r="K38" s="25"/>
      <c r="L38" s="25"/>
      <c r="M38" s="25"/>
      <c r="N38" s="18">
        <v>1</v>
      </c>
      <c r="O38" s="171">
        <f t="shared" si="11"/>
        <v>1</v>
      </c>
      <c r="P38" s="120">
        <v>87</v>
      </c>
      <c r="Q38" s="25">
        <v>11</v>
      </c>
      <c r="R38" s="25">
        <v>76</v>
      </c>
      <c r="S38" s="25"/>
      <c r="T38" s="25">
        <v>6</v>
      </c>
      <c r="U38" s="25"/>
      <c r="V38" s="25">
        <v>1</v>
      </c>
      <c r="W38" s="119">
        <f t="shared" si="12"/>
        <v>2</v>
      </c>
      <c r="X38" s="120">
        <v>87</v>
      </c>
      <c r="Y38" s="25">
        <v>11</v>
      </c>
      <c r="Z38" s="25">
        <v>76</v>
      </c>
      <c r="AA38" s="30">
        <v>2</v>
      </c>
      <c r="AB38" s="30"/>
      <c r="AC38" s="30"/>
      <c r="AD38" s="25">
        <v>3</v>
      </c>
      <c r="AE38" s="141">
        <f t="shared" si="0"/>
        <v>5</v>
      </c>
      <c r="AF38" s="221">
        <v>85</v>
      </c>
      <c r="AG38" s="30">
        <v>11</v>
      </c>
      <c r="AH38" s="30">
        <v>74</v>
      </c>
      <c r="AI38" s="30">
        <v>12</v>
      </c>
      <c r="AJ38" s="30"/>
      <c r="AK38" s="30"/>
      <c r="AL38" s="30">
        <v>8</v>
      </c>
      <c r="AM38" s="30">
        <f t="shared" si="13"/>
        <v>13</v>
      </c>
      <c r="AN38" s="221">
        <v>83</v>
      </c>
      <c r="AO38" s="30">
        <v>11</v>
      </c>
      <c r="AP38" s="265">
        <v>72</v>
      </c>
      <c r="AQ38" s="222">
        <v>13</v>
      </c>
      <c r="AR38" s="30"/>
      <c r="AS38" s="30">
        <v>8</v>
      </c>
      <c r="AT38" s="30">
        <v>15</v>
      </c>
      <c r="AU38" s="30">
        <f t="shared" si="14"/>
        <v>28</v>
      </c>
      <c r="AV38" s="290"/>
      <c r="AW38" s="289">
        <f t="shared" si="15"/>
        <v>5</v>
      </c>
      <c r="AX38" s="286">
        <f t="shared" si="16"/>
        <v>86.2</v>
      </c>
      <c r="AY38" s="287">
        <f t="shared" ref="AY38:AY52" si="18">(AX38-72)*0.8</f>
        <v>11.360000000000003</v>
      </c>
      <c r="BA38" s="123"/>
      <c r="BB38" s="123"/>
    </row>
    <row r="39" spans="1:444" s="122" customFormat="1" ht="22.5" customHeight="1">
      <c r="A39" s="70">
        <v>38</v>
      </c>
      <c r="B39" s="18" t="s">
        <v>42</v>
      </c>
      <c r="C39" s="18" t="s">
        <v>77</v>
      </c>
      <c r="D39" s="12" t="s">
        <v>3</v>
      </c>
      <c r="E39" s="45">
        <v>32</v>
      </c>
      <c r="F39" s="42"/>
      <c r="G39" s="124"/>
      <c r="H39" s="120">
        <v>103</v>
      </c>
      <c r="I39" s="25">
        <v>32</v>
      </c>
      <c r="J39" s="25">
        <f t="shared" si="17"/>
        <v>71</v>
      </c>
      <c r="K39" s="25"/>
      <c r="L39" s="25"/>
      <c r="M39" s="25"/>
      <c r="N39" s="18">
        <v>10</v>
      </c>
      <c r="O39" s="171">
        <f t="shared" si="11"/>
        <v>10</v>
      </c>
      <c r="P39" s="120">
        <v>113</v>
      </c>
      <c r="Q39" s="25">
        <v>32</v>
      </c>
      <c r="R39" s="25">
        <v>81</v>
      </c>
      <c r="S39" s="25"/>
      <c r="T39" s="25"/>
      <c r="U39" s="25"/>
      <c r="V39" s="25">
        <v>1</v>
      </c>
      <c r="W39" s="119">
        <f t="shared" si="12"/>
        <v>11</v>
      </c>
      <c r="X39" s="120">
        <v>117</v>
      </c>
      <c r="Y39" s="25">
        <v>32</v>
      </c>
      <c r="Z39" s="25">
        <v>85</v>
      </c>
      <c r="AA39" s="30"/>
      <c r="AB39" s="30"/>
      <c r="AC39" s="30"/>
      <c r="AD39" s="25">
        <v>1</v>
      </c>
      <c r="AE39" s="141">
        <f t="shared" si="0"/>
        <v>12</v>
      </c>
      <c r="AF39" s="221">
        <v>106</v>
      </c>
      <c r="AG39" s="30">
        <v>32</v>
      </c>
      <c r="AH39" s="30">
        <v>74</v>
      </c>
      <c r="AI39" s="30"/>
      <c r="AJ39" s="30"/>
      <c r="AK39" s="30"/>
      <c r="AL39" s="30">
        <v>5</v>
      </c>
      <c r="AM39" s="30">
        <f t="shared" si="13"/>
        <v>17</v>
      </c>
      <c r="AN39" s="221">
        <v>104</v>
      </c>
      <c r="AO39" s="30">
        <v>32</v>
      </c>
      <c r="AP39" s="30">
        <v>72</v>
      </c>
      <c r="AQ39" s="222"/>
      <c r="AR39" s="30"/>
      <c r="AS39" s="30"/>
      <c r="AT39" s="30">
        <v>11</v>
      </c>
      <c r="AU39" s="30">
        <f t="shared" si="14"/>
        <v>28</v>
      </c>
      <c r="AV39" s="290"/>
      <c r="AW39" s="289">
        <f t="shared" si="15"/>
        <v>5</v>
      </c>
      <c r="AX39" s="286">
        <f t="shared" si="16"/>
        <v>108.6</v>
      </c>
      <c r="AY39" s="287">
        <f t="shared" si="18"/>
        <v>29.279999999999998</v>
      </c>
      <c r="BA39" s="123"/>
      <c r="BB39" s="123"/>
    </row>
    <row r="40" spans="1:444" s="122" customFormat="1" ht="22.5" customHeight="1">
      <c r="A40" s="70">
        <v>39</v>
      </c>
      <c r="B40" s="18" t="s">
        <v>109</v>
      </c>
      <c r="C40" s="18" t="s">
        <v>106</v>
      </c>
      <c r="D40" s="12" t="s">
        <v>107</v>
      </c>
      <c r="E40" s="102" t="s">
        <v>195</v>
      </c>
      <c r="F40" s="269" t="s">
        <v>418</v>
      </c>
      <c r="G40" s="124"/>
      <c r="H40" s="120">
        <v>105</v>
      </c>
      <c r="I40" s="25">
        <v>21</v>
      </c>
      <c r="J40" s="25">
        <f t="shared" si="17"/>
        <v>84</v>
      </c>
      <c r="K40" s="25"/>
      <c r="L40" s="25"/>
      <c r="M40" s="25"/>
      <c r="N40" s="18">
        <v>1</v>
      </c>
      <c r="O40" s="171">
        <f t="shared" si="11"/>
        <v>1</v>
      </c>
      <c r="P40" s="120">
        <v>104</v>
      </c>
      <c r="Q40" s="25">
        <v>21</v>
      </c>
      <c r="R40" s="25">
        <v>83</v>
      </c>
      <c r="S40" s="25"/>
      <c r="T40" s="25"/>
      <c r="U40" s="25"/>
      <c r="V40" s="25">
        <v>1</v>
      </c>
      <c r="W40" s="119">
        <f t="shared" si="12"/>
        <v>2</v>
      </c>
      <c r="X40" s="120">
        <v>105</v>
      </c>
      <c r="Y40" s="43">
        <v>21</v>
      </c>
      <c r="Z40" s="25">
        <v>84</v>
      </c>
      <c r="AA40" s="30"/>
      <c r="AB40" s="30"/>
      <c r="AC40" s="30"/>
      <c r="AD40" s="25">
        <v>1</v>
      </c>
      <c r="AE40" s="141">
        <f t="shared" si="0"/>
        <v>3</v>
      </c>
      <c r="AF40" s="221">
        <v>111</v>
      </c>
      <c r="AG40" s="30">
        <v>21</v>
      </c>
      <c r="AH40" s="30">
        <v>90</v>
      </c>
      <c r="AI40" s="30"/>
      <c r="AJ40" s="30"/>
      <c r="AK40" s="30"/>
      <c r="AL40" s="30">
        <v>1</v>
      </c>
      <c r="AM40" s="30">
        <f t="shared" si="13"/>
        <v>4</v>
      </c>
      <c r="AN40" s="221"/>
      <c r="AO40" s="226"/>
      <c r="AP40" s="30"/>
      <c r="AQ40" s="222"/>
      <c r="AR40" s="30"/>
      <c r="AS40" s="30"/>
      <c r="AT40" s="30"/>
      <c r="AU40" s="30">
        <f t="shared" si="14"/>
        <v>4</v>
      </c>
      <c r="AV40" s="290"/>
      <c r="AW40" s="285">
        <f t="shared" si="15"/>
        <v>4</v>
      </c>
      <c r="AX40" s="286">
        <f t="shared" si="16"/>
        <v>106.25</v>
      </c>
      <c r="AY40" s="287">
        <f t="shared" si="18"/>
        <v>27.400000000000002</v>
      </c>
      <c r="BA40" s="123"/>
      <c r="BB40" s="123"/>
    </row>
    <row r="41" spans="1:444" s="122" customFormat="1" ht="22.5" customHeight="1">
      <c r="A41" s="70">
        <v>40</v>
      </c>
      <c r="B41" s="39" t="s">
        <v>9</v>
      </c>
      <c r="C41" s="39" t="s">
        <v>82</v>
      </c>
      <c r="D41" s="18" t="s">
        <v>49</v>
      </c>
      <c r="E41" s="25">
        <v>24</v>
      </c>
      <c r="F41" s="235"/>
      <c r="G41" s="124"/>
      <c r="H41" s="120">
        <v>105</v>
      </c>
      <c r="I41" s="25">
        <v>21</v>
      </c>
      <c r="J41" s="25">
        <f t="shared" si="17"/>
        <v>84</v>
      </c>
      <c r="K41" s="25"/>
      <c r="L41" s="25"/>
      <c r="M41" s="25"/>
      <c r="N41" s="18">
        <v>1</v>
      </c>
      <c r="O41" s="171">
        <f t="shared" si="11"/>
        <v>1</v>
      </c>
      <c r="P41" s="120">
        <v>107</v>
      </c>
      <c r="Q41" s="25">
        <v>24</v>
      </c>
      <c r="R41" s="25">
        <v>83</v>
      </c>
      <c r="S41" s="25"/>
      <c r="T41" s="25"/>
      <c r="U41" s="25"/>
      <c r="V41" s="25">
        <v>1</v>
      </c>
      <c r="W41" s="119">
        <f t="shared" si="12"/>
        <v>2</v>
      </c>
      <c r="X41" s="120">
        <v>100</v>
      </c>
      <c r="Y41" s="25">
        <v>24</v>
      </c>
      <c r="Z41" s="25">
        <v>76</v>
      </c>
      <c r="AA41" s="30"/>
      <c r="AB41" s="30"/>
      <c r="AC41" s="30"/>
      <c r="AD41" s="25">
        <v>2</v>
      </c>
      <c r="AE41" s="141">
        <f t="shared" si="0"/>
        <v>4</v>
      </c>
      <c r="AF41" s="221"/>
      <c r="AG41" s="30"/>
      <c r="AH41" s="30"/>
      <c r="AI41" s="30"/>
      <c r="AJ41" s="30"/>
      <c r="AK41" s="30"/>
      <c r="AL41" s="30"/>
      <c r="AM41" s="30">
        <f t="shared" si="13"/>
        <v>4</v>
      </c>
      <c r="AN41" s="221"/>
      <c r="AO41" s="30"/>
      <c r="AP41" s="30"/>
      <c r="AQ41" s="30"/>
      <c r="AR41" s="30"/>
      <c r="AS41" s="30"/>
      <c r="AT41" s="30"/>
      <c r="AU41" s="30">
        <f t="shared" si="14"/>
        <v>4</v>
      </c>
      <c r="AV41" s="290"/>
      <c r="AW41" s="285">
        <f t="shared" si="15"/>
        <v>3</v>
      </c>
      <c r="AX41" s="286">
        <f t="shared" si="16"/>
        <v>104</v>
      </c>
      <c r="AY41" s="287">
        <f t="shared" si="18"/>
        <v>25.6</v>
      </c>
      <c r="BA41" s="123"/>
      <c r="BB41" s="123"/>
    </row>
    <row r="42" spans="1:444" s="105" customFormat="1" ht="22.5" customHeight="1">
      <c r="A42" s="70">
        <v>41</v>
      </c>
      <c r="B42" s="116" t="s">
        <v>9</v>
      </c>
      <c r="C42" s="18" t="s">
        <v>10</v>
      </c>
      <c r="D42" s="116" t="s">
        <v>136</v>
      </c>
      <c r="E42" s="25">
        <v>14</v>
      </c>
      <c r="F42" s="58" t="s">
        <v>420</v>
      </c>
      <c r="G42" s="124"/>
      <c r="H42" s="175">
        <v>86</v>
      </c>
      <c r="I42" s="134">
        <v>14</v>
      </c>
      <c r="J42" s="25">
        <f t="shared" si="17"/>
        <v>72</v>
      </c>
      <c r="K42" s="134" t="s">
        <v>227</v>
      </c>
      <c r="L42" s="134"/>
      <c r="M42" s="134"/>
      <c r="N42" s="135">
        <v>9</v>
      </c>
      <c r="O42" s="171">
        <f t="shared" si="11"/>
        <v>9</v>
      </c>
      <c r="P42" s="120">
        <v>88</v>
      </c>
      <c r="Q42" s="135">
        <v>14</v>
      </c>
      <c r="R42" s="135">
        <v>74</v>
      </c>
      <c r="S42" s="135"/>
      <c r="T42" s="135"/>
      <c r="U42" s="135" t="s">
        <v>305</v>
      </c>
      <c r="V42" s="134">
        <v>7</v>
      </c>
      <c r="W42" s="119">
        <f t="shared" si="12"/>
        <v>16</v>
      </c>
      <c r="X42" s="120">
        <v>84</v>
      </c>
      <c r="Y42" s="138">
        <v>14</v>
      </c>
      <c r="Z42" s="25">
        <v>70</v>
      </c>
      <c r="AA42" s="114">
        <v>11</v>
      </c>
      <c r="AB42" s="114"/>
      <c r="AC42" s="30"/>
      <c r="AD42" s="134">
        <v>12</v>
      </c>
      <c r="AE42" s="141">
        <f t="shared" si="0"/>
        <v>28</v>
      </c>
      <c r="AF42" s="266">
        <v>82</v>
      </c>
      <c r="AG42" s="30">
        <v>14</v>
      </c>
      <c r="AH42" s="265">
        <v>68</v>
      </c>
      <c r="AI42" s="30" t="s">
        <v>408</v>
      </c>
      <c r="AJ42" s="30"/>
      <c r="AK42" s="30">
        <v>17</v>
      </c>
      <c r="AL42" s="114">
        <v>15</v>
      </c>
      <c r="AM42" s="30">
        <f t="shared" si="13"/>
        <v>43</v>
      </c>
      <c r="AN42" s="221">
        <v>86</v>
      </c>
      <c r="AO42" s="114">
        <v>11</v>
      </c>
      <c r="AP42" s="114">
        <v>75</v>
      </c>
      <c r="AQ42" s="227">
        <v>12</v>
      </c>
      <c r="AR42" s="114">
        <v>12</v>
      </c>
      <c r="AS42" s="114"/>
      <c r="AT42" s="114">
        <v>7</v>
      </c>
      <c r="AU42" s="281">
        <f t="shared" si="14"/>
        <v>50</v>
      </c>
      <c r="AV42" s="278">
        <v>2</v>
      </c>
      <c r="AW42" s="289">
        <f t="shared" si="15"/>
        <v>5</v>
      </c>
      <c r="AX42" s="286">
        <f t="shared" si="16"/>
        <v>85.2</v>
      </c>
      <c r="AY42" s="287">
        <f t="shared" si="18"/>
        <v>10.560000000000002</v>
      </c>
    </row>
    <row r="43" spans="1:444" s="122" customFormat="1" ht="22.5" customHeight="1">
      <c r="A43" s="70">
        <v>42</v>
      </c>
      <c r="B43" s="18" t="s">
        <v>60</v>
      </c>
      <c r="C43" s="18" t="s">
        <v>61</v>
      </c>
      <c r="D43" s="12" t="s">
        <v>392</v>
      </c>
      <c r="E43" s="45" t="s">
        <v>376</v>
      </c>
      <c r="F43" s="42" t="s">
        <v>325</v>
      </c>
      <c r="G43" s="124"/>
      <c r="H43" s="120">
        <v>112</v>
      </c>
      <c r="I43" s="25">
        <v>18</v>
      </c>
      <c r="J43" s="25">
        <f t="shared" si="17"/>
        <v>94</v>
      </c>
      <c r="K43" s="25"/>
      <c r="L43" s="25"/>
      <c r="M43" s="25"/>
      <c r="N43" s="18">
        <v>1</v>
      </c>
      <c r="O43" s="171">
        <f t="shared" si="11"/>
        <v>1</v>
      </c>
      <c r="P43" s="120">
        <v>101</v>
      </c>
      <c r="Q43" s="131">
        <v>20</v>
      </c>
      <c r="R43" s="25">
        <v>81</v>
      </c>
      <c r="S43" s="25"/>
      <c r="T43" s="25"/>
      <c r="U43" s="25"/>
      <c r="V43" s="25">
        <v>1</v>
      </c>
      <c r="W43" s="119">
        <f t="shared" si="12"/>
        <v>2</v>
      </c>
      <c r="X43" s="120" t="s">
        <v>369</v>
      </c>
      <c r="Y43" s="25"/>
      <c r="Z43" s="25"/>
      <c r="AA43" s="30"/>
      <c r="AB43" s="30"/>
      <c r="AC43" s="30"/>
      <c r="AD43" s="25"/>
      <c r="AE43" s="141">
        <f t="shared" si="0"/>
        <v>2</v>
      </c>
      <c r="AF43" s="221">
        <v>103</v>
      </c>
      <c r="AG43" s="30">
        <v>20</v>
      </c>
      <c r="AH43" s="30">
        <v>83</v>
      </c>
      <c r="AI43" s="30"/>
      <c r="AJ43" s="30"/>
      <c r="AK43" s="30"/>
      <c r="AL43" s="30">
        <v>1</v>
      </c>
      <c r="AM43" s="30">
        <f t="shared" si="13"/>
        <v>3</v>
      </c>
      <c r="AN43" s="221">
        <v>111</v>
      </c>
      <c r="AO43" s="30">
        <v>20</v>
      </c>
      <c r="AP43" s="30">
        <v>91</v>
      </c>
      <c r="AQ43" s="222"/>
      <c r="AR43" s="30"/>
      <c r="AS43" s="30"/>
      <c r="AT43" s="30">
        <v>1</v>
      </c>
      <c r="AU43" s="30">
        <f t="shared" si="14"/>
        <v>4</v>
      </c>
      <c r="AV43" s="290"/>
      <c r="AW43" s="285">
        <f t="shared" si="15"/>
        <v>4</v>
      </c>
      <c r="AX43" s="286">
        <f t="shared" si="16"/>
        <v>106.75</v>
      </c>
      <c r="AY43" s="287">
        <f t="shared" si="18"/>
        <v>27.8</v>
      </c>
      <c r="BA43" s="123"/>
      <c r="BB43" s="123"/>
    </row>
    <row r="44" spans="1:444" s="127" customFormat="1" ht="22.5" customHeight="1">
      <c r="A44" s="70">
        <v>44</v>
      </c>
      <c r="B44" s="18" t="s">
        <v>11</v>
      </c>
      <c r="C44" s="39" t="s">
        <v>12</v>
      </c>
      <c r="D44" s="18" t="s">
        <v>13</v>
      </c>
      <c r="E44" s="25" t="s">
        <v>196</v>
      </c>
      <c r="F44" s="43"/>
      <c r="G44" s="124"/>
      <c r="H44" s="120">
        <v>104</v>
      </c>
      <c r="I44" s="25">
        <v>18</v>
      </c>
      <c r="J44" s="25">
        <f t="shared" si="17"/>
        <v>86</v>
      </c>
      <c r="K44" s="25">
        <v>14</v>
      </c>
      <c r="L44" s="25"/>
      <c r="M44" s="25"/>
      <c r="N44" s="18">
        <v>1</v>
      </c>
      <c r="O44" s="171">
        <f t="shared" si="11"/>
        <v>1</v>
      </c>
      <c r="P44" s="120">
        <v>94</v>
      </c>
      <c r="Q44" s="25">
        <v>18</v>
      </c>
      <c r="R44" s="25">
        <v>76</v>
      </c>
      <c r="S44" s="25"/>
      <c r="T44" s="25"/>
      <c r="U44" s="25"/>
      <c r="V44" s="25">
        <v>1</v>
      </c>
      <c r="W44" s="119">
        <f t="shared" si="12"/>
        <v>2</v>
      </c>
      <c r="X44" s="120">
        <v>110</v>
      </c>
      <c r="Y44" s="25">
        <v>18</v>
      </c>
      <c r="Z44" s="25">
        <v>92</v>
      </c>
      <c r="AA44" s="30"/>
      <c r="AB44" s="30"/>
      <c r="AC44" s="30"/>
      <c r="AD44" s="25">
        <v>1</v>
      </c>
      <c r="AE44" s="141">
        <f t="shared" si="0"/>
        <v>3</v>
      </c>
      <c r="AF44" s="221">
        <v>107</v>
      </c>
      <c r="AG44" s="30">
        <v>18</v>
      </c>
      <c r="AH44" s="30">
        <v>89</v>
      </c>
      <c r="AI44" s="30"/>
      <c r="AJ44" s="30"/>
      <c r="AK44" s="30"/>
      <c r="AL44" s="30">
        <v>1</v>
      </c>
      <c r="AM44" s="30">
        <f t="shared" si="13"/>
        <v>4</v>
      </c>
      <c r="AN44" s="221">
        <v>104</v>
      </c>
      <c r="AO44" s="30">
        <v>18</v>
      </c>
      <c r="AP44" s="30">
        <v>86</v>
      </c>
      <c r="AQ44" s="222"/>
      <c r="AR44" s="30"/>
      <c r="AS44" s="30"/>
      <c r="AT44" s="30">
        <v>1</v>
      </c>
      <c r="AU44" s="30">
        <f t="shared" si="14"/>
        <v>5</v>
      </c>
      <c r="AV44" s="292"/>
      <c r="AW44" s="289">
        <f t="shared" si="15"/>
        <v>5</v>
      </c>
      <c r="AX44" s="286">
        <f t="shared" si="16"/>
        <v>103.8</v>
      </c>
      <c r="AY44" s="287">
        <f t="shared" si="18"/>
        <v>25.439999999999998</v>
      </c>
      <c r="BA44" s="128"/>
      <c r="BB44" s="128"/>
    </row>
    <row r="45" spans="1:444" s="122" customFormat="1" ht="22.5" customHeight="1">
      <c r="A45" s="70">
        <v>45</v>
      </c>
      <c r="B45" s="18" t="s">
        <v>62</v>
      </c>
      <c r="C45" s="18" t="s">
        <v>53</v>
      </c>
      <c r="D45" s="18" t="s">
        <v>3</v>
      </c>
      <c r="E45" s="25" t="s">
        <v>197</v>
      </c>
      <c r="F45" s="206"/>
      <c r="G45" s="117"/>
      <c r="H45" s="120"/>
      <c r="I45" s="25"/>
      <c r="J45" s="25"/>
      <c r="K45" s="25"/>
      <c r="L45" s="25"/>
      <c r="M45" s="25"/>
      <c r="N45" s="18"/>
      <c r="O45" s="171">
        <f t="shared" si="11"/>
        <v>0</v>
      </c>
      <c r="P45" s="120">
        <v>97</v>
      </c>
      <c r="Q45" s="25">
        <v>22</v>
      </c>
      <c r="R45" s="25">
        <v>75</v>
      </c>
      <c r="S45" s="25"/>
      <c r="T45" s="25"/>
      <c r="U45" s="25"/>
      <c r="V45" s="25">
        <v>1</v>
      </c>
      <c r="W45" s="119">
        <f t="shared" si="12"/>
        <v>1</v>
      </c>
      <c r="X45" s="120"/>
      <c r="Y45" s="25"/>
      <c r="Z45" s="25"/>
      <c r="AA45" s="30"/>
      <c r="AB45" s="30"/>
      <c r="AC45" s="30"/>
      <c r="AD45" s="25"/>
      <c r="AE45" s="141">
        <f t="shared" si="0"/>
        <v>1</v>
      </c>
      <c r="AF45" s="221"/>
      <c r="AG45" s="30"/>
      <c r="AH45" s="30"/>
      <c r="AI45" s="30"/>
      <c r="AJ45" s="30"/>
      <c r="AK45" s="30"/>
      <c r="AL45" s="30"/>
      <c r="AM45" s="30">
        <f t="shared" si="13"/>
        <v>1</v>
      </c>
      <c r="AN45" s="221">
        <v>118</v>
      </c>
      <c r="AO45" s="30">
        <v>22</v>
      </c>
      <c r="AP45" s="30">
        <v>96</v>
      </c>
      <c r="AQ45" s="222"/>
      <c r="AR45" s="30"/>
      <c r="AS45" s="30"/>
      <c r="AT45" s="30">
        <v>1</v>
      </c>
      <c r="AU45" s="30">
        <f t="shared" si="14"/>
        <v>2</v>
      </c>
      <c r="AV45" s="290"/>
      <c r="AW45" s="285">
        <f t="shared" si="15"/>
        <v>2</v>
      </c>
      <c r="AX45" s="286">
        <f t="shared" si="16"/>
        <v>107.5</v>
      </c>
      <c r="AY45" s="287">
        <f t="shared" si="18"/>
        <v>28.400000000000002</v>
      </c>
      <c r="BA45" s="123"/>
      <c r="BB45" s="123"/>
    </row>
    <row r="46" spans="1:444" s="50" customFormat="1" ht="20.25">
      <c r="A46" s="70">
        <v>46</v>
      </c>
      <c r="B46" s="136" t="s">
        <v>206</v>
      </c>
      <c r="C46" s="17" t="s">
        <v>139</v>
      </c>
      <c r="D46" s="17" t="s">
        <v>393</v>
      </c>
      <c r="E46" s="66">
        <v>13</v>
      </c>
      <c r="F46" s="200" t="s">
        <v>337</v>
      </c>
      <c r="G46" s="117"/>
      <c r="H46" s="120">
        <v>96</v>
      </c>
      <c r="I46" s="66"/>
      <c r="J46" s="66"/>
      <c r="K46" s="66"/>
      <c r="L46" s="66"/>
      <c r="M46" s="66">
        <v>8</v>
      </c>
      <c r="N46" s="66"/>
      <c r="O46" s="171"/>
      <c r="P46" s="66">
        <v>87</v>
      </c>
      <c r="Q46" s="66"/>
      <c r="R46" s="66"/>
      <c r="S46" s="66"/>
      <c r="T46" s="66"/>
      <c r="U46" s="66"/>
      <c r="V46" s="66"/>
      <c r="W46" s="119"/>
      <c r="X46" s="66">
        <v>96</v>
      </c>
      <c r="Y46" s="66">
        <v>13</v>
      </c>
      <c r="Z46" s="66">
        <v>83</v>
      </c>
      <c r="AA46" s="114"/>
      <c r="AB46" s="30"/>
      <c r="AC46" s="30"/>
      <c r="AD46" s="66">
        <v>1</v>
      </c>
      <c r="AE46" s="141">
        <f t="shared" si="0"/>
        <v>1</v>
      </c>
      <c r="AF46" s="221">
        <v>96</v>
      </c>
      <c r="AG46" s="30">
        <v>13</v>
      </c>
      <c r="AH46" s="30">
        <v>83</v>
      </c>
      <c r="AI46" s="30"/>
      <c r="AJ46" s="30"/>
      <c r="AK46" s="30"/>
      <c r="AL46" s="30">
        <v>1</v>
      </c>
      <c r="AM46" s="30">
        <f t="shared" si="13"/>
        <v>2</v>
      </c>
      <c r="AN46" s="221">
        <v>102</v>
      </c>
      <c r="AO46" s="30">
        <v>13</v>
      </c>
      <c r="AP46" s="30">
        <v>89</v>
      </c>
      <c r="AQ46" s="223"/>
      <c r="AR46" s="223"/>
      <c r="AS46" s="223"/>
      <c r="AT46" s="30">
        <v>1</v>
      </c>
      <c r="AU46" s="30">
        <f t="shared" si="14"/>
        <v>3</v>
      </c>
      <c r="AV46" s="288"/>
      <c r="AW46" s="289">
        <f t="shared" si="15"/>
        <v>5</v>
      </c>
      <c r="AX46" s="286">
        <f t="shared" si="16"/>
        <v>95.4</v>
      </c>
      <c r="AY46" s="287">
        <f t="shared" si="18"/>
        <v>18.720000000000006</v>
      </c>
      <c r="AZ46" s="53"/>
      <c r="BA46" s="78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9"/>
      <c r="EK46" s="49"/>
      <c r="EL46" s="49"/>
      <c r="EM46" s="49"/>
      <c r="EN46" s="49"/>
      <c r="EO46" s="49"/>
      <c r="EP46" s="49"/>
      <c r="EQ46" s="49"/>
      <c r="ER46" s="49"/>
      <c r="ES46" s="49"/>
      <c r="ET46" s="49"/>
      <c r="EU46" s="49"/>
      <c r="EV46" s="49"/>
      <c r="EW46" s="49"/>
      <c r="EX46" s="49"/>
      <c r="EY46" s="49"/>
      <c r="EZ46" s="49"/>
      <c r="FA46" s="49"/>
      <c r="FB46" s="49"/>
      <c r="FC46" s="49"/>
      <c r="FD46" s="49"/>
      <c r="FE46" s="49"/>
      <c r="FF46" s="49"/>
      <c r="FG46" s="49"/>
      <c r="FH46" s="49"/>
      <c r="FI46" s="49"/>
      <c r="FJ46" s="49"/>
      <c r="FK46" s="49"/>
      <c r="FL46" s="49"/>
      <c r="FM46" s="49"/>
      <c r="FN46" s="49"/>
      <c r="FO46" s="49"/>
      <c r="FP46" s="49"/>
      <c r="FQ46" s="49"/>
      <c r="FR46" s="49"/>
      <c r="FS46" s="49"/>
      <c r="FT46" s="49"/>
      <c r="FU46" s="49"/>
      <c r="FV46" s="49"/>
      <c r="FW46" s="49"/>
      <c r="FX46" s="49"/>
      <c r="FY46" s="49"/>
      <c r="FZ46" s="49"/>
      <c r="GA46" s="49"/>
      <c r="GB46" s="49"/>
      <c r="GC46" s="49"/>
      <c r="GD46" s="49"/>
      <c r="GE46" s="49"/>
      <c r="GF46" s="49"/>
      <c r="GG46" s="49"/>
      <c r="GH46" s="49"/>
      <c r="GI46" s="49"/>
      <c r="GJ46" s="49"/>
      <c r="GK46" s="49"/>
      <c r="GL46" s="49"/>
      <c r="GM46" s="49"/>
      <c r="GN46" s="49"/>
      <c r="GO46" s="49"/>
      <c r="GP46" s="49"/>
      <c r="GQ46" s="49"/>
      <c r="GR46" s="49"/>
      <c r="GS46" s="49"/>
      <c r="GT46" s="49"/>
      <c r="GU46" s="49"/>
      <c r="GV46" s="49"/>
      <c r="GW46" s="49"/>
      <c r="GX46" s="49"/>
      <c r="GY46" s="49"/>
      <c r="GZ46" s="49"/>
      <c r="HA46" s="49"/>
      <c r="HB46" s="49"/>
      <c r="HC46" s="49"/>
      <c r="HD46" s="49"/>
      <c r="HE46" s="49"/>
      <c r="HF46" s="49"/>
      <c r="HG46" s="49"/>
      <c r="HH46" s="49"/>
      <c r="HI46" s="49"/>
      <c r="HJ46" s="49"/>
      <c r="HK46" s="49"/>
      <c r="HL46" s="49"/>
      <c r="HM46" s="49"/>
      <c r="HN46" s="49"/>
      <c r="HO46" s="49"/>
      <c r="HP46" s="49"/>
      <c r="HQ46" s="49"/>
      <c r="HR46" s="49"/>
      <c r="HS46" s="49"/>
      <c r="HT46" s="49"/>
      <c r="HU46" s="49"/>
      <c r="HV46" s="49"/>
      <c r="HW46" s="49"/>
      <c r="HX46" s="49"/>
      <c r="HY46" s="49"/>
      <c r="HZ46" s="49"/>
      <c r="IA46" s="49"/>
      <c r="IB46" s="49"/>
      <c r="IC46" s="49"/>
      <c r="ID46" s="49"/>
      <c r="IE46" s="49"/>
      <c r="IF46" s="49"/>
      <c r="IG46" s="49"/>
      <c r="IH46" s="49"/>
      <c r="II46" s="49"/>
      <c r="IJ46" s="49"/>
      <c r="IK46" s="49"/>
      <c r="IL46" s="49"/>
      <c r="IM46" s="49"/>
      <c r="IN46" s="49"/>
      <c r="IO46" s="49"/>
      <c r="IP46" s="49"/>
      <c r="IQ46" s="49"/>
      <c r="IR46" s="49"/>
      <c r="IS46" s="49"/>
      <c r="IT46" s="49"/>
      <c r="IU46" s="49"/>
      <c r="IV46" s="49"/>
      <c r="IW46" s="49"/>
      <c r="IX46" s="49"/>
      <c r="IY46" s="49"/>
      <c r="IZ46" s="49"/>
      <c r="JA46" s="49"/>
      <c r="JB46" s="49"/>
      <c r="JC46" s="49"/>
      <c r="JD46" s="49"/>
      <c r="JE46" s="49"/>
      <c r="JF46" s="49"/>
      <c r="JG46" s="49"/>
      <c r="JH46" s="49"/>
      <c r="JI46" s="49"/>
      <c r="JJ46" s="49"/>
      <c r="JK46" s="49"/>
      <c r="JL46" s="49"/>
      <c r="JM46" s="49"/>
      <c r="JN46" s="49"/>
      <c r="JO46" s="49"/>
      <c r="JP46" s="49"/>
      <c r="JQ46" s="49"/>
      <c r="JR46" s="49"/>
      <c r="JS46" s="49"/>
      <c r="JT46" s="49"/>
      <c r="JU46" s="49"/>
      <c r="JV46" s="49"/>
      <c r="JW46" s="49"/>
      <c r="JX46" s="49"/>
      <c r="JY46" s="49"/>
      <c r="JZ46" s="49"/>
      <c r="KA46" s="49"/>
      <c r="KB46" s="49"/>
      <c r="KC46" s="49"/>
      <c r="KD46" s="49"/>
      <c r="KE46" s="49"/>
      <c r="KF46" s="49"/>
      <c r="KG46" s="49"/>
      <c r="KH46" s="49"/>
      <c r="KI46" s="49"/>
      <c r="KJ46" s="49"/>
      <c r="KK46" s="49"/>
      <c r="KL46" s="49"/>
      <c r="KM46" s="49"/>
      <c r="KN46" s="49"/>
      <c r="KO46" s="49"/>
      <c r="KP46" s="49"/>
      <c r="KQ46" s="49"/>
      <c r="KR46" s="49"/>
      <c r="KS46" s="49"/>
      <c r="KT46" s="49"/>
      <c r="KU46" s="49"/>
      <c r="KV46" s="49"/>
      <c r="KW46" s="49"/>
      <c r="KX46" s="49"/>
      <c r="KY46" s="49"/>
      <c r="KZ46" s="49"/>
      <c r="LA46" s="49"/>
      <c r="LB46" s="49"/>
      <c r="LC46" s="49"/>
      <c r="LD46" s="49"/>
      <c r="LE46" s="49"/>
      <c r="LF46" s="49"/>
      <c r="LG46" s="49"/>
      <c r="LH46" s="49"/>
      <c r="LI46" s="49"/>
      <c r="LJ46" s="49"/>
      <c r="LK46" s="49"/>
      <c r="LL46" s="49"/>
      <c r="LM46" s="49"/>
      <c r="LN46" s="49"/>
      <c r="LO46" s="49"/>
      <c r="LP46" s="49"/>
      <c r="LQ46" s="49"/>
      <c r="LR46" s="49"/>
      <c r="LS46" s="49"/>
      <c r="LT46" s="49"/>
      <c r="LU46" s="49"/>
      <c r="LV46" s="49"/>
      <c r="LW46" s="49"/>
      <c r="LX46" s="49"/>
      <c r="LY46" s="49"/>
      <c r="LZ46" s="49"/>
      <c r="MA46" s="49"/>
      <c r="MB46" s="49"/>
      <c r="MC46" s="49"/>
      <c r="MD46" s="49"/>
      <c r="ME46" s="49"/>
      <c r="MF46" s="49"/>
      <c r="MG46" s="49"/>
      <c r="MH46" s="49"/>
      <c r="MI46" s="49"/>
      <c r="MJ46" s="49"/>
      <c r="MK46" s="49"/>
      <c r="ML46" s="49"/>
      <c r="MM46" s="49"/>
      <c r="MN46" s="49"/>
      <c r="MO46" s="49"/>
      <c r="MP46" s="49"/>
      <c r="MQ46" s="49"/>
      <c r="MR46" s="49"/>
      <c r="MS46" s="49"/>
      <c r="MT46" s="49"/>
      <c r="MU46" s="49"/>
      <c r="MV46" s="49"/>
      <c r="MW46" s="49"/>
      <c r="MX46" s="49"/>
      <c r="MY46" s="49"/>
      <c r="MZ46" s="49"/>
      <c r="NA46" s="49"/>
      <c r="NB46" s="49"/>
      <c r="NC46" s="49"/>
      <c r="ND46" s="49"/>
      <c r="NE46" s="49"/>
      <c r="NF46" s="49"/>
      <c r="NG46" s="49"/>
      <c r="NH46" s="49"/>
      <c r="NI46" s="49"/>
      <c r="NJ46" s="49"/>
      <c r="NK46" s="49"/>
      <c r="NL46" s="49"/>
      <c r="NM46" s="49"/>
      <c r="NN46" s="49"/>
      <c r="NO46" s="49"/>
      <c r="NP46" s="49"/>
      <c r="NQ46" s="49"/>
      <c r="NR46" s="49"/>
      <c r="NS46" s="49"/>
      <c r="NT46" s="49"/>
      <c r="NU46" s="49"/>
      <c r="NV46" s="49"/>
      <c r="NW46" s="49"/>
      <c r="NX46" s="49"/>
      <c r="NY46" s="49"/>
      <c r="NZ46" s="49"/>
      <c r="OA46" s="49"/>
      <c r="OB46" s="49"/>
      <c r="OC46" s="49"/>
      <c r="OD46" s="49"/>
      <c r="OE46" s="49"/>
      <c r="OF46" s="49"/>
      <c r="OG46" s="49"/>
      <c r="OH46" s="49"/>
      <c r="OI46" s="49"/>
      <c r="OJ46" s="49"/>
      <c r="OK46" s="49"/>
      <c r="OL46" s="49"/>
      <c r="OM46" s="49"/>
      <c r="ON46" s="49"/>
      <c r="OO46" s="49"/>
      <c r="OP46" s="49"/>
      <c r="OQ46" s="49"/>
      <c r="OR46" s="49"/>
      <c r="OS46" s="49"/>
      <c r="OT46" s="49"/>
      <c r="OU46" s="49"/>
      <c r="OV46" s="49"/>
      <c r="OW46" s="49"/>
      <c r="OX46" s="49"/>
      <c r="OY46" s="49"/>
      <c r="OZ46" s="49"/>
      <c r="PA46" s="49"/>
      <c r="PB46" s="49"/>
      <c r="PC46" s="49"/>
      <c r="PD46" s="49"/>
      <c r="PE46" s="49"/>
      <c r="PF46" s="49"/>
      <c r="PG46" s="49"/>
      <c r="PH46" s="49"/>
      <c r="PI46" s="49"/>
      <c r="PJ46" s="49"/>
      <c r="PK46" s="49"/>
      <c r="PL46" s="49"/>
      <c r="PM46" s="49"/>
      <c r="PN46" s="49"/>
      <c r="PO46" s="49"/>
      <c r="PP46" s="49"/>
      <c r="PQ46" s="49"/>
      <c r="PR46" s="49"/>
      <c r="PS46" s="49"/>
      <c r="PT46" s="49"/>
      <c r="PU46" s="49"/>
      <c r="PV46" s="49"/>
      <c r="PW46" s="49"/>
      <c r="PX46" s="49"/>
      <c r="PY46" s="49"/>
      <c r="PZ46" s="49"/>
      <c r="QA46" s="49"/>
      <c r="QB46" s="49"/>
    </row>
    <row r="47" spans="1:444" s="62" customFormat="1" ht="18" customHeight="1">
      <c r="A47" s="70">
        <v>49</v>
      </c>
      <c r="B47" s="107" t="s">
        <v>389</v>
      </c>
      <c r="C47" s="108" t="s">
        <v>187</v>
      </c>
      <c r="D47" s="109" t="s">
        <v>208</v>
      </c>
      <c r="E47" s="110"/>
      <c r="F47" s="110"/>
      <c r="G47" s="117"/>
      <c r="H47" s="115"/>
      <c r="I47" s="115"/>
      <c r="J47" s="115"/>
      <c r="K47" s="115"/>
      <c r="L47" s="115"/>
      <c r="M47" s="115"/>
      <c r="N47" s="115"/>
      <c r="O47" s="171"/>
      <c r="P47" s="115"/>
      <c r="Q47" s="115"/>
      <c r="R47" s="115"/>
      <c r="S47" s="115"/>
      <c r="T47" s="115"/>
      <c r="U47" s="115"/>
      <c r="V47" s="115"/>
      <c r="W47" s="119"/>
      <c r="X47" s="115"/>
      <c r="Y47" s="115"/>
      <c r="Z47" s="115"/>
      <c r="AA47" s="115"/>
      <c r="AB47" s="114"/>
      <c r="AC47" s="115"/>
      <c r="AD47" s="115"/>
      <c r="AE47" s="141"/>
      <c r="AF47" s="114">
        <v>80</v>
      </c>
      <c r="AG47" s="115"/>
      <c r="AH47" s="115"/>
      <c r="AI47" s="30" t="s">
        <v>412</v>
      </c>
      <c r="AJ47" s="30">
        <v>6</v>
      </c>
      <c r="AK47" s="30"/>
      <c r="AL47" s="30">
        <v>1</v>
      </c>
      <c r="AM47" s="30">
        <f t="shared" si="13"/>
        <v>1</v>
      </c>
      <c r="AN47" s="30">
        <v>81</v>
      </c>
      <c r="AO47" s="30"/>
      <c r="AP47" s="30"/>
      <c r="AQ47" s="30" t="s">
        <v>450</v>
      </c>
      <c r="AR47" s="30"/>
      <c r="AS47" s="115"/>
      <c r="AT47" s="25">
        <v>1</v>
      </c>
      <c r="AU47" s="30">
        <f t="shared" si="14"/>
        <v>2</v>
      </c>
      <c r="AV47" s="290"/>
      <c r="AW47" s="285">
        <f t="shared" si="15"/>
        <v>2</v>
      </c>
      <c r="AX47" s="286">
        <f t="shared" si="16"/>
        <v>80.5</v>
      </c>
      <c r="AY47" s="287">
        <f t="shared" si="18"/>
        <v>6.8000000000000007</v>
      </c>
      <c r="BB47" s="104"/>
      <c r="BC47" s="104"/>
    </row>
    <row r="48" spans="1:444" s="122" customFormat="1" ht="22.5" customHeight="1">
      <c r="A48" s="70">
        <v>50</v>
      </c>
      <c r="B48" s="39" t="s">
        <v>92</v>
      </c>
      <c r="C48" s="39" t="s">
        <v>63</v>
      </c>
      <c r="D48" s="18" t="s">
        <v>168</v>
      </c>
      <c r="E48" s="46">
        <v>12</v>
      </c>
      <c r="F48" s="207"/>
      <c r="G48" s="124"/>
      <c r="H48" s="120">
        <v>89</v>
      </c>
      <c r="I48" s="25">
        <v>12</v>
      </c>
      <c r="J48" s="25">
        <f>H48-I48</f>
        <v>77</v>
      </c>
      <c r="K48" s="25">
        <v>11</v>
      </c>
      <c r="L48" s="25">
        <v>6</v>
      </c>
      <c r="M48" s="25"/>
      <c r="N48" s="18">
        <v>2</v>
      </c>
      <c r="O48" s="171">
        <f>N48</f>
        <v>2</v>
      </c>
      <c r="P48" s="120">
        <v>90</v>
      </c>
      <c r="Q48" s="25">
        <v>12</v>
      </c>
      <c r="R48" s="25">
        <v>78</v>
      </c>
      <c r="S48" s="25">
        <v>8</v>
      </c>
      <c r="T48" s="25"/>
      <c r="U48" s="25"/>
      <c r="V48" s="25">
        <v>1</v>
      </c>
      <c r="W48" s="119">
        <f t="shared" ref="W48:W66" si="19">O48+V48</f>
        <v>3</v>
      </c>
      <c r="X48" s="120">
        <v>84</v>
      </c>
      <c r="Y48" s="25">
        <v>12</v>
      </c>
      <c r="Z48" s="25">
        <v>72</v>
      </c>
      <c r="AA48" s="228"/>
      <c r="AB48" s="30"/>
      <c r="AC48" s="30"/>
      <c r="AD48" s="25">
        <v>11</v>
      </c>
      <c r="AE48" s="141">
        <f t="shared" ref="AE48:AE66" si="20">W48+AD48</f>
        <v>14</v>
      </c>
      <c r="AF48" s="221">
        <v>88</v>
      </c>
      <c r="AG48" s="30">
        <v>12</v>
      </c>
      <c r="AH48" s="30">
        <v>76</v>
      </c>
      <c r="AI48" s="228" t="s">
        <v>410</v>
      </c>
      <c r="AJ48" s="30"/>
      <c r="AK48" s="30"/>
      <c r="AL48" s="30">
        <v>1</v>
      </c>
      <c r="AM48" s="30">
        <f t="shared" si="13"/>
        <v>15</v>
      </c>
      <c r="AN48" s="221">
        <v>94</v>
      </c>
      <c r="AO48" s="30">
        <v>12</v>
      </c>
      <c r="AP48" s="30">
        <v>82</v>
      </c>
      <c r="AQ48" s="229">
        <v>5</v>
      </c>
      <c r="AR48" s="30"/>
      <c r="AS48" s="30"/>
      <c r="AT48" s="30">
        <v>1</v>
      </c>
      <c r="AU48" s="30">
        <f t="shared" si="14"/>
        <v>16</v>
      </c>
      <c r="AV48" s="290"/>
      <c r="AW48" s="289">
        <f t="shared" si="15"/>
        <v>5</v>
      </c>
      <c r="AX48" s="286">
        <f t="shared" si="16"/>
        <v>89</v>
      </c>
      <c r="AY48" s="287">
        <f t="shared" si="18"/>
        <v>13.600000000000001</v>
      </c>
      <c r="BA48" s="123"/>
      <c r="BB48" s="123"/>
    </row>
    <row r="49" spans="1:444" s="122" customFormat="1" ht="22.5" customHeight="1">
      <c r="A49" s="70">
        <v>51</v>
      </c>
      <c r="B49" s="18" t="s">
        <v>19</v>
      </c>
      <c r="C49" s="18" t="s">
        <v>20</v>
      </c>
      <c r="D49" s="18" t="s">
        <v>88</v>
      </c>
      <c r="E49" s="25">
        <v>16</v>
      </c>
      <c r="F49" s="43"/>
      <c r="G49" s="124"/>
      <c r="H49" s="120">
        <v>88</v>
      </c>
      <c r="I49" s="25">
        <v>16</v>
      </c>
      <c r="J49" s="25">
        <f>H49-I49</f>
        <v>72</v>
      </c>
      <c r="K49" s="25"/>
      <c r="L49" s="25"/>
      <c r="M49" s="132"/>
      <c r="N49" s="18">
        <v>8</v>
      </c>
      <c r="O49" s="171">
        <f>N49</f>
        <v>8</v>
      </c>
      <c r="P49" s="120">
        <v>86</v>
      </c>
      <c r="Q49" s="125">
        <v>16</v>
      </c>
      <c r="R49" s="25">
        <v>70</v>
      </c>
      <c r="S49" s="25" t="s">
        <v>306</v>
      </c>
      <c r="T49" s="25"/>
      <c r="U49" s="25"/>
      <c r="V49" s="25">
        <v>9</v>
      </c>
      <c r="W49" s="119">
        <f t="shared" si="19"/>
        <v>17</v>
      </c>
      <c r="X49" s="120">
        <v>94</v>
      </c>
      <c r="Y49" s="25">
        <v>16</v>
      </c>
      <c r="Z49" s="25">
        <v>78</v>
      </c>
      <c r="AA49" s="30">
        <v>14</v>
      </c>
      <c r="AB49" s="30">
        <v>12</v>
      </c>
      <c r="AC49" s="30"/>
      <c r="AD49" s="25">
        <v>1</v>
      </c>
      <c r="AE49" s="141">
        <f t="shared" si="20"/>
        <v>18</v>
      </c>
      <c r="AF49" s="221">
        <v>96</v>
      </c>
      <c r="AG49" s="30">
        <v>16</v>
      </c>
      <c r="AH49" s="30">
        <v>80</v>
      </c>
      <c r="AI49" s="30" t="s">
        <v>411</v>
      </c>
      <c r="AJ49" s="30"/>
      <c r="AK49" s="30"/>
      <c r="AL49" s="30">
        <v>1</v>
      </c>
      <c r="AM49" s="30">
        <f t="shared" si="13"/>
        <v>19</v>
      </c>
      <c r="AN49" s="221">
        <v>102</v>
      </c>
      <c r="AO49" s="30">
        <v>16</v>
      </c>
      <c r="AP49" s="30">
        <v>86</v>
      </c>
      <c r="AQ49" s="222"/>
      <c r="AR49" s="30"/>
      <c r="AS49" s="30"/>
      <c r="AT49" s="30">
        <v>1</v>
      </c>
      <c r="AU49" s="30">
        <f t="shared" si="14"/>
        <v>20</v>
      </c>
      <c r="AV49" s="290"/>
      <c r="AW49" s="289">
        <f t="shared" si="15"/>
        <v>5</v>
      </c>
      <c r="AX49" s="286">
        <f t="shared" si="16"/>
        <v>93.2</v>
      </c>
      <c r="AY49" s="287">
        <f t="shared" si="18"/>
        <v>16.960000000000004</v>
      </c>
      <c r="BA49" s="123"/>
      <c r="BB49" s="123"/>
    </row>
    <row r="50" spans="1:444" s="24" customFormat="1" ht="18" customHeight="1">
      <c r="A50" s="70">
        <v>52</v>
      </c>
      <c r="B50" s="55" t="s">
        <v>312</v>
      </c>
      <c r="C50" s="55" t="s">
        <v>313</v>
      </c>
      <c r="D50" s="56" t="s">
        <v>394</v>
      </c>
      <c r="E50" s="66"/>
      <c r="F50" s="200" t="s">
        <v>378</v>
      </c>
      <c r="G50" s="117"/>
      <c r="H50" s="120"/>
      <c r="I50" s="66"/>
      <c r="J50" s="66"/>
      <c r="K50" s="66"/>
      <c r="L50" s="66"/>
      <c r="M50" s="66"/>
      <c r="N50" s="66"/>
      <c r="O50" s="66"/>
      <c r="P50" s="66">
        <v>103</v>
      </c>
      <c r="Q50" s="66"/>
      <c r="R50" s="66"/>
      <c r="S50" s="66"/>
      <c r="T50" s="66"/>
      <c r="U50" s="66"/>
      <c r="V50" s="66">
        <v>1</v>
      </c>
      <c r="W50" s="119">
        <f t="shared" si="19"/>
        <v>1</v>
      </c>
      <c r="X50" s="66">
        <v>99</v>
      </c>
      <c r="Y50" s="66"/>
      <c r="Z50" s="66"/>
      <c r="AA50" s="30"/>
      <c r="AB50" s="30"/>
      <c r="AC50" s="30"/>
      <c r="AD50" s="66">
        <v>1</v>
      </c>
      <c r="AE50" s="141">
        <f t="shared" si="20"/>
        <v>2</v>
      </c>
      <c r="AF50" s="221">
        <v>89</v>
      </c>
      <c r="AG50" s="30">
        <v>19</v>
      </c>
      <c r="AH50" s="30">
        <v>70</v>
      </c>
      <c r="AI50" s="30" t="s">
        <v>409</v>
      </c>
      <c r="AJ50" s="30"/>
      <c r="AK50" s="30"/>
      <c r="AL50" s="30">
        <v>10</v>
      </c>
      <c r="AM50" s="30">
        <f t="shared" si="13"/>
        <v>12</v>
      </c>
      <c r="AN50" s="221">
        <v>98</v>
      </c>
      <c r="AO50" s="30">
        <v>19</v>
      </c>
      <c r="AP50" s="30">
        <v>79</v>
      </c>
      <c r="AQ50" s="30"/>
      <c r="AR50" s="30"/>
      <c r="AS50" s="30"/>
      <c r="AT50" s="30">
        <v>1</v>
      </c>
      <c r="AU50" s="30">
        <f t="shared" si="14"/>
        <v>13</v>
      </c>
      <c r="AV50" s="291"/>
      <c r="AW50" s="285">
        <f t="shared" si="15"/>
        <v>4</v>
      </c>
      <c r="AX50" s="286">
        <f t="shared" si="16"/>
        <v>97.25</v>
      </c>
      <c r="AY50" s="287">
        <f t="shared" si="18"/>
        <v>20.200000000000003</v>
      </c>
      <c r="AZ50" s="77"/>
      <c r="BA50" s="76"/>
    </row>
    <row r="51" spans="1:444" s="122" customFormat="1" ht="22.5" customHeight="1">
      <c r="A51" s="70">
        <v>53</v>
      </c>
      <c r="B51" s="39" t="s">
        <v>134</v>
      </c>
      <c r="C51" s="39" t="s">
        <v>48</v>
      </c>
      <c r="D51" s="18" t="s">
        <v>255</v>
      </c>
      <c r="E51" s="25"/>
      <c r="F51" s="235" t="s">
        <v>380</v>
      </c>
      <c r="G51" s="117"/>
      <c r="H51" s="120">
        <v>123</v>
      </c>
      <c r="I51" s="25"/>
      <c r="J51" s="25"/>
      <c r="K51" s="25"/>
      <c r="L51" s="25"/>
      <c r="M51" s="25"/>
      <c r="N51" s="18">
        <v>1</v>
      </c>
      <c r="O51" s="171">
        <f t="shared" ref="O51:O65" si="21">N51</f>
        <v>1</v>
      </c>
      <c r="P51" s="120"/>
      <c r="Q51" s="25"/>
      <c r="R51" s="25"/>
      <c r="S51" s="25"/>
      <c r="T51" s="25"/>
      <c r="U51" s="25"/>
      <c r="V51" s="25"/>
      <c r="W51" s="119">
        <f t="shared" si="19"/>
        <v>1</v>
      </c>
      <c r="X51" s="133">
        <v>114</v>
      </c>
      <c r="Y51" s="25"/>
      <c r="Z51" s="25"/>
      <c r="AA51" s="30"/>
      <c r="AB51" s="30"/>
      <c r="AC51" s="30"/>
      <c r="AD51" s="25">
        <v>1</v>
      </c>
      <c r="AE51" s="141">
        <f t="shared" si="20"/>
        <v>2</v>
      </c>
      <c r="AF51" s="221">
        <v>115</v>
      </c>
      <c r="AG51" s="30">
        <v>30</v>
      </c>
      <c r="AH51" s="30">
        <v>85</v>
      </c>
      <c r="AI51" s="30"/>
      <c r="AJ51" s="30"/>
      <c r="AK51" s="30"/>
      <c r="AL51" s="30">
        <v>1</v>
      </c>
      <c r="AM51" s="30">
        <f t="shared" si="13"/>
        <v>3</v>
      </c>
      <c r="AN51" s="221"/>
      <c r="AO51" s="30"/>
      <c r="AP51" s="30"/>
      <c r="AQ51" s="222"/>
      <c r="AR51" s="30"/>
      <c r="AS51" s="30"/>
      <c r="AT51" s="30"/>
      <c r="AU51" s="30">
        <f t="shared" si="14"/>
        <v>3</v>
      </c>
      <c r="AV51" s="290"/>
      <c r="AW51" s="285">
        <f t="shared" si="15"/>
        <v>3</v>
      </c>
      <c r="AX51" s="286">
        <f t="shared" si="16"/>
        <v>117.33333333333333</v>
      </c>
      <c r="AY51" s="287">
        <f t="shared" si="18"/>
        <v>36.266666666666666</v>
      </c>
      <c r="BA51" s="123"/>
      <c r="BB51" s="123"/>
    </row>
    <row r="52" spans="1:444" s="122" customFormat="1" ht="22.5" customHeight="1">
      <c r="A52" s="70">
        <v>55</v>
      </c>
      <c r="B52" s="52" t="s">
        <v>14</v>
      </c>
      <c r="C52" s="52" t="s">
        <v>15</v>
      </c>
      <c r="D52" s="51" t="s">
        <v>3</v>
      </c>
      <c r="E52" s="25">
        <v>31</v>
      </c>
      <c r="F52" s="205"/>
      <c r="G52" s="117"/>
      <c r="H52" s="120">
        <v>103</v>
      </c>
      <c r="I52" s="25" t="s">
        <v>210</v>
      </c>
      <c r="J52" s="25">
        <f>H52-I52</f>
        <v>72</v>
      </c>
      <c r="K52" s="25"/>
      <c r="L52" s="25"/>
      <c r="M52" s="25"/>
      <c r="N52" s="18">
        <v>6</v>
      </c>
      <c r="O52" s="171">
        <f t="shared" si="21"/>
        <v>6</v>
      </c>
      <c r="P52" s="120">
        <v>114</v>
      </c>
      <c r="Q52" s="25" t="s">
        <v>210</v>
      </c>
      <c r="R52" s="25">
        <v>83</v>
      </c>
      <c r="S52" s="25"/>
      <c r="T52" s="25"/>
      <c r="U52" s="25"/>
      <c r="V52" s="25">
        <v>1</v>
      </c>
      <c r="W52" s="119">
        <f t="shared" si="19"/>
        <v>7</v>
      </c>
      <c r="X52" s="120"/>
      <c r="Y52" s="43"/>
      <c r="Z52" s="25"/>
      <c r="AA52" s="30"/>
      <c r="AB52" s="30"/>
      <c r="AC52" s="30"/>
      <c r="AD52" s="25"/>
      <c r="AE52" s="141">
        <f t="shared" si="20"/>
        <v>7</v>
      </c>
      <c r="AF52" s="221">
        <v>108</v>
      </c>
      <c r="AG52" s="30" t="s">
        <v>210</v>
      </c>
      <c r="AH52" s="30">
        <v>77</v>
      </c>
      <c r="AI52" s="30"/>
      <c r="AJ52" s="30"/>
      <c r="AK52" s="30">
        <v>8</v>
      </c>
      <c r="AL52" s="30">
        <v>1</v>
      </c>
      <c r="AM52" s="30">
        <f t="shared" si="13"/>
        <v>8</v>
      </c>
      <c r="AN52" s="221"/>
      <c r="AO52" s="226"/>
      <c r="AP52" s="30"/>
      <c r="AQ52" s="222"/>
      <c r="AR52" s="30"/>
      <c r="AS52" s="30"/>
      <c r="AT52" s="30"/>
      <c r="AU52" s="30">
        <f t="shared" si="14"/>
        <v>8</v>
      </c>
      <c r="AV52" s="290"/>
      <c r="AW52" s="285">
        <f t="shared" si="15"/>
        <v>3</v>
      </c>
      <c r="AX52" s="286">
        <f t="shared" si="16"/>
        <v>108.33333333333333</v>
      </c>
      <c r="AY52" s="287">
        <f t="shared" si="18"/>
        <v>29.066666666666663</v>
      </c>
      <c r="BA52" s="123"/>
      <c r="BB52" s="123"/>
    </row>
    <row r="53" spans="1:444" s="122" customFormat="1" ht="22.5" customHeight="1">
      <c r="A53" s="70">
        <v>56</v>
      </c>
      <c r="B53" s="52" t="s">
        <v>16</v>
      </c>
      <c r="C53" s="52" t="s">
        <v>17</v>
      </c>
      <c r="D53" s="51" t="s">
        <v>18</v>
      </c>
      <c r="E53" s="25">
        <v>36</v>
      </c>
      <c r="F53" s="205"/>
      <c r="G53" s="117"/>
      <c r="H53" s="120">
        <v>120</v>
      </c>
      <c r="I53" s="25">
        <v>36</v>
      </c>
      <c r="J53" s="25">
        <f>H53-I53</f>
        <v>84</v>
      </c>
      <c r="K53" s="25"/>
      <c r="L53" s="25"/>
      <c r="M53" s="25"/>
      <c r="N53" s="18">
        <v>1</v>
      </c>
      <c r="O53" s="171">
        <f t="shared" si="21"/>
        <v>1</v>
      </c>
      <c r="P53" s="120" t="s">
        <v>345</v>
      </c>
      <c r="Q53" s="25"/>
      <c r="R53" s="25"/>
      <c r="S53" s="25"/>
      <c r="T53" s="25"/>
      <c r="U53" s="25"/>
      <c r="V53" s="25"/>
      <c r="W53" s="119">
        <f t="shared" si="19"/>
        <v>1</v>
      </c>
      <c r="X53" s="120"/>
      <c r="Y53" s="43"/>
      <c r="Z53" s="25"/>
      <c r="AA53" s="30"/>
      <c r="AB53" s="30"/>
      <c r="AC53" s="30"/>
      <c r="AD53" s="25"/>
      <c r="AE53" s="141">
        <f t="shared" si="20"/>
        <v>1</v>
      </c>
      <c r="AF53" s="221">
        <v>120</v>
      </c>
      <c r="AG53" s="30">
        <v>36</v>
      </c>
      <c r="AH53" s="30">
        <v>84</v>
      </c>
      <c r="AI53" s="30"/>
      <c r="AJ53" s="30"/>
      <c r="AK53" s="30"/>
      <c r="AL53" s="30">
        <v>1</v>
      </c>
      <c r="AM53" s="30">
        <f t="shared" si="13"/>
        <v>2</v>
      </c>
      <c r="AN53" s="221">
        <v>119</v>
      </c>
      <c r="AO53" s="226">
        <v>36</v>
      </c>
      <c r="AP53" s="30">
        <v>83</v>
      </c>
      <c r="AQ53" s="222"/>
      <c r="AR53" s="30"/>
      <c r="AS53" s="30"/>
      <c r="AT53" s="30">
        <v>1</v>
      </c>
      <c r="AU53" s="30">
        <f t="shared" si="14"/>
        <v>3</v>
      </c>
      <c r="AV53" s="290"/>
      <c r="AW53" s="285">
        <f t="shared" si="15"/>
        <v>3</v>
      </c>
      <c r="AX53" s="286">
        <f t="shared" si="16"/>
        <v>119.66666666666667</v>
      </c>
      <c r="AY53" s="297">
        <v>36</v>
      </c>
      <c r="BA53" s="123"/>
      <c r="BB53" s="123"/>
    </row>
    <row r="54" spans="1:444" s="50" customFormat="1" ht="20.25">
      <c r="A54" s="70">
        <v>57</v>
      </c>
      <c r="B54" s="136" t="s">
        <v>128</v>
      </c>
      <c r="C54" s="17" t="s">
        <v>129</v>
      </c>
      <c r="D54" s="17" t="s">
        <v>191</v>
      </c>
      <c r="E54" s="66" t="s">
        <v>146</v>
      </c>
      <c r="F54" s="232" t="s">
        <v>373</v>
      </c>
      <c r="G54" s="117"/>
      <c r="H54" s="66">
        <v>88</v>
      </c>
      <c r="I54" s="66">
        <v>12</v>
      </c>
      <c r="J54" s="25">
        <f>H54-I54</f>
        <v>76</v>
      </c>
      <c r="K54" s="66"/>
      <c r="L54" s="66"/>
      <c r="M54" s="66"/>
      <c r="N54" s="17">
        <v>3</v>
      </c>
      <c r="O54" s="171">
        <f t="shared" si="21"/>
        <v>3</v>
      </c>
      <c r="P54" s="66">
        <v>86</v>
      </c>
      <c r="Q54" s="66">
        <v>12</v>
      </c>
      <c r="R54" s="66">
        <v>74</v>
      </c>
      <c r="S54" s="66"/>
      <c r="T54" s="66"/>
      <c r="U54" s="66"/>
      <c r="V54" s="66">
        <v>8</v>
      </c>
      <c r="W54" s="119">
        <f t="shared" si="19"/>
        <v>11</v>
      </c>
      <c r="X54" s="220">
        <v>82</v>
      </c>
      <c r="Y54" s="66">
        <v>12</v>
      </c>
      <c r="Z54" s="219">
        <v>70</v>
      </c>
      <c r="AA54" s="114">
        <v>13</v>
      </c>
      <c r="AB54" s="30"/>
      <c r="AC54" s="30"/>
      <c r="AD54" s="66">
        <v>15</v>
      </c>
      <c r="AE54" s="141">
        <f t="shared" si="20"/>
        <v>26</v>
      </c>
      <c r="AF54" s="221"/>
      <c r="AG54" s="30"/>
      <c r="AH54" s="30"/>
      <c r="AI54" s="30"/>
      <c r="AJ54" s="30"/>
      <c r="AK54" s="30"/>
      <c r="AL54" s="30"/>
      <c r="AM54" s="30">
        <f t="shared" si="13"/>
        <v>26</v>
      </c>
      <c r="AN54" s="221">
        <v>89</v>
      </c>
      <c r="AO54" s="30">
        <v>10</v>
      </c>
      <c r="AP54" s="30">
        <v>79</v>
      </c>
      <c r="AQ54" s="30" t="s">
        <v>437</v>
      </c>
      <c r="AR54" s="223"/>
      <c r="AS54" s="223"/>
      <c r="AT54" s="30">
        <v>1</v>
      </c>
      <c r="AU54" s="30">
        <f t="shared" si="14"/>
        <v>27</v>
      </c>
      <c r="AV54" s="288"/>
      <c r="AW54" s="285">
        <f t="shared" si="15"/>
        <v>4</v>
      </c>
      <c r="AX54" s="286">
        <f t="shared" si="16"/>
        <v>86.25</v>
      </c>
      <c r="AY54" s="287">
        <f t="shared" ref="AY54:AY64" si="22">(AX54-72)*0.8</f>
        <v>11.4</v>
      </c>
      <c r="AZ54" s="53"/>
      <c r="BA54" s="78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V54" s="49"/>
      <c r="CW54" s="49"/>
      <c r="CX54" s="49"/>
      <c r="CY54" s="49"/>
      <c r="CZ54" s="49"/>
      <c r="DA54" s="49"/>
      <c r="DB54" s="49"/>
      <c r="DC54" s="49"/>
      <c r="DD54" s="49"/>
      <c r="DE54" s="49"/>
      <c r="DF54" s="49"/>
      <c r="DG54" s="49"/>
      <c r="DH54" s="49"/>
      <c r="DI54" s="49"/>
      <c r="DJ54" s="49"/>
      <c r="DK54" s="49"/>
      <c r="DL54" s="49"/>
      <c r="DM54" s="49"/>
      <c r="DN54" s="49"/>
      <c r="DO54" s="49"/>
      <c r="DP54" s="49"/>
      <c r="DQ54" s="49"/>
      <c r="DR54" s="49"/>
      <c r="DS54" s="49"/>
      <c r="DT54" s="49"/>
      <c r="DU54" s="49"/>
      <c r="DV54" s="49"/>
      <c r="DW54" s="49"/>
      <c r="DX54" s="49"/>
      <c r="DY54" s="49"/>
      <c r="DZ54" s="49"/>
      <c r="EA54" s="49"/>
      <c r="EB54" s="49"/>
      <c r="EC54" s="49"/>
      <c r="ED54" s="49"/>
      <c r="EE54" s="49"/>
      <c r="EF54" s="49"/>
      <c r="EG54" s="49"/>
      <c r="EH54" s="49"/>
      <c r="EI54" s="49"/>
      <c r="EJ54" s="49"/>
      <c r="EK54" s="49"/>
      <c r="EL54" s="49"/>
      <c r="EM54" s="49"/>
      <c r="EN54" s="49"/>
      <c r="EO54" s="49"/>
      <c r="EP54" s="49"/>
      <c r="EQ54" s="49"/>
      <c r="ER54" s="49"/>
      <c r="ES54" s="49"/>
      <c r="ET54" s="49"/>
      <c r="EU54" s="49"/>
      <c r="EV54" s="49"/>
      <c r="EW54" s="49"/>
      <c r="EX54" s="49"/>
      <c r="EY54" s="49"/>
      <c r="EZ54" s="49"/>
      <c r="FA54" s="49"/>
      <c r="FB54" s="49"/>
      <c r="FC54" s="49"/>
      <c r="FD54" s="49"/>
      <c r="FE54" s="49"/>
      <c r="FF54" s="49"/>
      <c r="FG54" s="49"/>
      <c r="FH54" s="49"/>
      <c r="FI54" s="49"/>
      <c r="FJ54" s="49"/>
      <c r="FK54" s="49"/>
      <c r="FL54" s="49"/>
      <c r="FM54" s="49"/>
      <c r="FN54" s="49"/>
      <c r="FO54" s="49"/>
      <c r="FP54" s="49"/>
      <c r="FQ54" s="49"/>
      <c r="FR54" s="49"/>
      <c r="FS54" s="49"/>
      <c r="FT54" s="49"/>
      <c r="FU54" s="49"/>
      <c r="FV54" s="49"/>
      <c r="FW54" s="49"/>
      <c r="FX54" s="49"/>
      <c r="FY54" s="49"/>
      <c r="FZ54" s="49"/>
      <c r="GA54" s="49"/>
      <c r="GB54" s="49"/>
      <c r="GC54" s="49"/>
      <c r="GD54" s="49"/>
      <c r="GE54" s="49"/>
      <c r="GF54" s="49"/>
      <c r="GG54" s="49"/>
      <c r="GH54" s="49"/>
      <c r="GI54" s="49"/>
      <c r="GJ54" s="49"/>
      <c r="GK54" s="49"/>
      <c r="GL54" s="49"/>
      <c r="GM54" s="49"/>
      <c r="GN54" s="49"/>
      <c r="GO54" s="49"/>
      <c r="GP54" s="49"/>
      <c r="GQ54" s="49"/>
      <c r="GR54" s="49"/>
      <c r="GS54" s="49"/>
      <c r="GT54" s="49"/>
      <c r="GU54" s="49"/>
      <c r="GV54" s="49"/>
      <c r="GW54" s="49"/>
      <c r="GX54" s="49"/>
      <c r="GY54" s="49"/>
      <c r="GZ54" s="49"/>
      <c r="HA54" s="49"/>
      <c r="HB54" s="49"/>
      <c r="HC54" s="49"/>
      <c r="HD54" s="49"/>
      <c r="HE54" s="49"/>
      <c r="HF54" s="49"/>
      <c r="HG54" s="49"/>
      <c r="HH54" s="49"/>
      <c r="HI54" s="49"/>
      <c r="HJ54" s="49"/>
      <c r="HK54" s="49"/>
      <c r="HL54" s="49"/>
      <c r="HM54" s="49"/>
      <c r="HN54" s="49"/>
      <c r="HO54" s="49"/>
      <c r="HP54" s="49"/>
      <c r="HQ54" s="49"/>
      <c r="HR54" s="49"/>
      <c r="HS54" s="49"/>
      <c r="HT54" s="49"/>
      <c r="HU54" s="49"/>
      <c r="HV54" s="49"/>
      <c r="HW54" s="49"/>
      <c r="HX54" s="49"/>
      <c r="HY54" s="49"/>
      <c r="HZ54" s="49"/>
      <c r="IA54" s="49"/>
      <c r="IB54" s="49"/>
      <c r="IC54" s="49"/>
      <c r="ID54" s="49"/>
      <c r="IE54" s="49"/>
      <c r="IF54" s="49"/>
      <c r="IG54" s="49"/>
      <c r="IH54" s="49"/>
      <c r="II54" s="49"/>
      <c r="IJ54" s="49"/>
      <c r="IK54" s="49"/>
      <c r="IL54" s="49"/>
      <c r="IM54" s="49"/>
      <c r="IN54" s="49"/>
      <c r="IO54" s="49"/>
      <c r="IP54" s="49"/>
      <c r="IQ54" s="49"/>
      <c r="IR54" s="49"/>
      <c r="IS54" s="49"/>
      <c r="IT54" s="49"/>
      <c r="IU54" s="49"/>
      <c r="IV54" s="49"/>
      <c r="IW54" s="49"/>
      <c r="IX54" s="49"/>
      <c r="IY54" s="49"/>
      <c r="IZ54" s="49"/>
      <c r="JA54" s="49"/>
      <c r="JB54" s="49"/>
      <c r="JC54" s="49"/>
      <c r="JD54" s="49"/>
      <c r="JE54" s="49"/>
      <c r="JF54" s="49"/>
      <c r="JG54" s="49"/>
      <c r="JH54" s="49"/>
      <c r="JI54" s="49"/>
      <c r="JJ54" s="49"/>
      <c r="JK54" s="49"/>
      <c r="JL54" s="49"/>
      <c r="JM54" s="49"/>
      <c r="JN54" s="49"/>
      <c r="JO54" s="49"/>
      <c r="JP54" s="49"/>
      <c r="JQ54" s="49"/>
      <c r="JR54" s="49"/>
      <c r="JS54" s="49"/>
      <c r="JT54" s="49"/>
      <c r="JU54" s="49"/>
      <c r="JV54" s="49"/>
      <c r="JW54" s="49"/>
      <c r="JX54" s="49"/>
      <c r="JY54" s="49"/>
      <c r="JZ54" s="49"/>
      <c r="KA54" s="49"/>
      <c r="KB54" s="49"/>
      <c r="KC54" s="49"/>
      <c r="KD54" s="49"/>
      <c r="KE54" s="49"/>
      <c r="KF54" s="49"/>
      <c r="KG54" s="49"/>
      <c r="KH54" s="49"/>
      <c r="KI54" s="49"/>
      <c r="KJ54" s="49"/>
      <c r="KK54" s="49"/>
      <c r="KL54" s="49"/>
      <c r="KM54" s="49"/>
      <c r="KN54" s="49"/>
      <c r="KO54" s="49"/>
      <c r="KP54" s="49"/>
      <c r="KQ54" s="49"/>
      <c r="KR54" s="49"/>
      <c r="KS54" s="49"/>
      <c r="KT54" s="49"/>
      <c r="KU54" s="49"/>
      <c r="KV54" s="49"/>
      <c r="KW54" s="49"/>
      <c r="KX54" s="49"/>
      <c r="KY54" s="49"/>
      <c r="KZ54" s="49"/>
      <c r="LA54" s="49"/>
      <c r="LB54" s="49"/>
      <c r="LC54" s="49"/>
      <c r="LD54" s="49"/>
      <c r="LE54" s="49"/>
      <c r="LF54" s="49"/>
      <c r="LG54" s="49"/>
      <c r="LH54" s="49"/>
      <c r="LI54" s="49"/>
      <c r="LJ54" s="49"/>
      <c r="LK54" s="49"/>
      <c r="LL54" s="49"/>
      <c r="LM54" s="49"/>
      <c r="LN54" s="49"/>
      <c r="LO54" s="49"/>
      <c r="LP54" s="49"/>
      <c r="LQ54" s="49"/>
      <c r="LR54" s="49"/>
      <c r="LS54" s="49"/>
      <c r="LT54" s="49"/>
      <c r="LU54" s="49"/>
      <c r="LV54" s="49"/>
      <c r="LW54" s="49"/>
      <c r="LX54" s="49"/>
      <c r="LY54" s="49"/>
      <c r="LZ54" s="49"/>
      <c r="MA54" s="49"/>
      <c r="MB54" s="49"/>
      <c r="MC54" s="49"/>
      <c r="MD54" s="49"/>
      <c r="ME54" s="49"/>
      <c r="MF54" s="49"/>
      <c r="MG54" s="49"/>
      <c r="MH54" s="49"/>
      <c r="MI54" s="49"/>
      <c r="MJ54" s="49"/>
      <c r="MK54" s="49"/>
      <c r="ML54" s="49"/>
      <c r="MM54" s="49"/>
      <c r="MN54" s="49"/>
      <c r="MO54" s="49"/>
      <c r="MP54" s="49"/>
      <c r="MQ54" s="49"/>
      <c r="MR54" s="49"/>
      <c r="MS54" s="49"/>
      <c r="MT54" s="49"/>
      <c r="MU54" s="49"/>
      <c r="MV54" s="49"/>
      <c r="MW54" s="49"/>
      <c r="MX54" s="49"/>
      <c r="MY54" s="49"/>
      <c r="MZ54" s="49"/>
      <c r="NA54" s="49"/>
      <c r="NB54" s="49"/>
      <c r="NC54" s="49"/>
      <c r="ND54" s="49"/>
      <c r="NE54" s="49"/>
      <c r="NF54" s="49"/>
      <c r="NG54" s="49"/>
      <c r="NH54" s="49"/>
      <c r="NI54" s="49"/>
      <c r="NJ54" s="49"/>
      <c r="NK54" s="49"/>
      <c r="NL54" s="49"/>
      <c r="NM54" s="49"/>
      <c r="NN54" s="49"/>
      <c r="NO54" s="49"/>
      <c r="NP54" s="49"/>
      <c r="NQ54" s="49"/>
      <c r="NR54" s="49"/>
      <c r="NS54" s="49"/>
      <c r="NT54" s="49"/>
      <c r="NU54" s="49"/>
      <c r="NV54" s="49"/>
      <c r="NW54" s="49"/>
      <c r="NX54" s="49"/>
      <c r="NY54" s="49"/>
      <c r="NZ54" s="49"/>
      <c r="OA54" s="49"/>
      <c r="OB54" s="49"/>
      <c r="OC54" s="49"/>
      <c r="OD54" s="49"/>
      <c r="OE54" s="49"/>
      <c r="OF54" s="49"/>
      <c r="OG54" s="49"/>
      <c r="OH54" s="49"/>
      <c r="OI54" s="49"/>
      <c r="OJ54" s="49"/>
      <c r="OK54" s="49"/>
      <c r="OL54" s="49"/>
      <c r="OM54" s="49"/>
      <c r="ON54" s="49"/>
      <c r="OO54" s="49"/>
      <c r="OP54" s="49"/>
      <c r="OQ54" s="49"/>
      <c r="OR54" s="49"/>
      <c r="OS54" s="49"/>
      <c r="OT54" s="49"/>
      <c r="OU54" s="49"/>
      <c r="OV54" s="49"/>
      <c r="OW54" s="49"/>
      <c r="OX54" s="49"/>
      <c r="OY54" s="49"/>
      <c r="OZ54" s="49"/>
      <c r="PA54" s="49"/>
      <c r="PB54" s="49"/>
      <c r="PC54" s="49"/>
      <c r="PD54" s="49"/>
      <c r="PE54" s="49"/>
      <c r="PF54" s="49"/>
      <c r="PG54" s="49"/>
      <c r="PH54" s="49"/>
      <c r="PI54" s="49"/>
      <c r="PJ54" s="49"/>
      <c r="PK54" s="49"/>
      <c r="PL54" s="49"/>
      <c r="PM54" s="49"/>
      <c r="PN54" s="49"/>
      <c r="PO54" s="49"/>
      <c r="PP54" s="49"/>
      <c r="PQ54" s="49"/>
      <c r="PR54" s="49"/>
      <c r="PS54" s="49"/>
      <c r="PT54" s="49"/>
      <c r="PU54" s="49"/>
      <c r="PV54" s="49"/>
      <c r="PW54" s="49"/>
      <c r="PX54" s="49"/>
      <c r="PY54" s="49"/>
      <c r="PZ54" s="49"/>
      <c r="QA54" s="49"/>
      <c r="QB54" s="49"/>
    </row>
    <row r="55" spans="1:444" s="122" customFormat="1" ht="22.5" customHeight="1">
      <c r="A55" s="70">
        <v>58</v>
      </c>
      <c r="B55" s="39" t="s">
        <v>159</v>
      </c>
      <c r="C55" s="39" t="s">
        <v>226</v>
      </c>
      <c r="D55" s="18" t="s">
        <v>43</v>
      </c>
      <c r="E55" s="44"/>
      <c r="F55" s="41"/>
      <c r="G55" s="117"/>
      <c r="H55" s="120"/>
      <c r="I55" s="25"/>
      <c r="J55" s="25"/>
      <c r="K55" s="25"/>
      <c r="L55" s="25"/>
      <c r="M55" s="25"/>
      <c r="N55" s="18"/>
      <c r="O55" s="171">
        <f t="shared" si="21"/>
        <v>0</v>
      </c>
      <c r="P55" s="120"/>
      <c r="Q55" s="25"/>
      <c r="R55" s="25"/>
      <c r="S55" s="25"/>
      <c r="T55" s="25"/>
      <c r="U55" s="25"/>
      <c r="V55" s="25"/>
      <c r="W55" s="119">
        <f t="shared" si="19"/>
        <v>0</v>
      </c>
      <c r="X55" s="120">
        <v>117</v>
      </c>
      <c r="Y55" s="25"/>
      <c r="Z55" s="25"/>
      <c r="AA55" s="30"/>
      <c r="AB55" s="30"/>
      <c r="AC55" s="30"/>
      <c r="AD55" s="25">
        <v>1</v>
      </c>
      <c r="AE55" s="141">
        <f t="shared" si="20"/>
        <v>1</v>
      </c>
      <c r="AF55" s="221"/>
      <c r="AG55" s="30"/>
      <c r="AH55" s="30"/>
      <c r="AI55" s="30"/>
      <c r="AJ55" s="30"/>
      <c r="AK55" s="30"/>
      <c r="AL55" s="30"/>
      <c r="AM55" s="30">
        <f t="shared" si="13"/>
        <v>1</v>
      </c>
      <c r="AN55" s="221"/>
      <c r="AO55" s="30"/>
      <c r="AP55" s="30"/>
      <c r="AQ55" s="222"/>
      <c r="AR55" s="30"/>
      <c r="AS55" s="30"/>
      <c r="AT55" s="30"/>
      <c r="AU55" s="30">
        <f t="shared" si="14"/>
        <v>1</v>
      </c>
      <c r="AV55" s="284"/>
      <c r="AW55" s="285">
        <f t="shared" si="15"/>
        <v>1</v>
      </c>
      <c r="AX55" s="286">
        <f t="shared" si="16"/>
        <v>117</v>
      </c>
      <c r="AY55" s="287">
        <f t="shared" si="22"/>
        <v>36</v>
      </c>
      <c r="BA55" s="123"/>
      <c r="BB55" s="123"/>
    </row>
    <row r="56" spans="1:444" s="122" customFormat="1" ht="22.5" customHeight="1">
      <c r="A56" s="70">
        <v>61</v>
      </c>
      <c r="B56" s="18" t="s">
        <v>45</v>
      </c>
      <c r="C56" s="18" t="s">
        <v>46</v>
      </c>
      <c r="D56" s="40" t="s">
        <v>47</v>
      </c>
      <c r="E56" s="44">
        <v>28</v>
      </c>
      <c r="F56" s="41" t="s">
        <v>334</v>
      </c>
      <c r="G56" s="124"/>
      <c r="H56" s="120">
        <v>113</v>
      </c>
      <c r="I56" s="25">
        <v>28</v>
      </c>
      <c r="J56" s="25">
        <f t="shared" ref="J56:J61" si="23">H56-I56</f>
        <v>85</v>
      </c>
      <c r="K56" s="25"/>
      <c r="L56" s="25"/>
      <c r="M56" s="25"/>
      <c r="N56" s="18">
        <v>1</v>
      </c>
      <c r="O56" s="171">
        <f t="shared" si="21"/>
        <v>1</v>
      </c>
      <c r="P56" s="120">
        <v>117</v>
      </c>
      <c r="Q56" s="25">
        <v>28</v>
      </c>
      <c r="R56" s="25">
        <v>89</v>
      </c>
      <c r="S56" s="25"/>
      <c r="T56" s="25"/>
      <c r="U56" s="25"/>
      <c r="V56" s="25">
        <v>1</v>
      </c>
      <c r="W56" s="119">
        <f t="shared" si="19"/>
        <v>2</v>
      </c>
      <c r="X56" s="120">
        <v>113</v>
      </c>
      <c r="Y56" s="43">
        <v>29</v>
      </c>
      <c r="Z56" s="25">
        <v>84</v>
      </c>
      <c r="AA56" s="30"/>
      <c r="AB56" s="30"/>
      <c r="AC56" s="30"/>
      <c r="AD56" s="25">
        <v>1</v>
      </c>
      <c r="AE56" s="141">
        <f t="shared" si="20"/>
        <v>3</v>
      </c>
      <c r="AF56" s="221"/>
      <c r="AG56" s="30"/>
      <c r="AH56" s="30"/>
      <c r="AI56" s="30"/>
      <c r="AJ56" s="30"/>
      <c r="AK56" s="30"/>
      <c r="AL56" s="30"/>
      <c r="AM56" s="30">
        <f t="shared" si="13"/>
        <v>3</v>
      </c>
      <c r="AN56" s="221">
        <v>112</v>
      </c>
      <c r="AO56" s="30">
        <v>29</v>
      </c>
      <c r="AP56" s="30">
        <v>83</v>
      </c>
      <c r="AQ56" s="222"/>
      <c r="AR56" s="30"/>
      <c r="AS56" s="30"/>
      <c r="AT56" s="30">
        <v>1</v>
      </c>
      <c r="AU56" s="30">
        <f t="shared" si="14"/>
        <v>4</v>
      </c>
      <c r="AV56" s="290"/>
      <c r="AW56" s="285">
        <f t="shared" si="15"/>
        <v>4</v>
      </c>
      <c r="AX56" s="286">
        <f t="shared" si="16"/>
        <v>113.75</v>
      </c>
      <c r="AY56" s="287">
        <f t="shared" si="22"/>
        <v>33.4</v>
      </c>
      <c r="BA56" s="123"/>
      <c r="BB56" s="123"/>
    </row>
    <row r="57" spans="1:444" s="122" customFormat="1" ht="22.5" customHeight="1">
      <c r="A57" s="70">
        <v>62</v>
      </c>
      <c r="B57" s="18" t="s">
        <v>58</v>
      </c>
      <c r="C57" s="18" t="s">
        <v>59</v>
      </c>
      <c r="D57" s="12" t="s">
        <v>5</v>
      </c>
      <c r="E57" s="45">
        <v>28</v>
      </c>
      <c r="F57" s="42"/>
      <c r="G57" s="124"/>
      <c r="H57" s="120">
        <v>105</v>
      </c>
      <c r="I57" s="25">
        <v>28</v>
      </c>
      <c r="J57" s="25">
        <f t="shared" si="23"/>
        <v>77</v>
      </c>
      <c r="K57" s="25"/>
      <c r="L57" s="25"/>
      <c r="M57" s="25"/>
      <c r="N57" s="18">
        <v>1</v>
      </c>
      <c r="O57" s="171">
        <f t="shared" si="21"/>
        <v>1</v>
      </c>
      <c r="P57" s="120">
        <v>103</v>
      </c>
      <c r="Q57" s="131">
        <v>28</v>
      </c>
      <c r="R57" s="25">
        <v>75</v>
      </c>
      <c r="S57" s="25"/>
      <c r="T57" s="25"/>
      <c r="U57" s="25"/>
      <c r="V57" s="25">
        <v>1</v>
      </c>
      <c r="W57" s="119">
        <f t="shared" si="19"/>
        <v>2</v>
      </c>
      <c r="X57" s="120">
        <v>104</v>
      </c>
      <c r="Y57" s="25">
        <v>28</v>
      </c>
      <c r="Z57" s="25">
        <v>76</v>
      </c>
      <c r="AA57" s="30"/>
      <c r="AB57" s="30"/>
      <c r="AC57" s="30"/>
      <c r="AD57" s="25">
        <v>1</v>
      </c>
      <c r="AE57" s="141">
        <f t="shared" si="20"/>
        <v>3</v>
      </c>
      <c r="AF57" s="221">
        <v>102</v>
      </c>
      <c r="AG57" s="30">
        <v>28</v>
      </c>
      <c r="AH57" s="30">
        <v>74</v>
      </c>
      <c r="AI57" s="30"/>
      <c r="AJ57" s="30"/>
      <c r="AK57" s="30"/>
      <c r="AL57" s="30">
        <v>6</v>
      </c>
      <c r="AM57" s="30">
        <f t="shared" si="13"/>
        <v>9</v>
      </c>
      <c r="AN57" s="221"/>
      <c r="AO57" s="30"/>
      <c r="AP57" s="30"/>
      <c r="AQ57" s="222"/>
      <c r="AR57" s="30"/>
      <c r="AS57" s="30"/>
      <c r="AT57" s="30"/>
      <c r="AU57" s="30">
        <f t="shared" si="14"/>
        <v>9</v>
      </c>
      <c r="AV57" s="290"/>
      <c r="AW57" s="285">
        <f t="shared" si="15"/>
        <v>4</v>
      </c>
      <c r="AX57" s="286">
        <f t="shared" si="16"/>
        <v>103.5</v>
      </c>
      <c r="AY57" s="287">
        <f t="shared" si="22"/>
        <v>25.200000000000003</v>
      </c>
      <c r="BA57" s="123"/>
      <c r="BB57" s="123"/>
    </row>
    <row r="58" spans="1:444" s="122" customFormat="1" ht="22.5" customHeight="1">
      <c r="A58" s="70">
        <v>63</v>
      </c>
      <c r="B58" s="39" t="s">
        <v>120</v>
      </c>
      <c r="C58" s="39" t="s">
        <v>48</v>
      </c>
      <c r="D58" s="18" t="s">
        <v>74</v>
      </c>
      <c r="E58" s="46">
        <v>36</v>
      </c>
      <c r="F58" s="207"/>
      <c r="G58" s="124"/>
      <c r="H58" s="120">
        <v>118</v>
      </c>
      <c r="I58" s="25">
        <v>36</v>
      </c>
      <c r="J58" s="25">
        <f t="shared" si="23"/>
        <v>82</v>
      </c>
      <c r="K58" s="25">
        <v>13</v>
      </c>
      <c r="L58" s="25"/>
      <c r="M58" s="25"/>
      <c r="N58" s="18">
        <v>1</v>
      </c>
      <c r="O58" s="171">
        <f t="shared" si="21"/>
        <v>1</v>
      </c>
      <c r="P58" s="120">
        <v>120</v>
      </c>
      <c r="Q58" s="131">
        <v>36</v>
      </c>
      <c r="R58" s="25">
        <v>84</v>
      </c>
      <c r="S58" s="25"/>
      <c r="T58" s="25"/>
      <c r="U58" s="25"/>
      <c r="V58" s="25">
        <v>1</v>
      </c>
      <c r="W58" s="119">
        <f t="shared" si="19"/>
        <v>2</v>
      </c>
      <c r="X58" s="120">
        <v>114</v>
      </c>
      <c r="Y58" s="25">
        <v>36</v>
      </c>
      <c r="Z58" s="25">
        <v>78</v>
      </c>
      <c r="AA58" s="30"/>
      <c r="AB58" s="30"/>
      <c r="AC58" s="30"/>
      <c r="AD58" s="25">
        <v>1</v>
      </c>
      <c r="AE58" s="141">
        <f t="shared" si="20"/>
        <v>3</v>
      </c>
      <c r="AF58" s="221">
        <v>123</v>
      </c>
      <c r="AG58" s="30">
        <v>36</v>
      </c>
      <c r="AH58" s="30">
        <v>87</v>
      </c>
      <c r="AI58" s="30"/>
      <c r="AJ58" s="30"/>
      <c r="AK58" s="30"/>
      <c r="AL58" s="30">
        <v>1</v>
      </c>
      <c r="AM58" s="30">
        <f t="shared" si="13"/>
        <v>4</v>
      </c>
      <c r="AN58" s="221">
        <v>111</v>
      </c>
      <c r="AO58" s="30">
        <v>36</v>
      </c>
      <c r="AP58" s="30">
        <v>75</v>
      </c>
      <c r="AQ58" s="222"/>
      <c r="AR58" s="30"/>
      <c r="AS58" s="30"/>
      <c r="AT58" s="30">
        <v>5</v>
      </c>
      <c r="AU58" s="30">
        <f t="shared" si="14"/>
        <v>9</v>
      </c>
      <c r="AV58" s="290"/>
      <c r="AW58" s="289">
        <f t="shared" si="15"/>
        <v>5</v>
      </c>
      <c r="AX58" s="286">
        <f t="shared" si="16"/>
        <v>117.2</v>
      </c>
      <c r="AY58" s="287">
        <f t="shared" si="22"/>
        <v>36.160000000000004</v>
      </c>
      <c r="BA58" s="123"/>
      <c r="BB58" s="123"/>
    </row>
    <row r="59" spans="1:444" s="122" customFormat="1" ht="22.5" customHeight="1">
      <c r="A59" s="70">
        <v>64</v>
      </c>
      <c r="B59" s="52" t="s">
        <v>54</v>
      </c>
      <c r="C59" s="52" t="s">
        <v>89</v>
      </c>
      <c r="D59" s="51" t="s">
        <v>105</v>
      </c>
      <c r="E59" s="25">
        <v>15</v>
      </c>
      <c r="F59" s="205"/>
      <c r="G59" s="124"/>
      <c r="H59" s="120">
        <v>100</v>
      </c>
      <c r="I59" s="25">
        <v>15</v>
      </c>
      <c r="J59" s="25">
        <f t="shared" si="23"/>
        <v>85</v>
      </c>
      <c r="K59" s="25">
        <v>15</v>
      </c>
      <c r="L59" s="25"/>
      <c r="M59" s="25"/>
      <c r="N59" s="18">
        <v>1</v>
      </c>
      <c r="O59" s="171">
        <f t="shared" si="21"/>
        <v>1</v>
      </c>
      <c r="P59" s="120">
        <v>89</v>
      </c>
      <c r="Q59" s="25">
        <v>15</v>
      </c>
      <c r="R59" s="25">
        <v>74</v>
      </c>
      <c r="S59" s="25">
        <v>7</v>
      </c>
      <c r="T59" s="25"/>
      <c r="U59" s="25"/>
      <c r="V59" s="25">
        <v>7</v>
      </c>
      <c r="W59" s="119">
        <f t="shared" si="19"/>
        <v>8</v>
      </c>
      <c r="X59" s="120">
        <v>96</v>
      </c>
      <c r="Y59" s="25">
        <v>15</v>
      </c>
      <c r="Z59" s="25">
        <v>81</v>
      </c>
      <c r="AA59" s="30"/>
      <c r="AB59" s="30"/>
      <c r="AC59" s="30"/>
      <c r="AD59" s="25">
        <v>1</v>
      </c>
      <c r="AE59" s="141">
        <f t="shared" si="20"/>
        <v>9</v>
      </c>
      <c r="AF59" s="221">
        <v>98</v>
      </c>
      <c r="AG59" s="30">
        <v>15</v>
      </c>
      <c r="AH59" s="30">
        <v>83</v>
      </c>
      <c r="AI59" s="30"/>
      <c r="AJ59" s="30">
        <v>12</v>
      </c>
      <c r="AK59" s="30"/>
      <c r="AL59" s="30">
        <v>1</v>
      </c>
      <c r="AM59" s="30">
        <f t="shared" si="13"/>
        <v>10</v>
      </c>
      <c r="AN59" s="221">
        <v>99</v>
      </c>
      <c r="AO59" s="30">
        <v>15</v>
      </c>
      <c r="AP59" s="30">
        <v>84</v>
      </c>
      <c r="AQ59" s="222"/>
      <c r="AR59" s="30"/>
      <c r="AS59" s="30"/>
      <c r="AT59" s="30">
        <v>1</v>
      </c>
      <c r="AU59" s="30">
        <f t="shared" si="14"/>
        <v>11</v>
      </c>
      <c r="AV59" s="290"/>
      <c r="AW59" s="289">
        <f t="shared" si="15"/>
        <v>5</v>
      </c>
      <c r="AX59" s="286">
        <f t="shared" si="16"/>
        <v>96.4</v>
      </c>
      <c r="AY59" s="287">
        <f t="shared" si="22"/>
        <v>19.520000000000007</v>
      </c>
      <c r="BA59" s="123"/>
      <c r="BB59" s="123"/>
    </row>
    <row r="60" spans="1:444" s="122" customFormat="1" ht="22.5" customHeight="1">
      <c r="A60" s="70">
        <v>65</v>
      </c>
      <c r="B60" s="52" t="s">
        <v>71</v>
      </c>
      <c r="C60" s="52" t="s">
        <v>72</v>
      </c>
      <c r="D60" s="51" t="s">
        <v>169</v>
      </c>
      <c r="E60" s="25">
        <v>27</v>
      </c>
      <c r="F60" s="205"/>
      <c r="G60" s="117"/>
      <c r="H60" s="120">
        <v>106</v>
      </c>
      <c r="I60" s="25">
        <v>27</v>
      </c>
      <c r="J60" s="25">
        <f t="shared" si="23"/>
        <v>79</v>
      </c>
      <c r="K60" s="25"/>
      <c r="L60" s="25"/>
      <c r="M60" s="25"/>
      <c r="N60" s="18">
        <v>1</v>
      </c>
      <c r="O60" s="171">
        <f t="shared" si="21"/>
        <v>1</v>
      </c>
      <c r="P60" s="120">
        <v>102</v>
      </c>
      <c r="Q60" s="25">
        <v>27</v>
      </c>
      <c r="R60" s="25">
        <v>75</v>
      </c>
      <c r="S60" s="25" t="s">
        <v>307</v>
      </c>
      <c r="T60" s="25"/>
      <c r="U60" s="25"/>
      <c r="V60" s="25">
        <v>1</v>
      </c>
      <c r="W60" s="119">
        <f t="shared" si="19"/>
        <v>2</v>
      </c>
      <c r="X60" s="120"/>
      <c r="Y60" s="25"/>
      <c r="Z60" s="25"/>
      <c r="AA60" s="30"/>
      <c r="AB60" s="30"/>
      <c r="AC60" s="30"/>
      <c r="AD60" s="25"/>
      <c r="AE60" s="141">
        <f t="shared" si="20"/>
        <v>2</v>
      </c>
      <c r="AF60" s="221">
        <v>107</v>
      </c>
      <c r="AG60" s="30">
        <v>27</v>
      </c>
      <c r="AH60" s="30">
        <v>80</v>
      </c>
      <c r="AI60" s="30"/>
      <c r="AJ60" s="30"/>
      <c r="AK60" s="30"/>
      <c r="AL60" s="30">
        <v>1</v>
      </c>
      <c r="AM60" s="30">
        <f t="shared" si="13"/>
        <v>3</v>
      </c>
      <c r="AN60" s="221">
        <v>104</v>
      </c>
      <c r="AO60" s="30">
        <v>27</v>
      </c>
      <c r="AP60" s="30">
        <v>77</v>
      </c>
      <c r="AQ60" s="222"/>
      <c r="AR60" s="30"/>
      <c r="AS60" s="30"/>
      <c r="AT60" s="30">
        <v>1</v>
      </c>
      <c r="AU60" s="30">
        <f t="shared" si="14"/>
        <v>4</v>
      </c>
      <c r="AV60" s="290"/>
      <c r="AW60" s="285">
        <f t="shared" si="15"/>
        <v>4</v>
      </c>
      <c r="AX60" s="286">
        <f t="shared" si="16"/>
        <v>104.75</v>
      </c>
      <c r="AY60" s="287">
        <f t="shared" si="22"/>
        <v>26.200000000000003</v>
      </c>
      <c r="BA60" s="123"/>
      <c r="BB60" s="123"/>
    </row>
    <row r="61" spans="1:444" s="122" customFormat="1" ht="22.5" customHeight="1">
      <c r="A61" s="70">
        <v>66</v>
      </c>
      <c r="B61" s="18" t="s">
        <v>192</v>
      </c>
      <c r="C61" s="18" t="s">
        <v>91</v>
      </c>
      <c r="D61" s="18" t="s">
        <v>170</v>
      </c>
      <c r="E61" s="45">
        <v>31</v>
      </c>
      <c r="F61" s="42"/>
      <c r="G61" s="124"/>
      <c r="H61" s="120">
        <v>106</v>
      </c>
      <c r="I61" s="25">
        <v>31</v>
      </c>
      <c r="J61" s="25">
        <f t="shared" si="23"/>
        <v>75</v>
      </c>
      <c r="K61" s="25"/>
      <c r="L61" s="25"/>
      <c r="M61" s="25"/>
      <c r="N61" s="18">
        <v>4</v>
      </c>
      <c r="O61" s="171">
        <f t="shared" si="21"/>
        <v>4</v>
      </c>
      <c r="P61" s="120">
        <v>112</v>
      </c>
      <c r="Q61" s="25">
        <v>31</v>
      </c>
      <c r="R61" s="25">
        <v>81</v>
      </c>
      <c r="S61" s="25"/>
      <c r="T61" s="25"/>
      <c r="U61" s="25"/>
      <c r="V61" s="25">
        <v>1</v>
      </c>
      <c r="W61" s="119">
        <f t="shared" si="19"/>
        <v>5</v>
      </c>
      <c r="X61" s="120">
        <v>109</v>
      </c>
      <c r="Y61" s="25">
        <v>31</v>
      </c>
      <c r="Z61" s="25">
        <v>78</v>
      </c>
      <c r="AA61" s="30">
        <v>2</v>
      </c>
      <c r="AB61" s="30"/>
      <c r="AC61" s="30"/>
      <c r="AD61" s="25">
        <v>1</v>
      </c>
      <c r="AE61" s="141">
        <f t="shared" si="20"/>
        <v>6</v>
      </c>
      <c r="AF61" s="221">
        <v>112</v>
      </c>
      <c r="AG61" s="30">
        <v>31</v>
      </c>
      <c r="AH61" s="30">
        <v>81</v>
      </c>
      <c r="AI61" s="30"/>
      <c r="AJ61" s="30"/>
      <c r="AK61" s="30"/>
      <c r="AL61" s="30">
        <v>1</v>
      </c>
      <c r="AM61" s="30">
        <f t="shared" si="13"/>
        <v>7</v>
      </c>
      <c r="AN61" s="221">
        <v>116</v>
      </c>
      <c r="AO61" s="30">
        <v>31</v>
      </c>
      <c r="AP61" s="30">
        <v>85</v>
      </c>
      <c r="AQ61" s="222"/>
      <c r="AR61" s="30"/>
      <c r="AS61" s="30"/>
      <c r="AT61" s="30">
        <v>1</v>
      </c>
      <c r="AU61" s="30">
        <f t="shared" si="14"/>
        <v>8</v>
      </c>
      <c r="AV61" s="290"/>
      <c r="AW61" s="289">
        <f t="shared" si="15"/>
        <v>5</v>
      </c>
      <c r="AX61" s="286">
        <f t="shared" si="16"/>
        <v>111</v>
      </c>
      <c r="AY61" s="287">
        <f t="shared" si="22"/>
        <v>31.200000000000003</v>
      </c>
      <c r="BA61" s="123"/>
      <c r="BB61" s="123"/>
    </row>
    <row r="62" spans="1:444" s="50" customFormat="1" ht="20.25">
      <c r="A62" s="70">
        <v>68</v>
      </c>
      <c r="B62" s="136" t="s">
        <v>198</v>
      </c>
      <c r="C62" s="17" t="s">
        <v>199</v>
      </c>
      <c r="D62" s="17" t="s">
        <v>255</v>
      </c>
      <c r="E62" s="66">
        <v>14</v>
      </c>
      <c r="F62" s="42" t="s">
        <v>335</v>
      </c>
      <c r="G62" s="117"/>
      <c r="H62" s="120">
        <v>96</v>
      </c>
      <c r="I62" s="66"/>
      <c r="J62" s="66"/>
      <c r="K62" s="66"/>
      <c r="L62" s="66"/>
      <c r="M62" s="66">
        <v>17</v>
      </c>
      <c r="N62" s="17">
        <v>1</v>
      </c>
      <c r="O62" s="171">
        <f t="shared" si="21"/>
        <v>1</v>
      </c>
      <c r="P62" s="120">
        <v>92</v>
      </c>
      <c r="Q62" s="66"/>
      <c r="R62" s="66"/>
      <c r="S62" s="66"/>
      <c r="T62" s="66"/>
      <c r="U62" s="66"/>
      <c r="V62" s="66">
        <v>1</v>
      </c>
      <c r="W62" s="119">
        <f t="shared" si="19"/>
        <v>2</v>
      </c>
      <c r="X62" s="120"/>
      <c r="Y62" s="66"/>
      <c r="Z62" s="66"/>
      <c r="AA62" s="114"/>
      <c r="AB62" s="30"/>
      <c r="AC62" s="30"/>
      <c r="AD62" s="66"/>
      <c r="AE62" s="141">
        <f t="shared" si="20"/>
        <v>2</v>
      </c>
      <c r="AF62" s="221"/>
      <c r="AG62" s="30"/>
      <c r="AH62" s="30"/>
      <c r="AI62" s="30"/>
      <c r="AJ62" s="30"/>
      <c r="AK62" s="230"/>
      <c r="AL62" s="230"/>
      <c r="AM62" s="30">
        <f t="shared" si="13"/>
        <v>2</v>
      </c>
      <c r="AN62" s="221"/>
      <c r="AO62" s="30"/>
      <c r="AP62" s="30"/>
      <c r="AQ62" s="223"/>
      <c r="AR62" s="223"/>
      <c r="AS62" s="223"/>
      <c r="AT62" s="30"/>
      <c r="AU62" s="30">
        <f t="shared" si="14"/>
        <v>2</v>
      </c>
      <c r="AV62" s="288"/>
      <c r="AW62" s="285">
        <f t="shared" si="15"/>
        <v>2</v>
      </c>
      <c r="AX62" s="286">
        <f t="shared" si="16"/>
        <v>94</v>
      </c>
      <c r="AY62" s="287">
        <f t="shared" si="22"/>
        <v>17.600000000000001</v>
      </c>
      <c r="AZ62" s="53"/>
      <c r="BA62" s="78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  <c r="DK62" s="49"/>
      <c r="DL62" s="49"/>
      <c r="DM62" s="49"/>
      <c r="DN62" s="49"/>
      <c r="DO62" s="49"/>
      <c r="DP62" s="49"/>
      <c r="DQ62" s="49"/>
      <c r="DR62" s="49"/>
      <c r="DS62" s="49"/>
      <c r="DT62" s="49"/>
      <c r="DU62" s="49"/>
      <c r="DV62" s="49"/>
      <c r="DW62" s="49"/>
      <c r="DX62" s="49"/>
      <c r="DY62" s="49"/>
      <c r="DZ62" s="49"/>
      <c r="EA62" s="49"/>
      <c r="EB62" s="49"/>
      <c r="EC62" s="49"/>
      <c r="ED62" s="49"/>
      <c r="EE62" s="49"/>
      <c r="EF62" s="49"/>
      <c r="EG62" s="49"/>
      <c r="EH62" s="49"/>
      <c r="EI62" s="49"/>
      <c r="EJ62" s="49"/>
      <c r="EK62" s="49"/>
      <c r="EL62" s="49"/>
      <c r="EM62" s="49"/>
      <c r="EN62" s="49"/>
      <c r="EO62" s="49"/>
      <c r="EP62" s="49"/>
      <c r="EQ62" s="49"/>
      <c r="ER62" s="49"/>
      <c r="ES62" s="49"/>
      <c r="ET62" s="49"/>
      <c r="EU62" s="49"/>
      <c r="EV62" s="49"/>
      <c r="EW62" s="49"/>
      <c r="EX62" s="49"/>
      <c r="EY62" s="49"/>
      <c r="EZ62" s="49"/>
      <c r="FA62" s="49"/>
      <c r="FB62" s="49"/>
      <c r="FC62" s="49"/>
      <c r="FD62" s="49"/>
      <c r="FE62" s="49"/>
      <c r="FF62" s="49"/>
      <c r="FG62" s="49"/>
      <c r="FH62" s="49"/>
      <c r="FI62" s="49"/>
      <c r="FJ62" s="49"/>
      <c r="FK62" s="49"/>
      <c r="FL62" s="49"/>
      <c r="FM62" s="49"/>
      <c r="FN62" s="49"/>
      <c r="FO62" s="49"/>
      <c r="FP62" s="49"/>
      <c r="FQ62" s="49"/>
      <c r="FR62" s="49"/>
      <c r="FS62" s="49"/>
      <c r="FT62" s="49"/>
      <c r="FU62" s="49"/>
      <c r="FV62" s="49"/>
      <c r="FW62" s="49"/>
      <c r="FX62" s="49"/>
      <c r="FY62" s="49"/>
      <c r="FZ62" s="49"/>
      <c r="GA62" s="49"/>
      <c r="GB62" s="49"/>
      <c r="GC62" s="49"/>
      <c r="GD62" s="49"/>
      <c r="GE62" s="49"/>
      <c r="GF62" s="49"/>
      <c r="GG62" s="49"/>
      <c r="GH62" s="49"/>
      <c r="GI62" s="49"/>
      <c r="GJ62" s="49"/>
      <c r="GK62" s="49"/>
      <c r="GL62" s="49"/>
      <c r="GM62" s="49"/>
      <c r="GN62" s="49"/>
      <c r="GO62" s="49"/>
      <c r="GP62" s="49"/>
      <c r="GQ62" s="49"/>
      <c r="GR62" s="49"/>
      <c r="GS62" s="49"/>
      <c r="GT62" s="49"/>
      <c r="GU62" s="49"/>
      <c r="GV62" s="49"/>
      <c r="GW62" s="49"/>
      <c r="GX62" s="49"/>
      <c r="GY62" s="49"/>
      <c r="GZ62" s="49"/>
      <c r="HA62" s="49"/>
      <c r="HB62" s="49"/>
      <c r="HC62" s="49"/>
      <c r="HD62" s="49"/>
      <c r="HE62" s="49"/>
      <c r="HF62" s="49"/>
      <c r="HG62" s="49"/>
      <c r="HH62" s="49"/>
      <c r="HI62" s="49"/>
      <c r="HJ62" s="49"/>
      <c r="HK62" s="49"/>
      <c r="HL62" s="49"/>
      <c r="HM62" s="49"/>
      <c r="HN62" s="49"/>
      <c r="HO62" s="49"/>
      <c r="HP62" s="49"/>
      <c r="HQ62" s="49"/>
      <c r="HR62" s="49"/>
      <c r="HS62" s="49"/>
      <c r="HT62" s="49"/>
      <c r="HU62" s="49"/>
      <c r="HV62" s="49"/>
      <c r="HW62" s="49"/>
      <c r="HX62" s="49"/>
      <c r="HY62" s="49"/>
      <c r="HZ62" s="49"/>
      <c r="IA62" s="49"/>
      <c r="IB62" s="49"/>
      <c r="IC62" s="49"/>
      <c r="ID62" s="49"/>
      <c r="IE62" s="49"/>
      <c r="IF62" s="49"/>
      <c r="IG62" s="49"/>
      <c r="IH62" s="49"/>
      <c r="II62" s="49"/>
      <c r="IJ62" s="49"/>
      <c r="IK62" s="49"/>
      <c r="IL62" s="49"/>
      <c r="IM62" s="49"/>
      <c r="IN62" s="49"/>
      <c r="IO62" s="49"/>
      <c r="IP62" s="49"/>
      <c r="IQ62" s="49"/>
      <c r="IR62" s="49"/>
      <c r="IS62" s="49"/>
      <c r="IT62" s="49"/>
      <c r="IU62" s="49"/>
      <c r="IV62" s="49"/>
      <c r="IW62" s="49"/>
      <c r="IX62" s="49"/>
      <c r="IY62" s="49"/>
      <c r="IZ62" s="49"/>
      <c r="JA62" s="49"/>
      <c r="JB62" s="49"/>
      <c r="JC62" s="49"/>
      <c r="JD62" s="49"/>
      <c r="JE62" s="49"/>
      <c r="JF62" s="49"/>
      <c r="JG62" s="49"/>
      <c r="JH62" s="49"/>
      <c r="JI62" s="49"/>
      <c r="JJ62" s="49"/>
      <c r="JK62" s="49"/>
      <c r="JL62" s="49"/>
      <c r="JM62" s="49"/>
      <c r="JN62" s="49"/>
      <c r="JO62" s="49"/>
      <c r="JP62" s="49"/>
      <c r="JQ62" s="49"/>
      <c r="JR62" s="49"/>
      <c r="JS62" s="49"/>
      <c r="JT62" s="49"/>
      <c r="JU62" s="49"/>
      <c r="JV62" s="49"/>
      <c r="JW62" s="49"/>
      <c r="JX62" s="49"/>
      <c r="JY62" s="49"/>
      <c r="JZ62" s="49"/>
      <c r="KA62" s="49"/>
      <c r="KB62" s="49"/>
      <c r="KC62" s="49"/>
      <c r="KD62" s="49"/>
      <c r="KE62" s="49"/>
      <c r="KF62" s="49"/>
      <c r="KG62" s="49"/>
      <c r="KH62" s="49"/>
      <c r="KI62" s="49"/>
      <c r="KJ62" s="49"/>
      <c r="KK62" s="49"/>
      <c r="KL62" s="49"/>
      <c r="KM62" s="49"/>
      <c r="KN62" s="49"/>
      <c r="KO62" s="49"/>
      <c r="KP62" s="49"/>
      <c r="KQ62" s="49"/>
      <c r="KR62" s="49"/>
      <c r="KS62" s="49"/>
      <c r="KT62" s="49"/>
      <c r="KU62" s="49"/>
      <c r="KV62" s="49"/>
      <c r="KW62" s="49"/>
      <c r="KX62" s="49"/>
      <c r="KY62" s="49"/>
      <c r="KZ62" s="49"/>
      <c r="LA62" s="49"/>
      <c r="LB62" s="49"/>
      <c r="LC62" s="49"/>
      <c r="LD62" s="49"/>
      <c r="LE62" s="49"/>
      <c r="LF62" s="49"/>
      <c r="LG62" s="49"/>
      <c r="LH62" s="49"/>
      <c r="LI62" s="49"/>
      <c r="LJ62" s="49"/>
      <c r="LK62" s="49"/>
      <c r="LL62" s="49"/>
      <c r="LM62" s="49"/>
      <c r="LN62" s="49"/>
      <c r="LO62" s="49"/>
      <c r="LP62" s="49"/>
      <c r="LQ62" s="49"/>
      <c r="LR62" s="49"/>
      <c r="LS62" s="49"/>
      <c r="LT62" s="49"/>
      <c r="LU62" s="49"/>
      <c r="LV62" s="49"/>
      <c r="LW62" s="49"/>
      <c r="LX62" s="49"/>
      <c r="LY62" s="49"/>
      <c r="LZ62" s="49"/>
      <c r="MA62" s="49"/>
      <c r="MB62" s="49"/>
      <c r="MC62" s="49"/>
      <c r="MD62" s="49"/>
      <c r="ME62" s="49"/>
      <c r="MF62" s="49"/>
      <c r="MG62" s="49"/>
      <c r="MH62" s="49"/>
      <c r="MI62" s="49"/>
      <c r="MJ62" s="49"/>
      <c r="MK62" s="49"/>
      <c r="ML62" s="49"/>
      <c r="MM62" s="49"/>
      <c r="MN62" s="49"/>
      <c r="MO62" s="49"/>
      <c r="MP62" s="49"/>
      <c r="MQ62" s="49"/>
      <c r="MR62" s="49"/>
      <c r="MS62" s="49"/>
      <c r="MT62" s="49"/>
      <c r="MU62" s="49"/>
      <c r="MV62" s="49"/>
      <c r="MW62" s="49"/>
      <c r="MX62" s="49"/>
      <c r="MY62" s="49"/>
      <c r="MZ62" s="49"/>
      <c r="NA62" s="49"/>
      <c r="NB62" s="49"/>
      <c r="NC62" s="49"/>
      <c r="ND62" s="49"/>
      <c r="NE62" s="49"/>
      <c r="NF62" s="49"/>
      <c r="NG62" s="49"/>
      <c r="NH62" s="49"/>
      <c r="NI62" s="49"/>
      <c r="NJ62" s="49"/>
      <c r="NK62" s="49"/>
      <c r="NL62" s="49"/>
      <c r="NM62" s="49"/>
      <c r="NN62" s="49"/>
      <c r="NO62" s="49"/>
      <c r="NP62" s="49"/>
      <c r="NQ62" s="49"/>
      <c r="NR62" s="49"/>
      <c r="NS62" s="49"/>
      <c r="NT62" s="49"/>
      <c r="NU62" s="49"/>
      <c r="NV62" s="49"/>
      <c r="NW62" s="49"/>
      <c r="NX62" s="49"/>
      <c r="NY62" s="49"/>
      <c r="NZ62" s="49"/>
      <c r="OA62" s="49"/>
      <c r="OB62" s="49"/>
      <c r="OC62" s="49"/>
      <c r="OD62" s="49"/>
      <c r="OE62" s="49"/>
      <c r="OF62" s="49"/>
      <c r="OG62" s="49"/>
      <c r="OH62" s="49"/>
      <c r="OI62" s="49"/>
      <c r="OJ62" s="49"/>
      <c r="OK62" s="49"/>
      <c r="OL62" s="49"/>
      <c r="OM62" s="49"/>
      <c r="ON62" s="49"/>
      <c r="OO62" s="49"/>
      <c r="OP62" s="49"/>
      <c r="OQ62" s="49"/>
      <c r="OR62" s="49"/>
      <c r="OS62" s="49"/>
      <c r="OT62" s="49"/>
      <c r="OU62" s="49"/>
      <c r="OV62" s="49"/>
      <c r="OW62" s="49"/>
      <c r="OX62" s="49"/>
      <c r="OY62" s="49"/>
      <c r="OZ62" s="49"/>
      <c r="PA62" s="49"/>
      <c r="PB62" s="49"/>
      <c r="PC62" s="49"/>
      <c r="PD62" s="49"/>
      <c r="PE62" s="49"/>
      <c r="PF62" s="49"/>
      <c r="PG62" s="49"/>
      <c r="PH62" s="49"/>
      <c r="PI62" s="49"/>
      <c r="PJ62" s="49"/>
      <c r="PK62" s="49"/>
      <c r="PL62" s="49"/>
      <c r="PM62" s="49"/>
      <c r="PN62" s="49"/>
      <c r="PO62" s="49"/>
      <c r="PP62" s="49"/>
      <c r="PQ62" s="49"/>
      <c r="PR62" s="49"/>
      <c r="PS62" s="49"/>
      <c r="PT62" s="49"/>
      <c r="PU62" s="49"/>
      <c r="PV62" s="49"/>
      <c r="PW62" s="49"/>
      <c r="PX62" s="49"/>
      <c r="PY62" s="49"/>
      <c r="PZ62" s="49"/>
      <c r="QA62" s="49"/>
      <c r="QB62" s="49"/>
    </row>
    <row r="63" spans="1:444" s="50" customFormat="1" ht="20.25">
      <c r="A63" s="70">
        <v>69</v>
      </c>
      <c r="B63" s="136" t="s">
        <v>147</v>
      </c>
      <c r="C63" s="17" t="s">
        <v>148</v>
      </c>
      <c r="D63" s="17" t="s">
        <v>255</v>
      </c>
      <c r="E63" s="66">
        <v>21</v>
      </c>
      <c r="F63" s="208" t="s">
        <v>336</v>
      </c>
      <c r="G63" s="117"/>
      <c r="H63" s="73">
        <v>92</v>
      </c>
      <c r="I63" s="66">
        <v>21</v>
      </c>
      <c r="J63" s="66">
        <f>H63-I63</f>
        <v>71</v>
      </c>
      <c r="K63" s="66"/>
      <c r="L63" s="66">
        <v>14</v>
      </c>
      <c r="M63" s="66"/>
      <c r="N63" s="17">
        <v>12</v>
      </c>
      <c r="O63" s="171">
        <f t="shared" si="21"/>
        <v>12</v>
      </c>
      <c r="P63" s="73">
        <v>88</v>
      </c>
      <c r="Q63" s="66">
        <v>21</v>
      </c>
      <c r="R63" s="190">
        <v>67</v>
      </c>
      <c r="S63" s="66"/>
      <c r="T63" s="66"/>
      <c r="U63" s="66"/>
      <c r="V63" s="66">
        <v>18</v>
      </c>
      <c r="W63" s="119">
        <f t="shared" si="19"/>
        <v>30</v>
      </c>
      <c r="X63" s="73">
        <v>90</v>
      </c>
      <c r="Y63" s="58">
        <v>17</v>
      </c>
      <c r="Z63" s="66">
        <v>73</v>
      </c>
      <c r="AA63" s="30"/>
      <c r="AB63" s="30"/>
      <c r="AC63" s="30">
        <v>8</v>
      </c>
      <c r="AD63" s="66">
        <v>7</v>
      </c>
      <c r="AE63" s="141">
        <f t="shared" si="20"/>
        <v>37</v>
      </c>
      <c r="AF63" s="221">
        <v>93</v>
      </c>
      <c r="AG63" s="30">
        <v>17</v>
      </c>
      <c r="AH63" s="30">
        <v>76</v>
      </c>
      <c r="AI63" s="30"/>
      <c r="AJ63" s="30"/>
      <c r="AK63" s="230"/>
      <c r="AL63" s="230">
        <v>1</v>
      </c>
      <c r="AM63" s="30">
        <f t="shared" si="13"/>
        <v>38</v>
      </c>
      <c r="AN63" s="221">
        <v>93</v>
      </c>
      <c r="AO63" s="30">
        <v>17</v>
      </c>
      <c r="AP63" s="30">
        <v>76</v>
      </c>
      <c r="AQ63" s="223"/>
      <c r="AR63" s="223"/>
      <c r="AS63" s="223"/>
      <c r="AT63" s="30">
        <v>4</v>
      </c>
      <c r="AU63" s="265">
        <f t="shared" si="14"/>
        <v>42</v>
      </c>
      <c r="AV63" s="295">
        <v>3</v>
      </c>
      <c r="AW63" s="289">
        <f t="shared" si="15"/>
        <v>5</v>
      </c>
      <c r="AX63" s="286">
        <f t="shared" si="16"/>
        <v>91.2</v>
      </c>
      <c r="AY63" s="287">
        <f t="shared" si="22"/>
        <v>15.360000000000003</v>
      </c>
      <c r="AZ63" s="53"/>
      <c r="BA63" s="78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V63" s="49"/>
      <c r="CW63" s="49"/>
      <c r="CX63" s="49"/>
      <c r="CY63" s="49"/>
      <c r="CZ63" s="49"/>
      <c r="DA63" s="49"/>
      <c r="DB63" s="49"/>
      <c r="DC63" s="49"/>
      <c r="DD63" s="49"/>
      <c r="DE63" s="49"/>
      <c r="DF63" s="49"/>
      <c r="DG63" s="49"/>
      <c r="DH63" s="49"/>
      <c r="DI63" s="49"/>
      <c r="DJ63" s="49"/>
      <c r="DK63" s="49"/>
      <c r="DL63" s="49"/>
      <c r="DM63" s="49"/>
      <c r="DN63" s="49"/>
      <c r="DO63" s="49"/>
      <c r="DP63" s="49"/>
      <c r="DQ63" s="49"/>
      <c r="DR63" s="49"/>
      <c r="DS63" s="49"/>
      <c r="DT63" s="49"/>
      <c r="DU63" s="49"/>
      <c r="DV63" s="49"/>
      <c r="DW63" s="49"/>
      <c r="DX63" s="49"/>
      <c r="DY63" s="49"/>
      <c r="DZ63" s="49"/>
      <c r="EA63" s="49"/>
      <c r="EB63" s="49"/>
      <c r="EC63" s="49"/>
      <c r="ED63" s="49"/>
      <c r="EE63" s="49"/>
      <c r="EF63" s="49"/>
      <c r="EG63" s="49"/>
      <c r="EH63" s="49"/>
      <c r="EI63" s="49"/>
      <c r="EJ63" s="49"/>
      <c r="EK63" s="49"/>
      <c r="EL63" s="49"/>
      <c r="EM63" s="49"/>
      <c r="EN63" s="49"/>
      <c r="EO63" s="49"/>
      <c r="EP63" s="49"/>
      <c r="EQ63" s="49"/>
      <c r="ER63" s="49"/>
      <c r="ES63" s="49"/>
      <c r="ET63" s="49"/>
      <c r="EU63" s="49"/>
      <c r="EV63" s="49"/>
      <c r="EW63" s="49"/>
      <c r="EX63" s="49"/>
      <c r="EY63" s="49"/>
      <c r="EZ63" s="49"/>
      <c r="FA63" s="49"/>
      <c r="FB63" s="49"/>
      <c r="FC63" s="49"/>
      <c r="FD63" s="49"/>
      <c r="FE63" s="49"/>
      <c r="FF63" s="49"/>
      <c r="FG63" s="49"/>
      <c r="FH63" s="49"/>
      <c r="FI63" s="49"/>
      <c r="FJ63" s="49"/>
      <c r="FK63" s="49"/>
      <c r="FL63" s="49"/>
      <c r="FM63" s="49"/>
      <c r="FN63" s="49"/>
      <c r="FO63" s="49"/>
      <c r="FP63" s="49"/>
      <c r="FQ63" s="49"/>
      <c r="FR63" s="49"/>
      <c r="FS63" s="49"/>
      <c r="FT63" s="49"/>
      <c r="FU63" s="49"/>
      <c r="FV63" s="49"/>
      <c r="FW63" s="49"/>
      <c r="FX63" s="49"/>
      <c r="FY63" s="49"/>
      <c r="FZ63" s="49"/>
      <c r="GA63" s="49"/>
      <c r="GB63" s="49"/>
      <c r="GC63" s="49"/>
      <c r="GD63" s="49"/>
      <c r="GE63" s="49"/>
      <c r="GF63" s="49"/>
      <c r="GG63" s="49"/>
      <c r="GH63" s="49"/>
      <c r="GI63" s="49"/>
      <c r="GJ63" s="49"/>
      <c r="GK63" s="49"/>
      <c r="GL63" s="49"/>
      <c r="GM63" s="49"/>
      <c r="GN63" s="49"/>
      <c r="GO63" s="49"/>
      <c r="GP63" s="49"/>
      <c r="GQ63" s="49"/>
      <c r="GR63" s="49"/>
      <c r="GS63" s="49"/>
      <c r="GT63" s="49"/>
      <c r="GU63" s="49"/>
      <c r="GV63" s="49"/>
      <c r="GW63" s="49"/>
      <c r="GX63" s="49"/>
      <c r="GY63" s="49"/>
      <c r="GZ63" s="49"/>
      <c r="HA63" s="49"/>
      <c r="HB63" s="49"/>
      <c r="HC63" s="49"/>
      <c r="HD63" s="49"/>
      <c r="HE63" s="49"/>
      <c r="HF63" s="49"/>
      <c r="HG63" s="49"/>
      <c r="HH63" s="49"/>
      <c r="HI63" s="49"/>
      <c r="HJ63" s="49"/>
      <c r="HK63" s="49"/>
      <c r="HL63" s="49"/>
      <c r="HM63" s="49"/>
      <c r="HN63" s="49"/>
      <c r="HO63" s="49"/>
      <c r="HP63" s="49"/>
      <c r="HQ63" s="49"/>
      <c r="HR63" s="49"/>
      <c r="HS63" s="49"/>
      <c r="HT63" s="49"/>
      <c r="HU63" s="49"/>
      <c r="HV63" s="49"/>
      <c r="HW63" s="49"/>
      <c r="HX63" s="49"/>
      <c r="HY63" s="49"/>
      <c r="HZ63" s="49"/>
      <c r="IA63" s="49"/>
      <c r="IB63" s="49"/>
      <c r="IC63" s="49"/>
      <c r="ID63" s="49"/>
      <c r="IE63" s="49"/>
      <c r="IF63" s="49"/>
      <c r="IG63" s="49"/>
      <c r="IH63" s="49"/>
      <c r="II63" s="49"/>
      <c r="IJ63" s="49"/>
      <c r="IK63" s="49"/>
      <c r="IL63" s="49"/>
      <c r="IM63" s="49"/>
      <c r="IN63" s="49"/>
      <c r="IO63" s="49"/>
      <c r="IP63" s="49"/>
      <c r="IQ63" s="49"/>
      <c r="IR63" s="49"/>
      <c r="IS63" s="49"/>
      <c r="IT63" s="49"/>
      <c r="IU63" s="49"/>
      <c r="IV63" s="49"/>
      <c r="IW63" s="49"/>
      <c r="IX63" s="49"/>
      <c r="IY63" s="49"/>
      <c r="IZ63" s="49"/>
      <c r="JA63" s="49"/>
      <c r="JB63" s="49"/>
      <c r="JC63" s="49"/>
      <c r="JD63" s="49"/>
      <c r="JE63" s="49"/>
      <c r="JF63" s="49"/>
      <c r="JG63" s="49"/>
      <c r="JH63" s="49"/>
      <c r="JI63" s="49"/>
      <c r="JJ63" s="49"/>
      <c r="JK63" s="49"/>
      <c r="JL63" s="49"/>
      <c r="JM63" s="49"/>
      <c r="JN63" s="49"/>
      <c r="JO63" s="49"/>
      <c r="JP63" s="49"/>
      <c r="JQ63" s="49"/>
      <c r="JR63" s="49"/>
      <c r="JS63" s="49"/>
      <c r="JT63" s="49"/>
      <c r="JU63" s="49"/>
      <c r="JV63" s="49"/>
      <c r="JW63" s="49"/>
      <c r="JX63" s="49"/>
      <c r="JY63" s="49"/>
      <c r="JZ63" s="49"/>
      <c r="KA63" s="49"/>
      <c r="KB63" s="49"/>
      <c r="KC63" s="49"/>
      <c r="KD63" s="49"/>
      <c r="KE63" s="49"/>
      <c r="KF63" s="49"/>
      <c r="KG63" s="49"/>
      <c r="KH63" s="49"/>
      <c r="KI63" s="49"/>
      <c r="KJ63" s="49"/>
      <c r="KK63" s="49"/>
      <c r="KL63" s="49"/>
      <c r="KM63" s="49"/>
      <c r="KN63" s="49"/>
      <c r="KO63" s="49"/>
      <c r="KP63" s="49"/>
      <c r="KQ63" s="49"/>
      <c r="KR63" s="49"/>
      <c r="KS63" s="49"/>
      <c r="KT63" s="49"/>
      <c r="KU63" s="49"/>
      <c r="KV63" s="49"/>
      <c r="KW63" s="49"/>
      <c r="KX63" s="49"/>
      <c r="KY63" s="49"/>
      <c r="KZ63" s="49"/>
      <c r="LA63" s="49"/>
      <c r="LB63" s="49"/>
      <c r="LC63" s="49"/>
      <c r="LD63" s="49"/>
      <c r="LE63" s="49"/>
      <c r="LF63" s="49"/>
      <c r="LG63" s="49"/>
      <c r="LH63" s="49"/>
      <c r="LI63" s="49"/>
      <c r="LJ63" s="49"/>
      <c r="LK63" s="49"/>
      <c r="LL63" s="49"/>
      <c r="LM63" s="49"/>
      <c r="LN63" s="49"/>
      <c r="LO63" s="49"/>
      <c r="LP63" s="49"/>
      <c r="LQ63" s="49"/>
      <c r="LR63" s="49"/>
      <c r="LS63" s="49"/>
      <c r="LT63" s="49"/>
      <c r="LU63" s="49"/>
      <c r="LV63" s="49"/>
      <c r="LW63" s="49"/>
      <c r="LX63" s="49"/>
      <c r="LY63" s="49"/>
      <c r="LZ63" s="49"/>
      <c r="MA63" s="49"/>
      <c r="MB63" s="49"/>
      <c r="MC63" s="49"/>
      <c r="MD63" s="49"/>
      <c r="ME63" s="49"/>
      <c r="MF63" s="49"/>
      <c r="MG63" s="49"/>
      <c r="MH63" s="49"/>
      <c r="MI63" s="49"/>
      <c r="MJ63" s="49"/>
      <c r="MK63" s="49"/>
      <c r="ML63" s="49"/>
      <c r="MM63" s="49"/>
      <c r="MN63" s="49"/>
      <c r="MO63" s="49"/>
      <c r="MP63" s="49"/>
      <c r="MQ63" s="49"/>
      <c r="MR63" s="49"/>
      <c r="MS63" s="49"/>
      <c r="MT63" s="49"/>
      <c r="MU63" s="49"/>
      <c r="MV63" s="49"/>
      <c r="MW63" s="49"/>
      <c r="MX63" s="49"/>
      <c r="MY63" s="49"/>
      <c r="MZ63" s="49"/>
      <c r="NA63" s="49"/>
      <c r="NB63" s="49"/>
      <c r="NC63" s="49"/>
      <c r="ND63" s="49"/>
      <c r="NE63" s="49"/>
      <c r="NF63" s="49"/>
      <c r="NG63" s="49"/>
      <c r="NH63" s="49"/>
      <c r="NI63" s="49"/>
      <c r="NJ63" s="49"/>
      <c r="NK63" s="49"/>
      <c r="NL63" s="49"/>
      <c r="NM63" s="49"/>
      <c r="NN63" s="49"/>
      <c r="NO63" s="49"/>
      <c r="NP63" s="49"/>
      <c r="NQ63" s="49"/>
      <c r="NR63" s="49"/>
      <c r="NS63" s="49"/>
      <c r="NT63" s="49"/>
      <c r="NU63" s="49"/>
      <c r="NV63" s="49"/>
      <c r="NW63" s="49"/>
      <c r="NX63" s="49"/>
      <c r="NY63" s="49"/>
      <c r="NZ63" s="49"/>
      <c r="OA63" s="49"/>
      <c r="OB63" s="49"/>
      <c r="OC63" s="49"/>
      <c r="OD63" s="49"/>
      <c r="OE63" s="49"/>
      <c r="OF63" s="49"/>
      <c r="OG63" s="49"/>
      <c r="OH63" s="49"/>
      <c r="OI63" s="49"/>
      <c r="OJ63" s="49"/>
      <c r="OK63" s="49"/>
      <c r="OL63" s="49"/>
      <c r="OM63" s="49"/>
      <c r="ON63" s="49"/>
      <c r="OO63" s="49"/>
      <c r="OP63" s="49"/>
      <c r="OQ63" s="49"/>
      <c r="OR63" s="49"/>
      <c r="OS63" s="49"/>
      <c r="OT63" s="49"/>
      <c r="OU63" s="49"/>
      <c r="OV63" s="49"/>
      <c r="OW63" s="49"/>
      <c r="OX63" s="49"/>
      <c r="OY63" s="49"/>
      <c r="OZ63" s="49"/>
      <c r="PA63" s="49"/>
      <c r="PB63" s="49"/>
      <c r="PC63" s="49"/>
      <c r="PD63" s="49"/>
      <c r="PE63" s="49"/>
      <c r="PF63" s="49"/>
      <c r="PG63" s="49"/>
      <c r="PH63" s="49"/>
      <c r="PI63" s="49"/>
      <c r="PJ63" s="49"/>
      <c r="PK63" s="49"/>
      <c r="PL63" s="49"/>
      <c r="PM63" s="49"/>
      <c r="PN63" s="49"/>
      <c r="PO63" s="49"/>
      <c r="PP63" s="49"/>
      <c r="PQ63" s="49"/>
      <c r="PR63" s="49"/>
      <c r="PS63" s="49"/>
      <c r="PT63" s="49"/>
      <c r="PU63" s="49"/>
      <c r="PV63" s="49"/>
      <c r="PW63" s="49"/>
      <c r="PX63" s="49"/>
      <c r="PY63" s="49"/>
      <c r="PZ63" s="49"/>
      <c r="QA63" s="49"/>
      <c r="QB63" s="49"/>
    </row>
    <row r="64" spans="1:444" s="122" customFormat="1" ht="22.5" customHeight="1">
      <c r="A64" s="70">
        <v>70</v>
      </c>
      <c r="B64" s="39" t="s">
        <v>108</v>
      </c>
      <c r="C64" s="39" t="s">
        <v>149</v>
      </c>
      <c r="D64" s="18" t="s">
        <v>165</v>
      </c>
      <c r="E64" s="45" t="s">
        <v>377</v>
      </c>
      <c r="F64" s="208" t="s">
        <v>326</v>
      </c>
      <c r="G64" s="117"/>
      <c r="H64" s="120">
        <v>92</v>
      </c>
      <c r="I64" s="25">
        <v>26</v>
      </c>
      <c r="J64" s="173">
        <v>66</v>
      </c>
      <c r="K64" s="25"/>
      <c r="L64" s="25">
        <v>12</v>
      </c>
      <c r="M64" s="25"/>
      <c r="N64" s="18">
        <v>18</v>
      </c>
      <c r="O64" s="171">
        <f t="shared" si="21"/>
        <v>18</v>
      </c>
      <c r="P64" s="120">
        <v>96</v>
      </c>
      <c r="Q64" s="43">
        <v>21</v>
      </c>
      <c r="R64" s="25">
        <v>75</v>
      </c>
      <c r="S64" s="25" t="s">
        <v>308</v>
      </c>
      <c r="T64" s="25"/>
      <c r="U64" s="25"/>
      <c r="V64" s="25">
        <v>2</v>
      </c>
      <c r="W64" s="119">
        <f t="shared" si="19"/>
        <v>20</v>
      </c>
      <c r="X64" s="120">
        <v>106</v>
      </c>
      <c r="Y64" s="25">
        <v>21</v>
      </c>
      <c r="Z64" s="25">
        <v>85</v>
      </c>
      <c r="AA64" s="30"/>
      <c r="AB64" s="30"/>
      <c r="AC64" s="30"/>
      <c r="AD64" s="25">
        <v>1</v>
      </c>
      <c r="AE64" s="141">
        <f t="shared" si="20"/>
        <v>21</v>
      </c>
      <c r="AF64" s="221">
        <v>100</v>
      </c>
      <c r="AG64" s="30">
        <v>21</v>
      </c>
      <c r="AH64" s="30">
        <v>79</v>
      </c>
      <c r="AI64" s="30">
        <v>3</v>
      </c>
      <c r="AJ64" s="30">
        <v>3</v>
      </c>
      <c r="AK64" s="230"/>
      <c r="AL64" s="230">
        <v>1</v>
      </c>
      <c r="AM64" s="30">
        <f t="shared" si="13"/>
        <v>22</v>
      </c>
      <c r="AN64" s="221">
        <v>95</v>
      </c>
      <c r="AO64" s="30">
        <v>21</v>
      </c>
      <c r="AP64" s="30">
        <v>74</v>
      </c>
      <c r="AQ64" s="30"/>
      <c r="AR64" s="30"/>
      <c r="AS64" s="30"/>
      <c r="AT64" s="30">
        <v>8</v>
      </c>
      <c r="AU64" s="30">
        <f t="shared" si="14"/>
        <v>30</v>
      </c>
      <c r="AV64" s="290"/>
      <c r="AW64" s="289">
        <f t="shared" si="15"/>
        <v>5</v>
      </c>
      <c r="AX64" s="286">
        <f t="shared" si="16"/>
        <v>97.8</v>
      </c>
      <c r="AY64" s="287">
        <f t="shared" si="22"/>
        <v>20.64</v>
      </c>
      <c r="BA64" s="123"/>
      <c r="BB64" s="123"/>
    </row>
    <row r="65" spans="1:448" s="50" customFormat="1" ht="20.25">
      <c r="A65" s="70">
        <v>71</v>
      </c>
      <c r="B65" s="136" t="s">
        <v>153</v>
      </c>
      <c r="C65" s="17" t="s">
        <v>69</v>
      </c>
      <c r="D65" s="17" t="s">
        <v>160</v>
      </c>
      <c r="E65" s="66">
        <v>24</v>
      </c>
      <c r="F65" s="208" t="s">
        <v>371</v>
      </c>
      <c r="G65" s="117"/>
      <c r="H65" s="73">
        <v>90</v>
      </c>
      <c r="I65" s="66">
        <v>24</v>
      </c>
      <c r="J65" s="172">
        <v>66</v>
      </c>
      <c r="K65" s="66"/>
      <c r="L65" s="66"/>
      <c r="M65" s="66"/>
      <c r="N65" s="17">
        <v>21</v>
      </c>
      <c r="O65" s="171">
        <f t="shared" si="21"/>
        <v>21</v>
      </c>
      <c r="P65" s="73">
        <v>91</v>
      </c>
      <c r="Q65" s="66">
        <v>17</v>
      </c>
      <c r="R65" s="66">
        <v>74</v>
      </c>
      <c r="S65" s="66"/>
      <c r="T65" s="66"/>
      <c r="U65" s="66"/>
      <c r="V65" s="66">
        <v>5</v>
      </c>
      <c r="W65" s="119">
        <f t="shared" si="19"/>
        <v>26</v>
      </c>
      <c r="X65" s="73">
        <v>89</v>
      </c>
      <c r="Y65" s="66">
        <v>17</v>
      </c>
      <c r="Z65" s="66">
        <v>72</v>
      </c>
      <c r="AA65" s="30">
        <v>5</v>
      </c>
      <c r="AB65" s="30">
        <v>14</v>
      </c>
      <c r="AC65" s="30"/>
      <c r="AD65" s="66">
        <v>9</v>
      </c>
      <c r="AE65" s="141">
        <f t="shared" si="20"/>
        <v>35</v>
      </c>
      <c r="AF65" s="221">
        <v>92</v>
      </c>
      <c r="AG65" s="30">
        <v>17</v>
      </c>
      <c r="AH65" s="30">
        <v>75</v>
      </c>
      <c r="AI65" s="30"/>
      <c r="AJ65" s="30"/>
      <c r="AK65" s="230">
        <v>8</v>
      </c>
      <c r="AL65" s="230">
        <v>4</v>
      </c>
      <c r="AM65" s="30">
        <f t="shared" si="13"/>
        <v>39</v>
      </c>
      <c r="AN65" s="221">
        <v>97</v>
      </c>
      <c r="AO65" s="30">
        <v>17</v>
      </c>
      <c r="AP65" s="30">
        <v>80</v>
      </c>
      <c r="AQ65" s="223">
        <v>4</v>
      </c>
      <c r="AR65" s="223"/>
      <c r="AS65" s="223"/>
      <c r="AT65" s="30">
        <v>1</v>
      </c>
      <c r="AU65" s="30">
        <f t="shared" si="14"/>
        <v>40</v>
      </c>
      <c r="AV65" s="288">
        <v>5</v>
      </c>
      <c r="AW65" s="289">
        <f t="shared" si="15"/>
        <v>5</v>
      </c>
      <c r="AX65" s="286">
        <f t="shared" si="16"/>
        <v>91.8</v>
      </c>
      <c r="AY65" s="287">
        <f>(AX65-72)*0.8*0.8</f>
        <v>12.671999999999999</v>
      </c>
      <c r="AZ65" s="53"/>
      <c r="BA65" s="78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  <c r="EQ65" s="49"/>
      <c r="ER65" s="49"/>
      <c r="ES65" s="49"/>
      <c r="ET65" s="49"/>
      <c r="EU65" s="49"/>
      <c r="EV65" s="49"/>
      <c r="EW65" s="49"/>
      <c r="EX65" s="49"/>
      <c r="EY65" s="49"/>
      <c r="EZ65" s="49"/>
      <c r="FA65" s="49"/>
      <c r="FB65" s="49"/>
      <c r="FC65" s="49"/>
      <c r="FD65" s="49"/>
      <c r="FE65" s="49"/>
      <c r="FF65" s="49"/>
      <c r="FG65" s="49"/>
      <c r="FH65" s="49"/>
      <c r="FI65" s="49"/>
      <c r="FJ65" s="49"/>
      <c r="FK65" s="49"/>
      <c r="FL65" s="49"/>
      <c r="FM65" s="49"/>
      <c r="FN65" s="49"/>
      <c r="FO65" s="49"/>
      <c r="FP65" s="49"/>
      <c r="FQ65" s="49"/>
      <c r="FR65" s="49"/>
      <c r="FS65" s="49"/>
      <c r="FT65" s="49"/>
      <c r="FU65" s="49"/>
      <c r="FV65" s="49"/>
      <c r="FW65" s="49"/>
      <c r="FX65" s="49"/>
      <c r="FY65" s="49"/>
      <c r="FZ65" s="49"/>
      <c r="GA65" s="49"/>
      <c r="GB65" s="49"/>
      <c r="GC65" s="49"/>
      <c r="GD65" s="49"/>
      <c r="GE65" s="49"/>
      <c r="GF65" s="49"/>
      <c r="GG65" s="49"/>
      <c r="GH65" s="49"/>
      <c r="GI65" s="49"/>
      <c r="GJ65" s="49"/>
      <c r="GK65" s="49"/>
      <c r="GL65" s="49"/>
      <c r="GM65" s="49"/>
      <c r="GN65" s="49"/>
      <c r="GO65" s="49"/>
      <c r="GP65" s="49"/>
      <c r="GQ65" s="49"/>
      <c r="GR65" s="49"/>
      <c r="GS65" s="49"/>
      <c r="GT65" s="49"/>
      <c r="GU65" s="49"/>
      <c r="GV65" s="49"/>
      <c r="GW65" s="49"/>
      <c r="GX65" s="49"/>
      <c r="GY65" s="49"/>
      <c r="GZ65" s="49"/>
      <c r="HA65" s="49"/>
      <c r="HB65" s="49"/>
      <c r="HC65" s="49"/>
      <c r="HD65" s="49"/>
      <c r="HE65" s="49"/>
      <c r="HF65" s="49"/>
      <c r="HG65" s="49"/>
      <c r="HH65" s="49"/>
      <c r="HI65" s="49"/>
      <c r="HJ65" s="49"/>
      <c r="HK65" s="49"/>
      <c r="HL65" s="49"/>
      <c r="HM65" s="49"/>
      <c r="HN65" s="49"/>
      <c r="HO65" s="49"/>
      <c r="HP65" s="49"/>
      <c r="HQ65" s="49"/>
      <c r="HR65" s="49"/>
      <c r="HS65" s="49"/>
      <c r="HT65" s="49"/>
      <c r="HU65" s="49"/>
      <c r="HV65" s="49"/>
      <c r="HW65" s="49"/>
      <c r="HX65" s="49"/>
      <c r="HY65" s="49"/>
      <c r="HZ65" s="49"/>
      <c r="IA65" s="49"/>
      <c r="IB65" s="49"/>
      <c r="IC65" s="49"/>
      <c r="ID65" s="49"/>
      <c r="IE65" s="49"/>
      <c r="IF65" s="49"/>
      <c r="IG65" s="49"/>
      <c r="IH65" s="49"/>
      <c r="II65" s="49"/>
      <c r="IJ65" s="49"/>
      <c r="IK65" s="49"/>
      <c r="IL65" s="49"/>
      <c r="IM65" s="49"/>
      <c r="IN65" s="49"/>
      <c r="IO65" s="49"/>
      <c r="IP65" s="49"/>
      <c r="IQ65" s="49"/>
      <c r="IR65" s="49"/>
      <c r="IS65" s="49"/>
      <c r="IT65" s="49"/>
      <c r="IU65" s="49"/>
      <c r="IV65" s="49"/>
      <c r="IW65" s="49"/>
      <c r="IX65" s="49"/>
      <c r="IY65" s="49"/>
      <c r="IZ65" s="49"/>
      <c r="JA65" s="49"/>
      <c r="JB65" s="49"/>
      <c r="JC65" s="49"/>
      <c r="JD65" s="49"/>
      <c r="JE65" s="49"/>
      <c r="JF65" s="49"/>
      <c r="JG65" s="49"/>
      <c r="JH65" s="49"/>
      <c r="JI65" s="49"/>
      <c r="JJ65" s="49"/>
      <c r="JK65" s="49"/>
      <c r="JL65" s="49"/>
      <c r="JM65" s="49"/>
      <c r="JN65" s="49"/>
      <c r="JO65" s="49"/>
      <c r="JP65" s="49"/>
      <c r="JQ65" s="49"/>
      <c r="JR65" s="49"/>
      <c r="JS65" s="49"/>
      <c r="JT65" s="49"/>
      <c r="JU65" s="49"/>
      <c r="JV65" s="49"/>
      <c r="JW65" s="49"/>
      <c r="JX65" s="49"/>
      <c r="JY65" s="49"/>
      <c r="JZ65" s="49"/>
      <c r="KA65" s="49"/>
      <c r="KB65" s="49"/>
      <c r="KC65" s="49"/>
      <c r="KD65" s="49"/>
      <c r="KE65" s="49"/>
      <c r="KF65" s="49"/>
      <c r="KG65" s="49"/>
      <c r="KH65" s="49"/>
      <c r="KI65" s="49"/>
      <c r="KJ65" s="49"/>
      <c r="KK65" s="49"/>
      <c r="KL65" s="49"/>
      <c r="KM65" s="49"/>
      <c r="KN65" s="49"/>
      <c r="KO65" s="49"/>
      <c r="KP65" s="49"/>
      <c r="KQ65" s="49"/>
      <c r="KR65" s="49"/>
      <c r="KS65" s="49"/>
      <c r="KT65" s="49"/>
      <c r="KU65" s="49"/>
      <c r="KV65" s="49"/>
      <c r="KW65" s="49"/>
      <c r="KX65" s="49"/>
      <c r="KY65" s="49"/>
      <c r="KZ65" s="49"/>
      <c r="LA65" s="49"/>
      <c r="LB65" s="49"/>
      <c r="LC65" s="49"/>
      <c r="LD65" s="49"/>
      <c r="LE65" s="49"/>
      <c r="LF65" s="49"/>
      <c r="LG65" s="49"/>
      <c r="LH65" s="49"/>
      <c r="LI65" s="49"/>
      <c r="LJ65" s="49"/>
      <c r="LK65" s="49"/>
      <c r="LL65" s="49"/>
      <c r="LM65" s="49"/>
      <c r="LN65" s="49"/>
      <c r="LO65" s="49"/>
      <c r="LP65" s="49"/>
      <c r="LQ65" s="49"/>
      <c r="LR65" s="49"/>
      <c r="LS65" s="49"/>
      <c r="LT65" s="49"/>
      <c r="LU65" s="49"/>
      <c r="LV65" s="49"/>
      <c r="LW65" s="49"/>
      <c r="LX65" s="49"/>
      <c r="LY65" s="49"/>
      <c r="LZ65" s="49"/>
      <c r="MA65" s="49"/>
      <c r="MB65" s="49"/>
      <c r="MC65" s="49"/>
      <c r="MD65" s="49"/>
      <c r="ME65" s="49"/>
      <c r="MF65" s="49"/>
      <c r="MG65" s="49"/>
      <c r="MH65" s="49"/>
      <c r="MI65" s="49"/>
      <c r="MJ65" s="49"/>
      <c r="MK65" s="49"/>
      <c r="ML65" s="49"/>
      <c r="MM65" s="49"/>
      <c r="MN65" s="49"/>
      <c r="MO65" s="49"/>
      <c r="MP65" s="49"/>
      <c r="MQ65" s="49"/>
      <c r="MR65" s="49"/>
      <c r="MS65" s="49"/>
      <c r="MT65" s="49"/>
      <c r="MU65" s="49"/>
      <c r="MV65" s="49"/>
      <c r="MW65" s="49"/>
      <c r="MX65" s="49"/>
      <c r="MY65" s="49"/>
      <c r="MZ65" s="49"/>
      <c r="NA65" s="49"/>
      <c r="NB65" s="49"/>
      <c r="NC65" s="49"/>
      <c r="ND65" s="49"/>
      <c r="NE65" s="49"/>
      <c r="NF65" s="49"/>
      <c r="NG65" s="49"/>
      <c r="NH65" s="49"/>
      <c r="NI65" s="49"/>
      <c r="NJ65" s="49"/>
      <c r="NK65" s="49"/>
      <c r="NL65" s="49"/>
      <c r="NM65" s="49"/>
      <c r="NN65" s="49"/>
      <c r="NO65" s="49"/>
      <c r="NP65" s="49"/>
      <c r="NQ65" s="49"/>
      <c r="NR65" s="49"/>
      <c r="NS65" s="49"/>
      <c r="NT65" s="49"/>
      <c r="NU65" s="49"/>
      <c r="NV65" s="49"/>
      <c r="NW65" s="49"/>
      <c r="NX65" s="49"/>
      <c r="NY65" s="49"/>
      <c r="NZ65" s="49"/>
      <c r="OA65" s="49"/>
      <c r="OB65" s="49"/>
      <c r="OC65" s="49"/>
      <c r="OD65" s="49"/>
      <c r="OE65" s="49"/>
      <c r="OF65" s="49"/>
      <c r="OG65" s="49"/>
      <c r="OH65" s="49"/>
      <c r="OI65" s="49"/>
      <c r="OJ65" s="49"/>
      <c r="OK65" s="49"/>
      <c r="OL65" s="49"/>
      <c r="OM65" s="49"/>
      <c r="ON65" s="49"/>
      <c r="OO65" s="49"/>
      <c r="OP65" s="49"/>
      <c r="OQ65" s="49"/>
      <c r="OR65" s="49"/>
      <c r="OS65" s="49"/>
      <c r="OT65" s="49"/>
      <c r="OU65" s="49"/>
      <c r="OV65" s="49"/>
      <c r="OW65" s="49"/>
      <c r="OX65" s="49"/>
      <c r="OY65" s="49"/>
      <c r="OZ65" s="49"/>
      <c r="PA65" s="49"/>
      <c r="PB65" s="49"/>
      <c r="PC65" s="49"/>
      <c r="PD65" s="49"/>
      <c r="PE65" s="49"/>
      <c r="PF65" s="49"/>
      <c r="PG65" s="49"/>
      <c r="PH65" s="49"/>
      <c r="PI65" s="49"/>
      <c r="PJ65" s="49"/>
      <c r="PK65" s="49"/>
      <c r="PL65" s="49"/>
      <c r="PM65" s="49"/>
      <c r="PN65" s="49"/>
      <c r="PO65" s="49"/>
      <c r="PP65" s="49"/>
      <c r="PQ65" s="49"/>
      <c r="PR65" s="49"/>
      <c r="PS65" s="49"/>
      <c r="PT65" s="49"/>
      <c r="PU65" s="49"/>
      <c r="PV65" s="49"/>
      <c r="PW65" s="49"/>
      <c r="PX65" s="49"/>
      <c r="PY65" s="49"/>
      <c r="PZ65" s="49"/>
      <c r="QA65" s="49"/>
      <c r="QB65" s="49"/>
    </row>
    <row r="66" spans="1:448" s="122" customFormat="1" ht="22.5" customHeight="1">
      <c r="A66" s="70">
        <v>72</v>
      </c>
      <c r="B66" s="18" t="s">
        <v>362</v>
      </c>
      <c r="C66" s="18" t="s">
        <v>163</v>
      </c>
      <c r="D66" s="12" t="s">
        <v>3</v>
      </c>
      <c r="E66" s="45"/>
      <c r="F66" s="42"/>
      <c r="G66" s="117"/>
      <c r="H66" s="120"/>
      <c r="I66" s="25"/>
      <c r="J66" s="25"/>
      <c r="K66" s="18"/>
      <c r="L66" s="25"/>
      <c r="M66" s="25"/>
      <c r="N66" s="18"/>
      <c r="O66" s="171"/>
      <c r="P66" s="120"/>
      <c r="Q66" s="25"/>
      <c r="R66" s="25"/>
      <c r="S66" s="25"/>
      <c r="T66" s="25"/>
      <c r="U66" s="25"/>
      <c r="V66" s="25"/>
      <c r="W66" s="119">
        <f t="shared" si="19"/>
        <v>0</v>
      </c>
      <c r="X66" s="120">
        <v>121</v>
      </c>
      <c r="Y66" s="25"/>
      <c r="Z66" s="25"/>
      <c r="AA66" s="25"/>
      <c r="AB66" s="25"/>
      <c r="AC66" s="141"/>
      <c r="AD66" s="25">
        <v>1</v>
      </c>
      <c r="AE66" s="141">
        <f t="shared" si="20"/>
        <v>1</v>
      </c>
      <c r="AF66" s="120"/>
      <c r="AG66" s="25"/>
      <c r="AH66" s="25"/>
      <c r="AI66" s="25"/>
      <c r="AJ66" s="25"/>
      <c r="AK66" s="141"/>
      <c r="AL66" s="141"/>
      <c r="AM66" s="30">
        <f t="shared" si="13"/>
        <v>1</v>
      </c>
      <c r="AN66" s="120">
        <v>125</v>
      </c>
      <c r="AO66" s="25"/>
      <c r="AP66" s="25"/>
      <c r="AQ66" s="25"/>
      <c r="AR66" s="25"/>
      <c r="AS66" s="25">
        <v>17</v>
      </c>
      <c r="AT66" s="25">
        <v>1</v>
      </c>
      <c r="AU66" s="30">
        <f t="shared" si="14"/>
        <v>2</v>
      </c>
      <c r="AV66" s="290"/>
      <c r="AW66" s="285">
        <f t="shared" si="15"/>
        <v>2</v>
      </c>
      <c r="AX66" s="286">
        <f t="shared" si="16"/>
        <v>123</v>
      </c>
      <c r="AY66" s="297">
        <v>36</v>
      </c>
      <c r="BA66" s="123"/>
      <c r="BB66" s="123"/>
    </row>
    <row r="67" spans="1:448" ht="22.5" customHeight="1">
      <c r="A67" s="16"/>
      <c r="B67" s="10"/>
      <c r="C67" s="10"/>
      <c r="D67" s="10"/>
      <c r="E67" s="26"/>
      <c r="F67" s="176"/>
      <c r="G67" s="177"/>
      <c r="H67" s="28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8"/>
      <c r="AU67" s="32"/>
      <c r="AV67" s="126"/>
      <c r="AW67" s="24" t="s">
        <v>104</v>
      </c>
      <c r="AX67" s="151">
        <f>AVERAGE(AX4:AX66)</f>
        <v>102.50052910052908</v>
      </c>
      <c r="AY67" s="152">
        <f>AVERAGE(AY5:AY66)</f>
        <v>23.649204301075272</v>
      </c>
      <c r="AZ67" s="71"/>
      <c r="BA67" s="24"/>
      <c r="BB67" s="151"/>
      <c r="BC67" s="152"/>
      <c r="BD67" s="79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  <c r="GX67" s="13"/>
      <c r="GY67" s="13"/>
      <c r="GZ67" s="13"/>
      <c r="HA67" s="13"/>
      <c r="HB67" s="13"/>
      <c r="HC67" s="13"/>
      <c r="HD67" s="13"/>
      <c r="HE67" s="13"/>
      <c r="HF67" s="13"/>
      <c r="HG67" s="13"/>
      <c r="HH67" s="13"/>
      <c r="HI67" s="13"/>
      <c r="HJ67" s="13"/>
      <c r="HK67" s="13"/>
      <c r="HL67" s="13"/>
      <c r="HM67" s="13"/>
      <c r="HN67" s="13"/>
      <c r="HO67" s="13"/>
      <c r="HP67" s="13"/>
      <c r="HQ67" s="13"/>
      <c r="HR67" s="13"/>
      <c r="HS67" s="13"/>
      <c r="HT67" s="13"/>
      <c r="HU67" s="13"/>
      <c r="HV67" s="13"/>
      <c r="HW67" s="13"/>
      <c r="HX67" s="13"/>
      <c r="HY67" s="13"/>
      <c r="HZ67" s="13"/>
      <c r="IA67" s="13"/>
      <c r="IB67" s="13"/>
      <c r="IC67" s="13"/>
      <c r="ID67" s="13"/>
      <c r="IE67" s="13"/>
      <c r="IF67" s="13"/>
      <c r="IG67" s="13"/>
      <c r="IH67" s="13"/>
      <c r="II67" s="13"/>
      <c r="IJ67" s="13"/>
      <c r="IK67" s="13"/>
      <c r="IL67" s="13"/>
      <c r="IM67" s="13"/>
      <c r="IN67" s="13"/>
      <c r="IO67" s="13"/>
      <c r="IP67" s="13"/>
      <c r="IQ67" s="13"/>
      <c r="IR67" s="13"/>
      <c r="IS67" s="13"/>
      <c r="IT67" s="13"/>
      <c r="IU67" s="13"/>
      <c r="IV67" s="13"/>
      <c r="IW67" s="13"/>
      <c r="IX67" s="13"/>
      <c r="IY67" s="13"/>
      <c r="IZ67" s="13"/>
      <c r="JA67" s="13"/>
      <c r="JB67" s="13"/>
      <c r="JC67" s="13"/>
      <c r="JD67" s="13"/>
      <c r="JE67" s="13"/>
      <c r="JF67" s="13"/>
      <c r="JG67" s="13"/>
      <c r="JH67" s="13"/>
      <c r="JI67" s="13"/>
      <c r="JJ67" s="13"/>
      <c r="JK67" s="13"/>
      <c r="JL67" s="13"/>
      <c r="JM67" s="13"/>
      <c r="JN67" s="13"/>
      <c r="JO67" s="13"/>
      <c r="JP67" s="13"/>
      <c r="JQ67" s="13"/>
      <c r="JR67" s="13"/>
      <c r="JS67" s="13"/>
      <c r="JT67" s="13"/>
      <c r="JU67" s="13"/>
      <c r="JV67" s="13"/>
      <c r="JW67" s="13"/>
      <c r="JX67" s="13"/>
      <c r="JY67" s="13"/>
      <c r="JZ67" s="13"/>
      <c r="KA67" s="13"/>
      <c r="KB67" s="13"/>
      <c r="KC67" s="13"/>
      <c r="KD67" s="13"/>
      <c r="KE67" s="13"/>
      <c r="KF67" s="13"/>
      <c r="KG67" s="13"/>
      <c r="KH67" s="13"/>
      <c r="KI67" s="13"/>
      <c r="KJ67" s="13"/>
      <c r="KK67" s="13"/>
      <c r="KL67" s="13"/>
      <c r="KM67" s="13"/>
      <c r="KN67" s="13"/>
      <c r="KO67" s="13"/>
      <c r="KP67" s="13"/>
      <c r="KQ67" s="13"/>
      <c r="KR67" s="13"/>
      <c r="KS67" s="13"/>
      <c r="KT67" s="13"/>
      <c r="KU67" s="13"/>
      <c r="KV67" s="13"/>
      <c r="KW67" s="13"/>
      <c r="KX67" s="13"/>
      <c r="KY67" s="13"/>
      <c r="KZ67" s="13"/>
      <c r="LA67" s="13"/>
      <c r="LB67" s="13"/>
      <c r="LC67" s="13"/>
      <c r="LD67" s="13"/>
      <c r="LE67" s="13"/>
      <c r="LF67" s="13"/>
      <c r="LG67" s="13"/>
      <c r="LH67" s="13"/>
      <c r="LI67" s="13"/>
      <c r="LJ67" s="13"/>
      <c r="LK67" s="13"/>
      <c r="LL67" s="13"/>
      <c r="LM67" s="13"/>
      <c r="LN67" s="13"/>
      <c r="LO67" s="13"/>
      <c r="LP67" s="13"/>
      <c r="LQ67" s="13"/>
      <c r="LR67" s="13"/>
      <c r="LS67" s="13"/>
      <c r="LT67" s="13"/>
      <c r="LU67" s="13"/>
      <c r="LV67" s="13"/>
      <c r="LW67" s="13"/>
      <c r="LX67" s="13"/>
      <c r="LY67" s="13"/>
      <c r="LZ67" s="13"/>
      <c r="MA67" s="13"/>
      <c r="MB67" s="13"/>
      <c r="MC67" s="13"/>
      <c r="MD67" s="13"/>
      <c r="ME67" s="13"/>
      <c r="MF67" s="13"/>
      <c r="MG67" s="13"/>
      <c r="MH67" s="13"/>
      <c r="MI67" s="13"/>
      <c r="MJ67" s="13"/>
      <c r="MK67" s="13"/>
      <c r="ML67" s="13"/>
      <c r="MM67" s="13"/>
      <c r="MN67" s="13"/>
      <c r="MO67" s="13"/>
      <c r="MP67" s="13"/>
      <c r="MQ67" s="13"/>
      <c r="MR67" s="13"/>
      <c r="MS67" s="13"/>
      <c r="MT67" s="13"/>
      <c r="MU67" s="13"/>
      <c r="MV67" s="13"/>
      <c r="MW67" s="13"/>
      <c r="MX67" s="13"/>
      <c r="MY67" s="13"/>
      <c r="MZ67" s="13"/>
      <c r="NA67" s="13"/>
      <c r="NB67" s="13"/>
      <c r="NC67" s="13"/>
      <c r="ND67" s="13"/>
      <c r="NE67" s="13"/>
      <c r="NF67" s="13"/>
      <c r="NG67" s="13"/>
      <c r="NH67" s="13"/>
      <c r="NI67" s="13"/>
      <c r="NJ67" s="13"/>
      <c r="NK67" s="13"/>
      <c r="NL67" s="13"/>
      <c r="NM67" s="13"/>
      <c r="NN67" s="13"/>
      <c r="NO67" s="13"/>
      <c r="NP67" s="13"/>
      <c r="NQ67" s="13"/>
      <c r="NR67" s="13"/>
      <c r="NS67" s="13"/>
      <c r="NT67" s="13"/>
      <c r="NU67" s="13"/>
      <c r="NV67" s="13"/>
      <c r="NW67" s="13"/>
      <c r="NX67" s="13"/>
      <c r="NY67" s="13"/>
      <c r="NZ67" s="13"/>
      <c r="OA67" s="13"/>
      <c r="OB67" s="13"/>
      <c r="OC67" s="13"/>
      <c r="OD67" s="13"/>
      <c r="OE67" s="13"/>
      <c r="OF67" s="13"/>
      <c r="OG67" s="13"/>
      <c r="OH67" s="13"/>
      <c r="OI67" s="13"/>
      <c r="OJ67" s="13"/>
      <c r="OK67" s="13"/>
      <c r="OL67" s="13"/>
      <c r="OM67" s="13"/>
      <c r="ON67" s="13"/>
      <c r="OO67" s="13"/>
      <c r="OP67" s="13"/>
      <c r="OQ67" s="13"/>
      <c r="OR67" s="13"/>
      <c r="OS67" s="13"/>
      <c r="OT67" s="13"/>
      <c r="OU67" s="13"/>
      <c r="OV67" s="13"/>
      <c r="OW67" s="13"/>
      <c r="OX67" s="13"/>
      <c r="OY67" s="13"/>
      <c r="OZ67" s="13"/>
      <c r="PA67" s="13"/>
      <c r="PB67" s="13"/>
      <c r="PC67" s="13"/>
      <c r="PD67" s="13"/>
      <c r="PE67" s="13"/>
      <c r="PF67" s="13"/>
      <c r="PG67" s="13"/>
      <c r="PH67" s="13"/>
      <c r="PI67" s="13"/>
      <c r="PJ67" s="13"/>
      <c r="PK67" s="13"/>
      <c r="PL67" s="13"/>
      <c r="PM67" s="13"/>
      <c r="PN67" s="13"/>
      <c r="PO67" s="13"/>
      <c r="PP67" s="13"/>
      <c r="PQ67" s="13"/>
      <c r="PR67" s="13"/>
      <c r="PS67" s="13"/>
      <c r="PT67" s="13"/>
      <c r="PU67" s="13"/>
      <c r="PV67" s="13"/>
      <c r="PW67" s="13"/>
      <c r="PX67" s="13"/>
      <c r="PY67" s="13"/>
      <c r="PZ67" s="13"/>
      <c r="QA67" s="13"/>
      <c r="QB67" s="13"/>
      <c r="QC67" s="13"/>
      <c r="QD67" s="13"/>
    </row>
    <row r="68" spans="1:448" s="50" customFormat="1" ht="21">
      <c r="A68" s="48"/>
      <c r="B68" s="80" t="s">
        <v>225</v>
      </c>
      <c r="C68" s="10"/>
      <c r="D68" s="10"/>
      <c r="E68" s="26"/>
      <c r="F68" s="176"/>
      <c r="G68" s="177"/>
      <c r="H68" s="28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8"/>
      <c r="AU68" s="54"/>
      <c r="AV68" s="126"/>
      <c r="AW68" s="121"/>
      <c r="AX68" s="149"/>
      <c r="AY68" s="150"/>
      <c r="AZ68" s="49"/>
      <c r="BA68" s="69"/>
      <c r="BB68" s="151"/>
      <c r="BC68" s="152"/>
      <c r="BD68" s="53"/>
      <c r="BE68" s="78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  <c r="CM68" s="49"/>
      <c r="CN68" s="49"/>
      <c r="CO68" s="49"/>
      <c r="CP68" s="49"/>
      <c r="CQ68" s="49"/>
      <c r="CR68" s="49"/>
      <c r="CS68" s="49"/>
      <c r="CT68" s="49"/>
      <c r="CU68" s="49"/>
      <c r="CV68" s="49"/>
      <c r="CW68" s="49"/>
      <c r="CX68" s="49"/>
      <c r="CY68" s="49"/>
      <c r="CZ68" s="49"/>
      <c r="DA68" s="49"/>
      <c r="DB68" s="49"/>
      <c r="DC68" s="49"/>
      <c r="DD68" s="49"/>
      <c r="DE68" s="49"/>
      <c r="DF68" s="49"/>
      <c r="DG68" s="49"/>
      <c r="DH68" s="49"/>
      <c r="DI68" s="49"/>
      <c r="DJ68" s="49"/>
      <c r="DK68" s="49"/>
      <c r="DL68" s="49"/>
      <c r="DM68" s="49"/>
      <c r="DN68" s="49"/>
      <c r="DO68" s="49"/>
      <c r="DP68" s="49"/>
      <c r="DQ68" s="49"/>
      <c r="DR68" s="49"/>
      <c r="DS68" s="49"/>
      <c r="DT68" s="49"/>
      <c r="DU68" s="49"/>
      <c r="DV68" s="49"/>
      <c r="DW68" s="49"/>
      <c r="DX68" s="49"/>
      <c r="DY68" s="49"/>
      <c r="DZ68" s="49"/>
      <c r="EA68" s="49"/>
      <c r="EB68" s="49"/>
      <c r="EC68" s="49"/>
      <c r="ED68" s="49"/>
      <c r="EE68" s="49"/>
      <c r="EF68" s="49"/>
      <c r="EG68" s="49"/>
      <c r="EH68" s="49"/>
      <c r="EI68" s="49"/>
      <c r="EJ68" s="49"/>
      <c r="EK68" s="49"/>
      <c r="EL68" s="49"/>
      <c r="EM68" s="49"/>
      <c r="EN68" s="49"/>
      <c r="EO68" s="49"/>
      <c r="EP68" s="49"/>
      <c r="EQ68" s="49"/>
      <c r="ER68" s="49"/>
      <c r="ES68" s="49"/>
      <c r="ET68" s="49"/>
      <c r="EU68" s="49"/>
      <c r="EV68" s="49"/>
      <c r="EW68" s="49"/>
      <c r="EX68" s="49"/>
      <c r="EY68" s="49"/>
      <c r="EZ68" s="49"/>
      <c r="FA68" s="49"/>
      <c r="FB68" s="49"/>
      <c r="FC68" s="49"/>
      <c r="FD68" s="49"/>
      <c r="FE68" s="49"/>
      <c r="FF68" s="49"/>
      <c r="FG68" s="49"/>
      <c r="FH68" s="49"/>
      <c r="FI68" s="49"/>
      <c r="FJ68" s="49"/>
      <c r="FK68" s="49"/>
      <c r="FL68" s="49"/>
      <c r="FM68" s="49"/>
      <c r="FN68" s="49"/>
      <c r="FO68" s="49"/>
      <c r="FP68" s="49"/>
      <c r="FQ68" s="49"/>
      <c r="FR68" s="49"/>
      <c r="FS68" s="49"/>
      <c r="FT68" s="49"/>
      <c r="FU68" s="49"/>
      <c r="FV68" s="49"/>
      <c r="FW68" s="49"/>
      <c r="FX68" s="49"/>
      <c r="FY68" s="49"/>
      <c r="FZ68" s="49"/>
      <c r="GA68" s="49"/>
      <c r="GB68" s="49"/>
      <c r="GC68" s="49"/>
      <c r="GD68" s="49"/>
      <c r="GE68" s="49"/>
      <c r="GF68" s="49"/>
      <c r="GG68" s="49"/>
      <c r="GH68" s="49"/>
      <c r="GI68" s="49"/>
      <c r="GJ68" s="49"/>
      <c r="GK68" s="49"/>
      <c r="GL68" s="49"/>
      <c r="GM68" s="49"/>
      <c r="GN68" s="49"/>
      <c r="GO68" s="49"/>
      <c r="GP68" s="49"/>
      <c r="GQ68" s="49"/>
      <c r="GR68" s="49"/>
      <c r="GS68" s="49"/>
      <c r="GT68" s="49"/>
      <c r="GU68" s="49"/>
      <c r="GV68" s="49"/>
      <c r="GW68" s="49"/>
      <c r="GX68" s="49"/>
      <c r="GY68" s="49"/>
      <c r="GZ68" s="49"/>
      <c r="HA68" s="49"/>
      <c r="HB68" s="49"/>
      <c r="HC68" s="49"/>
      <c r="HD68" s="49"/>
      <c r="HE68" s="49"/>
      <c r="HF68" s="49"/>
      <c r="HG68" s="49"/>
      <c r="HH68" s="49"/>
      <c r="HI68" s="49"/>
      <c r="HJ68" s="49"/>
      <c r="HK68" s="49"/>
      <c r="HL68" s="49"/>
      <c r="HM68" s="49"/>
      <c r="HN68" s="49"/>
      <c r="HO68" s="49"/>
      <c r="HP68" s="49"/>
      <c r="HQ68" s="49"/>
      <c r="HR68" s="49"/>
      <c r="HS68" s="49"/>
      <c r="HT68" s="49"/>
      <c r="HU68" s="49"/>
      <c r="HV68" s="49"/>
      <c r="HW68" s="49"/>
      <c r="HX68" s="49"/>
      <c r="HY68" s="49"/>
      <c r="HZ68" s="49"/>
      <c r="IA68" s="49"/>
      <c r="IB68" s="49"/>
      <c r="IC68" s="49"/>
      <c r="ID68" s="49"/>
      <c r="IE68" s="49"/>
      <c r="IF68" s="49"/>
      <c r="IG68" s="49"/>
      <c r="IH68" s="49"/>
      <c r="II68" s="49"/>
      <c r="IJ68" s="49"/>
      <c r="IK68" s="49"/>
      <c r="IL68" s="49"/>
      <c r="IM68" s="49"/>
      <c r="IN68" s="49"/>
      <c r="IO68" s="49"/>
      <c r="IP68" s="49"/>
      <c r="IQ68" s="49"/>
      <c r="IR68" s="49"/>
      <c r="IS68" s="49"/>
      <c r="IT68" s="49"/>
      <c r="IU68" s="49"/>
      <c r="IV68" s="49"/>
      <c r="IW68" s="49"/>
      <c r="IX68" s="49"/>
      <c r="IY68" s="49"/>
      <c r="IZ68" s="49"/>
      <c r="JA68" s="49"/>
      <c r="JB68" s="49"/>
      <c r="JC68" s="49"/>
      <c r="JD68" s="49"/>
      <c r="JE68" s="49"/>
      <c r="JF68" s="49"/>
      <c r="JG68" s="49"/>
      <c r="JH68" s="49"/>
      <c r="JI68" s="49"/>
      <c r="JJ68" s="49"/>
      <c r="JK68" s="49"/>
      <c r="JL68" s="49"/>
      <c r="JM68" s="49"/>
      <c r="JN68" s="49"/>
      <c r="JO68" s="49"/>
      <c r="JP68" s="49"/>
      <c r="JQ68" s="49"/>
      <c r="JR68" s="49"/>
      <c r="JS68" s="49"/>
      <c r="JT68" s="49"/>
      <c r="JU68" s="49"/>
      <c r="JV68" s="49"/>
      <c r="JW68" s="49"/>
      <c r="JX68" s="49"/>
      <c r="JY68" s="49"/>
      <c r="JZ68" s="49"/>
      <c r="KA68" s="49"/>
      <c r="KB68" s="49"/>
      <c r="KC68" s="49"/>
      <c r="KD68" s="49"/>
      <c r="KE68" s="49"/>
      <c r="KF68" s="49"/>
      <c r="KG68" s="49"/>
      <c r="KH68" s="49"/>
      <c r="KI68" s="49"/>
      <c r="KJ68" s="49"/>
      <c r="KK68" s="49"/>
      <c r="KL68" s="49"/>
      <c r="KM68" s="49"/>
      <c r="KN68" s="49"/>
      <c r="KO68" s="49"/>
      <c r="KP68" s="49"/>
      <c r="KQ68" s="49"/>
      <c r="KR68" s="49"/>
      <c r="KS68" s="49"/>
      <c r="KT68" s="49"/>
      <c r="KU68" s="49"/>
      <c r="KV68" s="49"/>
      <c r="KW68" s="49"/>
      <c r="KX68" s="49"/>
      <c r="KY68" s="49"/>
      <c r="KZ68" s="49"/>
      <c r="LA68" s="49"/>
      <c r="LB68" s="49"/>
      <c r="LC68" s="49"/>
      <c r="LD68" s="49"/>
      <c r="LE68" s="49"/>
      <c r="LF68" s="49"/>
      <c r="LG68" s="49"/>
      <c r="LH68" s="49"/>
      <c r="LI68" s="49"/>
      <c r="LJ68" s="49"/>
      <c r="LK68" s="49"/>
      <c r="LL68" s="49"/>
      <c r="LM68" s="49"/>
      <c r="LN68" s="49"/>
      <c r="LO68" s="49"/>
      <c r="LP68" s="49"/>
      <c r="LQ68" s="49"/>
      <c r="LR68" s="49"/>
      <c r="LS68" s="49"/>
      <c r="LT68" s="49"/>
      <c r="LU68" s="49"/>
      <c r="LV68" s="49"/>
      <c r="LW68" s="49"/>
      <c r="LX68" s="49"/>
      <c r="LY68" s="49"/>
      <c r="LZ68" s="49"/>
      <c r="MA68" s="49"/>
      <c r="MB68" s="49"/>
      <c r="MC68" s="49"/>
      <c r="MD68" s="49"/>
      <c r="ME68" s="49"/>
      <c r="MF68" s="49"/>
      <c r="MG68" s="49"/>
      <c r="MH68" s="49"/>
      <c r="MI68" s="49"/>
      <c r="MJ68" s="49"/>
      <c r="MK68" s="49"/>
      <c r="ML68" s="49"/>
      <c r="MM68" s="49"/>
      <c r="MN68" s="49"/>
      <c r="MO68" s="49"/>
      <c r="MP68" s="49"/>
      <c r="MQ68" s="49"/>
      <c r="MR68" s="49"/>
      <c r="MS68" s="49"/>
      <c r="MT68" s="49"/>
      <c r="MU68" s="49"/>
      <c r="MV68" s="49"/>
      <c r="MW68" s="49"/>
      <c r="MX68" s="49"/>
      <c r="MY68" s="49"/>
      <c r="MZ68" s="49"/>
      <c r="NA68" s="49"/>
      <c r="NB68" s="49"/>
      <c r="NC68" s="49"/>
      <c r="ND68" s="49"/>
      <c r="NE68" s="49"/>
      <c r="NF68" s="49"/>
      <c r="NG68" s="49"/>
      <c r="NH68" s="49"/>
      <c r="NI68" s="49"/>
      <c r="NJ68" s="49"/>
      <c r="NK68" s="49"/>
      <c r="NL68" s="49"/>
      <c r="NM68" s="49"/>
      <c r="NN68" s="49"/>
      <c r="NO68" s="49"/>
      <c r="NP68" s="49"/>
      <c r="NQ68" s="49"/>
      <c r="NR68" s="49"/>
      <c r="NS68" s="49"/>
      <c r="NT68" s="49"/>
      <c r="NU68" s="49"/>
      <c r="NV68" s="49"/>
      <c r="NW68" s="49"/>
      <c r="NX68" s="49"/>
      <c r="NY68" s="49"/>
      <c r="NZ68" s="49"/>
      <c r="OA68" s="49"/>
      <c r="OB68" s="49"/>
      <c r="OC68" s="49"/>
      <c r="OD68" s="49"/>
      <c r="OE68" s="49"/>
      <c r="OF68" s="49"/>
      <c r="OG68" s="49"/>
      <c r="OH68" s="49"/>
      <c r="OI68" s="49"/>
      <c r="OJ68" s="49"/>
      <c r="OK68" s="49"/>
      <c r="OL68" s="49"/>
      <c r="OM68" s="49"/>
      <c r="ON68" s="49"/>
      <c r="OO68" s="49"/>
      <c r="OP68" s="49"/>
      <c r="OQ68" s="49"/>
      <c r="OR68" s="49"/>
      <c r="OS68" s="49"/>
      <c r="OT68" s="49"/>
      <c r="OU68" s="49"/>
      <c r="OV68" s="49"/>
      <c r="OW68" s="49"/>
      <c r="OX68" s="49"/>
      <c r="OY68" s="49"/>
      <c r="OZ68" s="49"/>
      <c r="PA68" s="49"/>
      <c r="PB68" s="49"/>
      <c r="PC68" s="49"/>
      <c r="PD68" s="49"/>
      <c r="PE68" s="49"/>
      <c r="PF68" s="49"/>
      <c r="PG68" s="49"/>
      <c r="PH68" s="49"/>
      <c r="PI68" s="49"/>
      <c r="PJ68" s="49"/>
      <c r="PK68" s="49"/>
      <c r="PL68" s="49"/>
      <c r="PM68" s="49"/>
      <c r="PN68" s="49"/>
      <c r="PO68" s="49"/>
      <c r="PP68" s="49"/>
      <c r="PQ68" s="49"/>
      <c r="PR68" s="49"/>
      <c r="PS68" s="49"/>
      <c r="PT68" s="49"/>
      <c r="PU68" s="49"/>
      <c r="PV68" s="49"/>
      <c r="PW68" s="49"/>
      <c r="PX68" s="49"/>
      <c r="PY68" s="49"/>
      <c r="PZ68" s="49"/>
      <c r="QA68" s="49"/>
      <c r="QB68" s="49"/>
      <c r="QC68" s="49"/>
      <c r="QD68" s="49"/>
      <c r="QE68" s="49"/>
      <c r="QF68" s="49"/>
    </row>
    <row r="69" spans="1:448" s="50" customFormat="1" ht="21">
      <c r="A69" s="48">
        <v>1</v>
      </c>
      <c r="B69" s="136" t="s">
        <v>309</v>
      </c>
      <c r="C69" s="17" t="s">
        <v>310</v>
      </c>
      <c r="D69" s="17" t="s">
        <v>3</v>
      </c>
      <c r="E69" s="137"/>
      <c r="F69" s="42"/>
      <c r="G69" s="117"/>
      <c r="H69" s="120"/>
      <c r="I69" s="66"/>
      <c r="J69" s="66"/>
      <c r="K69" s="66"/>
      <c r="L69" s="66"/>
      <c r="M69" s="66"/>
      <c r="N69" s="66"/>
      <c r="O69" s="66"/>
      <c r="P69" s="66">
        <v>101</v>
      </c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25"/>
      <c r="AU69" s="143"/>
      <c r="AV69" s="126"/>
      <c r="AW69" s="121">
        <f t="shared" ref="AW69:AW74" si="24">COUNT(H69,P69,X69,AF69,AN69)</f>
        <v>1</v>
      </c>
      <c r="AX69" s="149">
        <f t="shared" ref="AX69:AX74" si="25">IFERROR(AVERAGE(H69,P69,X69,AF69,AN69),"-")</f>
        <v>101</v>
      </c>
      <c r="AY69" s="150"/>
      <c r="AZ69" s="49"/>
      <c r="BA69" s="69"/>
      <c r="BB69" s="151"/>
      <c r="BC69" s="152"/>
      <c r="BD69" s="53"/>
      <c r="BE69" s="78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  <c r="CV69" s="49"/>
      <c r="CW69" s="49"/>
      <c r="CX69" s="49"/>
      <c r="CY69" s="49"/>
      <c r="CZ69" s="49"/>
      <c r="DA69" s="49"/>
      <c r="DB69" s="49"/>
      <c r="DC69" s="49"/>
      <c r="DD69" s="49"/>
      <c r="DE69" s="49"/>
      <c r="DF69" s="49"/>
      <c r="DG69" s="49"/>
      <c r="DH69" s="49"/>
      <c r="DI69" s="49"/>
      <c r="DJ69" s="49"/>
      <c r="DK69" s="49"/>
      <c r="DL69" s="49"/>
      <c r="DM69" s="49"/>
      <c r="DN69" s="49"/>
      <c r="DO69" s="49"/>
      <c r="DP69" s="49"/>
      <c r="DQ69" s="49"/>
      <c r="DR69" s="49"/>
      <c r="DS69" s="49"/>
      <c r="DT69" s="49"/>
      <c r="DU69" s="49"/>
      <c r="DV69" s="49"/>
      <c r="DW69" s="49"/>
      <c r="DX69" s="49"/>
      <c r="DY69" s="49"/>
      <c r="DZ69" s="49"/>
      <c r="EA69" s="49"/>
      <c r="EB69" s="49"/>
      <c r="EC69" s="49"/>
      <c r="ED69" s="49"/>
      <c r="EE69" s="49"/>
      <c r="EF69" s="49"/>
      <c r="EG69" s="49"/>
      <c r="EH69" s="49"/>
      <c r="EI69" s="49"/>
      <c r="EJ69" s="49"/>
      <c r="EK69" s="49"/>
      <c r="EL69" s="49"/>
      <c r="EM69" s="49"/>
      <c r="EN69" s="49"/>
      <c r="EO69" s="49"/>
      <c r="EP69" s="49"/>
      <c r="EQ69" s="49"/>
      <c r="ER69" s="49"/>
      <c r="ES69" s="49"/>
      <c r="ET69" s="49"/>
      <c r="EU69" s="49"/>
      <c r="EV69" s="49"/>
      <c r="EW69" s="49"/>
      <c r="EX69" s="49"/>
      <c r="EY69" s="49"/>
      <c r="EZ69" s="49"/>
      <c r="FA69" s="49"/>
      <c r="FB69" s="49"/>
      <c r="FC69" s="49"/>
      <c r="FD69" s="49"/>
      <c r="FE69" s="49"/>
      <c r="FF69" s="49"/>
      <c r="FG69" s="49"/>
      <c r="FH69" s="49"/>
      <c r="FI69" s="49"/>
      <c r="FJ69" s="49"/>
      <c r="FK69" s="49"/>
      <c r="FL69" s="49"/>
      <c r="FM69" s="49"/>
      <c r="FN69" s="49"/>
      <c r="FO69" s="49"/>
      <c r="FP69" s="49"/>
      <c r="FQ69" s="49"/>
      <c r="FR69" s="49"/>
      <c r="FS69" s="49"/>
      <c r="FT69" s="49"/>
      <c r="FU69" s="49"/>
      <c r="FV69" s="49"/>
      <c r="FW69" s="49"/>
      <c r="FX69" s="49"/>
      <c r="FY69" s="49"/>
      <c r="FZ69" s="49"/>
      <c r="GA69" s="49"/>
      <c r="GB69" s="49"/>
      <c r="GC69" s="49"/>
      <c r="GD69" s="49"/>
      <c r="GE69" s="49"/>
      <c r="GF69" s="49"/>
      <c r="GG69" s="49"/>
      <c r="GH69" s="49"/>
      <c r="GI69" s="49"/>
      <c r="GJ69" s="49"/>
      <c r="GK69" s="49"/>
      <c r="GL69" s="49"/>
      <c r="GM69" s="49"/>
      <c r="GN69" s="49"/>
      <c r="GO69" s="49"/>
      <c r="GP69" s="49"/>
      <c r="GQ69" s="49"/>
      <c r="GR69" s="49"/>
      <c r="GS69" s="49"/>
      <c r="GT69" s="49"/>
      <c r="GU69" s="49"/>
      <c r="GV69" s="49"/>
      <c r="GW69" s="49"/>
      <c r="GX69" s="49"/>
      <c r="GY69" s="49"/>
      <c r="GZ69" s="49"/>
      <c r="HA69" s="49"/>
      <c r="HB69" s="49"/>
      <c r="HC69" s="49"/>
      <c r="HD69" s="49"/>
      <c r="HE69" s="49"/>
      <c r="HF69" s="49"/>
      <c r="HG69" s="49"/>
      <c r="HH69" s="49"/>
      <c r="HI69" s="49"/>
      <c r="HJ69" s="49"/>
      <c r="HK69" s="49"/>
      <c r="HL69" s="49"/>
      <c r="HM69" s="49"/>
      <c r="HN69" s="49"/>
      <c r="HO69" s="49"/>
      <c r="HP69" s="49"/>
      <c r="HQ69" s="49"/>
      <c r="HR69" s="49"/>
      <c r="HS69" s="49"/>
      <c r="HT69" s="49"/>
      <c r="HU69" s="49"/>
      <c r="HV69" s="49"/>
      <c r="HW69" s="49"/>
      <c r="HX69" s="49"/>
      <c r="HY69" s="49"/>
      <c r="HZ69" s="49"/>
      <c r="IA69" s="49"/>
      <c r="IB69" s="49"/>
      <c r="IC69" s="49"/>
      <c r="ID69" s="49"/>
      <c r="IE69" s="49"/>
      <c r="IF69" s="49"/>
      <c r="IG69" s="49"/>
      <c r="IH69" s="49"/>
      <c r="II69" s="49"/>
      <c r="IJ69" s="49"/>
      <c r="IK69" s="49"/>
      <c r="IL69" s="49"/>
      <c r="IM69" s="49"/>
      <c r="IN69" s="49"/>
      <c r="IO69" s="49"/>
      <c r="IP69" s="49"/>
      <c r="IQ69" s="49"/>
      <c r="IR69" s="49"/>
      <c r="IS69" s="49"/>
      <c r="IT69" s="49"/>
      <c r="IU69" s="49"/>
      <c r="IV69" s="49"/>
      <c r="IW69" s="49"/>
      <c r="IX69" s="49"/>
      <c r="IY69" s="49"/>
      <c r="IZ69" s="49"/>
      <c r="JA69" s="49"/>
      <c r="JB69" s="49"/>
      <c r="JC69" s="49"/>
      <c r="JD69" s="49"/>
      <c r="JE69" s="49"/>
      <c r="JF69" s="49"/>
      <c r="JG69" s="49"/>
      <c r="JH69" s="49"/>
      <c r="JI69" s="49"/>
      <c r="JJ69" s="49"/>
      <c r="JK69" s="49"/>
      <c r="JL69" s="49"/>
      <c r="JM69" s="49"/>
      <c r="JN69" s="49"/>
      <c r="JO69" s="49"/>
      <c r="JP69" s="49"/>
      <c r="JQ69" s="49"/>
      <c r="JR69" s="49"/>
      <c r="JS69" s="49"/>
      <c r="JT69" s="49"/>
      <c r="JU69" s="49"/>
      <c r="JV69" s="49"/>
      <c r="JW69" s="49"/>
      <c r="JX69" s="49"/>
      <c r="JY69" s="49"/>
      <c r="JZ69" s="49"/>
      <c r="KA69" s="49"/>
      <c r="KB69" s="49"/>
      <c r="KC69" s="49"/>
      <c r="KD69" s="49"/>
      <c r="KE69" s="49"/>
      <c r="KF69" s="49"/>
      <c r="KG69" s="49"/>
      <c r="KH69" s="49"/>
      <c r="KI69" s="49"/>
      <c r="KJ69" s="49"/>
      <c r="KK69" s="49"/>
      <c r="KL69" s="49"/>
      <c r="KM69" s="49"/>
      <c r="KN69" s="49"/>
      <c r="KO69" s="49"/>
      <c r="KP69" s="49"/>
      <c r="KQ69" s="49"/>
      <c r="KR69" s="49"/>
      <c r="KS69" s="49"/>
      <c r="KT69" s="49"/>
      <c r="KU69" s="49"/>
      <c r="KV69" s="49"/>
      <c r="KW69" s="49"/>
      <c r="KX69" s="49"/>
      <c r="KY69" s="49"/>
      <c r="KZ69" s="49"/>
      <c r="LA69" s="49"/>
      <c r="LB69" s="49"/>
      <c r="LC69" s="49"/>
      <c r="LD69" s="49"/>
      <c r="LE69" s="49"/>
      <c r="LF69" s="49"/>
      <c r="LG69" s="49"/>
      <c r="LH69" s="49"/>
      <c r="LI69" s="49"/>
      <c r="LJ69" s="49"/>
      <c r="LK69" s="49"/>
      <c r="LL69" s="49"/>
      <c r="LM69" s="49"/>
      <c r="LN69" s="49"/>
      <c r="LO69" s="49"/>
      <c r="LP69" s="49"/>
      <c r="LQ69" s="49"/>
      <c r="LR69" s="49"/>
      <c r="LS69" s="49"/>
      <c r="LT69" s="49"/>
      <c r="LU69" s="49"/>
      <c r="LV69" s="49"/>
      <c r="LW69" s="49"/>
      <c r="LX69" s="49"/>
      <c r="LY69" s="49"/>
      <c r="LZ69" s="49"/>
      <c r="MA69" s="49"/>
      <c r="MB69" s="49"/>
      <c r="MC69" s="49"/>
      <c r="MD69" s="49"/>
      <c r="ME69" s="49"/>
      <c r="MF69" s="49"/>
      <c r="MG69" s="49"/>
      <c r="MH69" s="49"/>
      <c r="MI69" s="49"/>
      <c r="MJ69" s="49"/>
      <c r="MK69" s="49"/>
      <c r="ML69" s="49"/>
      <c r="MM69" s="49"/>
      <c r="MN69" s="49"/>
      <c r="MO69" s="49"/>
      <c r="MP69" s="49"/>
      <c r="MQ69" s="49"/>
      <c r="MR69" s="49"/>
      <c r="MS69" s="49"/>
      <c r="MT69" s="49"/>
      <c r="MU69" s="49"/>
      <c r="MV69" s="49"/>
      <c r="MW69" s="49"/>
      <c r="MX69" s="49"/>
      <c r="MY69" s="49"/>
      <c r="MZ69" s="49"/>
      <c r="NA69" s="49"/>
      <c r="NB69" s="49"/>
      <c r="NC69" s="49"/>
      <c r="ND69" s="49"/>
      <c r="NE69" s="49"/>
      <c r="NF69" s="49"/>
      <c r="NG69" s="49"/>
      <c r="NH69" s="49"/>
      <c r="NI69" s="49"/>
      <c r="NJ69" s="49"/>
      <c r="NK69" s="49"/>
      <c r="NL69" s="49"/>
      <c r="NM69" s="49"/>
      <c r="NN69" s="49"/>
      <c r="NO69" s="49"/>
      <c r="NP69" s="49"/>
      <c r="NQ69" s="49"/>
      <c r="NR69" s="49"/>
      <c r="NS69" s="49"/>
      <c r="NT69" s="49"/>
      <c r="NU69" s="49"/>
      <c r="NV69" s="49"/>
      <c r="NW69" s="49"/>
      <c r="NX69" s="49"/>
      <c r="NY69" s="49"/>
      <c r="NZ69" s="49"/>
      <c r="OA69" s="49"/>
      <c r="OB69" s="49"/>
      <c r="OC69" s="49"/>
      <c r="OD69" s="49"/>
      <c r="OE69" s="49"/>
      <c r="OF69" s="49"/>
      <c r="OG69" s="49"/>
      <c r="OH69" s="49"/>
      <c r="OI69" s="49"/>
      <c r="OJ69" s="49"/>
      <c r="OK69" s="49"/>
      <c r="OL69" s="49"/>
      <c r="OM69" s="49"/>
      <c r="ON69" s="49"/>
      <c r="OO69" s="49"/>
      <c r="OP69" s="49"/>
      <c r="OQ69" s="49"/>
      <c r="OR69" s="49"/>
      <c r="OS69" s="49"/>
      <c r="OT69" s="49"/>
      <c r="OU69" s="49"/>
      <c r="OV69" s="49"/>
      <c r="OW69" s="49"/>
      <c r="OX69" s="49"/>
      <c r="OY69" s="49"/>
      <c r="OZ69" s="49"/>
      <c r="PA69" s="49"/>
      <c r="PB69" s="49"/>
      <c r="PC69" s="49"/>
      <c r="PD69" s="49"/>
      <c r="PE69" s="49"/>
      <c r="PF69" s="49"/>
      <c r="PG69" s="49"/>
      <c r="PH69" s="49"/>
      <c r="PI69" s="49"/>
      <c r="PJ69" s="49"/>
      <c r="PK69" s="49"/>
      <c r="PL69" s="49"/>
      <c r="PM69" s="49"/>
      <c r="PN69" s="49"/>
      <c r="PO69" s="49"/>
      <c r="PP69" s="49"/>
      <c r="PQ69" s="49"/>
      <c r="PR69" s="49"/>
      <c r="PS69" s="49"/>
      <c r="PT69" s="49"/>
      <c r="PU69" s="49"/>
      <c r="PV69" s="49"/>
      <c r="PW69" s="49"/>
      <c r="PX69" s="49"/>
      <c r="PY69" s="49"/>
      <c r="PZ69" s="49"/>
      <c r="QA69" s="49"/>
      <c r="QB69" s="49"/>
      <c r="QC69" s="49"/>
      <c r="QD69" s="49"/>
      <c r="QE69" s="49"/>
      <c r="QF69" s="49"/>
    </row>
    <row r="70" spans="1:448" s="24" customFormat="1" ht="18" customHeight="1">
      <c r="A70" s="48">
        <v>2</v>
      </c>
      <c r="B70" s="18" t="s">
        <v>198</v>
      </c>
      <c r="C70" s="18" t="s">
        <v>311</v>
      </c>
      <c r="D70" s="51" t="s">
        <v>3</v>
      </c>
      <c r="E70" s="58"/>
      <c r="F70" s="42"/>
      <c r="G70" s="117"/>
      <c r="H70" s="120"/>
      <c r="I70" s="66"/>
      <c r="J70" s="66"/>
      <c r="K70" s="66"/>
      <c r="L70" s="66"/>
      <c r="M70" s="66"/>
      <c r="N70" s="66"/>
      <c r="O70" s="66"/>
      <c r="P70" s="66">
        <v>103</v>
      </c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>
        <v>114</v>
      </c>
      <c r="AO70" s="66"/>
      <c r="AP70" s="66"/>
      <c r="AQ70" s="66"/>
      <c r="AR70" s="66"/>
      <c r="AS70" s="66"/>
      <c r="AT70" s="25"/>
      <c r="AU70" s="144"/>
      <c r="AV70" s="126"/>
      <c r="AW70" s="121">
        <f t="shared" si="24"/>
        <v>2</v>
      </c>
      <c r="AX70" s="149">
        <f t="shared" si="25"/>
        <v>108.5</v>
      </c>
      <c r="AY70" s="150">
        <f>(AX70-72)*0.65</f>
        <v>23.725000000000001</v>
      </c>
      <c r="BA70" s="103"/>
      <c r="BB70" s="153"/>
      <c r="BC70" s="154"/>
      <c r="BD70" s="77"/>
      <c r="BE70" s="76"/>
    </row>
    <row r="71" spans="1:448" s="62" customFormat="1" ht="18" customHeight="1">
      <c r="A71" s="48"/>
      <c r="B71" s="107" t="s">
        <v>385</v>
      </c>
      <c r="C71" s="108" t="s">
        <v>123</v>
      </c>
      <c r="D71" s="111" t="s">
        <v>208</v>
      </c>
      <c r="E71" s="112"/>
      <c r="F71" s="112"/>
      <c r="G71" s="117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4"/>
      <c r="AC71" s="115"/>
      <c r="AD71" s="115"/>
      <c r="AE71" s="115"/>
      <c r="AF71" s="114">
        <v>95</v>
      </c>
      <c r="AG71" s="115"/>
      <c r="AH71" s="115"/>
      <c r="AI71" s="115"/>
      <c r="AJ71" s="115"/>
      <c r="AK71" s="115"/>
      <c r="AL71" s="115"/>
      <c r="AM71" s="115"/>
      <c r="AN71" s="114">
        <v>99</v>
      </c>
      <c r="AO71" s="115"/>
      <c r="AP71" s="115"/>
      <c r="AQ71" s="115"/>
      <c r="AR71" s="115"/>
      <c r="AS71" s="115"/>
      <c r="AT71" s="25"/>
      <c r="AU71" s="115"/>
      <c r="AV71" s="126"/>
      <c r="AW71" s="121">
        <f t="shared" si="24"/>
        <v>2</v>
      </c>
      <c r="AX71" s="149">
        <f t="shared" si="25"/>
        <v>97</v>
      </c>
      <c r="AY71" s="150">
        <f>(AX71-72)*0.65</f>
        <v>16.25</v>
      </c>
      <c r="BB71" s="104"/>
      <c r="BC71" s="104"/>
    </row>
    <row r="72" spans="1:448" s="62" customFormat="1" ht="18" customHeight="1">
      <c r="A72" s="48"/>
      <c r="B72" s="107" t="s">
        <v>422</v>
      </c>
      <c r="C72" s="108" t="s">
        <v>423</v>
      </c>
      <c r="D72" s="109" t="s">
        <v>424</v>
      </c>
      <c r="E72" s="110"/>
      <c r="F72" s="110"/>
      <c r="G72" s="117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4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279">
        <v>96</v>
      </c>
      <c r="AO72" s="115"/>
      <c r="AP72" s="115"/>
      <c r="AQ72" s="115" t="s">
        <v>451</v>
      </c>
      <c r="AR72" s="115"/>
      <c r="AS72" s="115"/>
      <c r="AT72" s="25"/>
      <c r="AU72" s="115"/>
      <c r="AV72" s="126"/>
      <c r="AW72" s="121">
        <f t="shared" si="24"/>
        <v>1</v>
      </c>
      <c r="AX72" s="149">
        <f t="shared" si="25"/>
        <v>96</v>
      </c>
      <c r="AY72" s="150"/>
      <c r="BB72" s="104"/>
      <c r="BC72" s="104"/>
    </row>
    <row r="73" spans="1:448" s="62" customFormat="1" ht="18" customHeight="1">
      <c r="A73" s="48"/>
      <c r="B73" s="107"/>
      <c r="C73" s="108"/>
      <c r="D73" s="109"/>
      <c r="E73" s="110"/>
      <c r="F73" s="110"/>
      <c r="G73" s="117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4"/>
      <c r="AC73" s="115"/>
      <c r="AD73" s="115"/>
      <c r="AE73" s="115"/>
      <c r="AF73" s="115"/>
      <c r="AG73" s="115"/>
      <c r="AH73" s="115"/>
      <c r="AI73" s="115"/>
      <c r="AJ73" s="115"/>
      <c r="AK73" s="115"/>
      <c r="AL73" s="115"/>
      <c r="AM73" s="115"/>
      <c r="AN73" s="115"/>
      <c r="AO73" s="115"/>
      <c r="AP73" s="115"/>
      <c r="AQ73" s="115"/>
      <c r="AR73" s="115"/>
      <c r="AS73" s="115"/>
      <c r="AT73" s="25"/>
      <c r="AU73" s="115"/>
      <c r="AV73" s="126"/>
      <c r="AW73" s="121">
        <f t="shared" si="24"/>
        <v>0</v>
      </c>
      <c r="AX73" s="149" t="str">
        <f t="shared" si="25"/>
        <v>-</v>
      </c>
      <c r="AY73" s="150" t="e">
        <f t="shared" ref="AY73:AY74" si="26">(AX73-72)*0.8</f>
        <v>#VALUE!</v>
      </c>
      <c r="BB73" s="104"/>
      <c r="BC73" s="104"/>
    </row>
    <row r="74" spans="1:448" s="62" customFormat="1" ht="18" customHeight="1">
      <c r="A74" s="48"/>
      <c r="B74" s="107"/>
      <c r="C74" s="108"/>
      <c r="D74" s="111"/>
      <c r="E74" s="113"/>
      <c r="F74" s="113"/>
      <c r="G74" s="117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4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  <c r="AT74" s="25"/>
      <c r="AU74" s="115"/>
      <c r="AV74" s="126"/>
      <c r="AW74" s="121">
        <f t="shared" si="24"/>
        <v>0</v>
      </c>
      <c r="AX74" s="149" t="str">
        <f t="shared" si="25"/>
        <v>-</v>
      </c>
      <c r="AY74" s="150" t="e">
        <f t="shared" si="26"/>
        <v>#VALUE!</v>
      </c>
      <c r="BB74" s="104"/>
      <c r="BC74" s="104"/>
    </row>
    <row r="75" spans="1:448">
      <c r="H75" s="72">
        <f>AVERAGE(H4:H74)</f>
        <v>103.09803921568627</v>
      </c>
      <c r="I75" s="24"/>
      <c r="J75" s="24"/>
      <c r="K75" s="24"/>
      <c r="L75" s="24"/>
      <c r="M75" s="24"/>
      <c r="N75" s="24"/>
      <c r="O75" s="24"/>
      <c r="P75" s="72">
        <f>AVERAGE(P4:P74)</f>
        <v>100.15094339622641</v>
      </c>
      <c r="Q75" s="24"/>
      <c r="R75" s="24"/>
      <c r="S75" s="24"/>
      <c r="T75" s="24"/>
      <c r="U75" s="24"/>
      <c r="V75" s="24"/>
      <c r="W75" s="24"/>
      <c r="X75" s="72">
        <f>AVERAGE(X4:X74)</f>
        <v>101.80434782608695</v>
      </c>
      <c r="Y75" s="24"/>
      <c r="Z75" s="24"/>
      <c r="AB75" s="103"/>
      <c r="AC75" s="24"/>
      <c r="AD75" s="24"/>
      <c r="AE75" s="24"/>
      <c r="AF75" s="72">
        <f>AVERAGE(AF4:AF74)</f>
        <v>99.155555555555551</v>
      </c>
      <c r="AG75" s="24"/>
      <c r="AH75" s="24"/>
      <c r="AI75" s="24"/>
      <c r="AJ75" s="24"/>
      <c r="AK75" s="24"/>
      <c r="AL75" s="24"/>
      <c r="AM75" s="24"/>
      <c r="AN75" s="296">
        <f>AVERAGE(AN4:AN74)</f>
        <v>102.51923076923077</v>
      </c>
      <c r="AO75" s="24"/>
      <c r="AP75" s="24"/>
      <c r="AQ75" s="24"/>
      <c r="AR75" s="24"/>
      <c r="AS75" s="24"/>
      <c r="AT75" s="24"/>
      <c r="AU75" s="13"/>
      <c r="AV75" s="13"/>
      <c r="AW75" s="13"/>
      <c r="AX75" s="13"/>
      <c r="AY75" s="13"/>
      <c r="AZ75" s="13"/>
      <c r="BB75" s="156"/>
      <c r="BC75" s="155"/>
      <c r="BD75" s="77"/>
      <c r="BE75" s="76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  <c r="FL75" s="13"/>
      <c r="FM75" s="13"/>
      <c r="FN75" s="13"/>
      <c r="FO75" s="13"/>
      <c r="FP75" s="13"/>
      <c r="FQ75" s="13"/>
      <c r="FR75" s="13"/>
      <c r="FS75" s="13"/>
      <c r="FT75" s="13"/>
      <c r="FU75" s="13"/>
      <c r="FV75" s="13"/>
      <c r="FW75" s="13"/>
      <c r="FX75" s="13"/>
      <c r="FY75" s="13"/>
      <c r="FZ75" s="13"/>
      <c r="GA75" s="13"/>
      <c r="GB75" s="13"/>
      <c r="GC75" s="13"/>
      <c r="GD75" s="13"/>
      <c r="GE75" s="13"/>
      <c r="GF75" s="13"/>
      <c r="GG75" s="13"/>
      <c r="GH75" s="13"/>
      <c r="GI75" s="13"/>
      <c r="GJ75" s="13"/>
      <c r="GK75" s="13"/>
      <c r="GL75" s="13"/>
      <c r="GM75" s="13"/>
      <c r="GN75" s="13"/>
      <c r="GO75" s="13"/>
      <c r="GP75" s="13"/>
      <c r="GQ75" s="13"/>
      <c r="GR75" s="13"/>
      <c r="GS75" s="13"/>
      <c r="GT75" s="13"/>
      <c r="GU75" s="13"/>
      <c r="GV75" s="13"/>
      <c r="GW75" s="13"/>
      <c r="GX75" s="13"/>
      <c r="GY75" s="13"/>
      <c r="GZ75" s="13"/>
      <c r="HA75" s="13"/>
      <c r="HB75" s="13"/>
      <c r="HC75" s="13"/>
      <c r="HD75" s="13"/>
      <c r="HE75" s="13"/>
      <c r="HF75" s="13"/>
      <c r="HG75" s="13"/>
      <c r="HH75" s="13"/>
      <c r="HI75" s="13"/>
      <c r="HJ75" s="13"/>
      <c r="HK75" s="13"/>
      <c r="HL75" s="13"/>
      <c r="HM75" s="13"/>
      <c r="HN75" s="13"/>
      <c r="HO75" s="13"/>
      <c r="HP75" s="13"/>
      <c r="HQ75" s="13"/>
      <c r="HR75" s="13"/>
      <c r="HS75" s="13"/>
      <c r="HT75" s="13"/>
      <c r="HU75" s="13"/>
      <c r="HV75" s="13"/>
      <c r="HW75" s="13"/>
      <c r="HX75" s="13"/>
      <c r="HY75" s="13"/>
      <c r="HZ75" s="13"/>
      <c r="IA75" s="13"/>
      <c r="IB75" s="13"/>
      <c r="IC75" s="13"/>
      <c r="ID75" s="13"/>
      <c r="IE75" s="13"/>
      <c r="IF75" s="13"/>
      <c r="IG75" s="13"/>
      <c r="IH75" s="13"/>
      <c r="II75" s="13"/>
      <c r="IJ75" s="13"/>
      <c r="IK75" s="13"/>
      <c r="IL75" s="13"/>
      <c r="IM75" s="13"/>
      <c r="IN75" s="13"/>
      <c r="IO75" s="13"/>
      <c r="IP75" s="13"/>
      <c r="IQ75" s="13"/>
      <c r="IR75" s="13"/>
      <c r="IS75" s="13"/>
      <c r="IT75" s="13"/>
      <c r="IU75" s="13"/>
      <c r="IV75" s="13"/>
      <c r="IW75" s="13"/>
      <c r="IX75" s="13"/>
      <c r="IY75" s="13"/>
      <c r="IZ75" s="13"/>
      <c r="JA75" s="13"/>
      <c r="JB75" s="13"/>
      <c r="JC75" s="13"/>
      <c r="JD75" s="13"/>
      <c r="JE75" s="13"/>
      <c r="JF75" s="13"/>
      <c r="JG75" s="13"/>
      <c r="JH75" s="13"/>
      <c r="JI75" s="13"/>
      <c r="JJ75" s="13"/>
      <c r="JK75" s="13"/>
      <c r="JL75" s="13"/>
      <c r="JM75" s="13"/>
      <c r="JN75" s="13"/>
      <c r="JO75" s="13"/>
      <c r="JP75" s="13"/>
      <c r="JQ75" s="13"/>
      <c r="JR75" s="13"/>
      <c r="JS75" s="13"/>
      <c r="JT75" s="13"/>
      <c r="JU75" s="13"/>
      <c r="JV75" s="13"/>
      <c r="JW75" s="13"/>
      <c r="JX75" s="13"/>
      <c r="JY75" s="13"/>
      <c r="JZ75" s="13"/>
      <c r="KA75" s="13"/>
      <c r="KB75" s="13"/>
      <c r="KC75" s="13"/>
      <c r="KD75" s="13"/>
      <c r="KE75" s="13"/>
      <c r="KF75" s="13"/>
      <c r="KG75" s="13"/>
      <c r="KH75" s="13"/>
      <c r="KI75" s="13"/>
      <c r="KJ75" s="13"/>
      <c r="KK75" s="13"/>
      <c r="KL75" s="13"/>
      <c r="KM75" s="13"/>
      <c r="KN75" s="13"/>
      <c r="KO75" s="13"/>
      <c r="KP75" s="13"/>
      <c r="KQ75" s="13"/>
      <c r="KR75" s="13"/>
      <c r="KS75" s="13"/>
      <c r="KT75" s="13"/>
      <c r="KU75" s="13"/>
      <c r="KV75" s="13"/>
      <c r="KW75" s="13"/>
      <c r="KX75" s="13"/>
      <c r="KY75" s="13"/>
      <c r="KZ75" s="13"/>
      <c r="LA75" s="13"/>
      <c r="LB75" s="13"/>
      <c r="LC75" s="13"/>
      <c r="LD75" s="13"/>
      <c r="LE75" s="13"/>
      <c r="LF75" s="13"/>
      <c r="LG75" s="13"/>
      <c r="LH75" s="13"/>
      <c r="LI75" s="13"/>
      <c r="LJ75" s="13"/>
      <c r="LK75" s="13"/>
      <c r="LL75" s="13"/>
      <c r="LM75" s="13"/>
      <c r="LN75" s="13"/>
      <c r="LO75" s="13"/>
      <c r="LP75" s="13"/>
      <c r="LQ75" s="13"/>
      <c r="LR75" s="13"/>
      <c r="LS75" s="13"/>
      <c r="LT75" s="13"/>
      <c r="LU75" s="13"/>
      <c r="LV75" s="13"/>
      <c r="LW75" s="13"/>
      <c r="LX75" s="13"/>
      <c r="LY75" s="13"/>
      <c r="LZ75" s="13"/>
      <c r="MA75" s="13"/>
      <c r="MB75" s="13"/>
      <c r="MC75" s="13"/>
      <c r="MD75" s="13"/>
      <c r="ME75" s="13"/>
      <c r="MF75" s="13"/>
      <c r="MG75" s="13"/>
      <c r="MH75" s="13"/>
      <c r="MI75" s="13"/>
      <c r="MJ75" s="13"/>
      <c r="MK75" s="13"/>
      <c r="ML75" s="13"/>
      <c r="MM75" s="13"/>
      <c r="MN75" s="13"/>
      <c r="MO75" s="13"/>
      <c r="MP75" s="13"/>
      <c r="MQ75" s="13"/>
      <c r="MR75" s="13"/>
      <c r="MS75" s="13"/>
      <c r="MT75" s="13"/>
      <c r="MU75" s="13"/>
      <c r="MV75" s="13"/>
      <c r="MW75" s="13"/>
      <c r="MX75" s="13"/>
      <c r="MY75" s="13"/>
      <c r="MZ75" s="13"/>
      <c r="NA75" s="13"/>
      <c r="NB75" s="13"/>
      <c r="NC75" s="13"/>
      <c r="ND75" s="13"/>
      <c r="NE75" s="13"/>
      <c r="NF75" s="13"/>
      <c r="NG75" s="13"/>
      <c r="NH75" s="13"/>
      <c r="NI75" s="13"/>
      <c r="NJ75" s="13"/>
      <c r="NK75" s="13"/>
      <c r="NL75" s="13"/>
      <c r="NM75" s="13"/>
      <c r="NN75" s="13"/>
      <c r="NO75" s="13"/>
      <c r="NP75" s="13"/>
      <c r="NQ75" s="13"/>
      <c r="NR75" s="13"/>
      <c r="NS75" s="13"/>
      <c r="NT75" s="13"/>
      <c r="NU75" s="13"/>
      <c r="NV75" s="13"/>
      <c r="NW75" s="13"/>
      <c r="NX75" s="13"/>
      <c r="NY75" s="13"/>
      <c r="NZ75" s="13"/>
      <c r="OA75" s="13"/>
      <c r="OB75" s="13"/>
      <c r="OC75" s="13"/>
      <c r="OD75" s="13"/>
      <c r="OE75" s="13"/>
      <c r="OF75" s="13"/>
      <c r="OG75" s="13"/>
      <c r="OH75" s="13"/>
      <c r="OI75" s="13"/>
      <c r="OJ75" s="13"/>
      <c r="OK75" s="13"/>
      <c r="OL75" s="13"/>
      <c r="OM75" s="13"/>
      <c r="ON75" s="13"/>
      <c r="OO75" s="13"/>
      <c r="OP75" s="13"/>
      <c r="OQ75" s="13"/>
      <c r="OR75" s="13"/>
      <c r="OS75" s="13"/>
      <c r="OT75" s="13"/>
      <c r="OU75" s="13"/>
      <c r="OV75" s="13"/>
      <c r="OW75" s="13"/>
      <c r="OX75" s="13"/>
      <c r="OY75" s="13"/>
      <c r="OZ75" s="13"/>
      <c r="PA75" s="13"/>
      <c r="PB75" s="13"/>
      <c r="PC75" s="13"/>
      <c r="PD75" s="13"/>
      <c r="PE75" s="13"/>
      <c r="PF75" s="13"/>
      <c r="PG75" s="13"/>
      <c r="PH75" s="13"/>
      <c r="PI75" s="13"/>
      <c r="PJ75" s="13"/>
      <c r="PK75" s="13"/>
      <c r="PL75" s="13"/>
      <c r="PM75" s="13"/>
      <c r="PN75" s="13"/>
      <c r="PO75" s="13"/>
      <c r="PP75" s="13"/>
      <c r="PQ75" s="13"/>
      <c r="PR75" s="13"/>
      <c r="PS75" s="13"/>
      <c r="PT75" s="13"/>
      <c r="PU75" s="13"/>
      <c r="PV75" s="13"/>
      <c r="PW75" s="13"/>
      <c r="PX75" s="13"/>
      <c r="PY75" s="13"/>
      <c r="PZ75" s="13"/>
      <c r="QA75" s="13"/>
      <c r="QB75" s="13"/>
      <c r="QC75" s="13"/>
      <c r="QD75" s="13"/>
      <c r="QE75" s="13"/>
      <c r="QF75" s="13"/>
    </row>
    <row r="76" spans="1:448"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103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13"/>
      <c r="AZ76" s="13"/>
      <c r="BD76" s="157"/>
      <c r="BE76" s="158"/>
      <c r="BF76" s="76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  <c r="IR76" s="13"/>
      <c r="IS76" s="13"/>
      <c r="IT76" s="13"/>
      <c r="IU76" s="13"/>
      <c r="IV76" s="13"/>
      <c r="IW76" s="13"/>
      <c r="IX76" s="13"/>
      <c r="IY76" s="13"/>
      <c r="IZ76" s="13"/>
      <c r="JA76" s="13"/>
      <c r="JB76" s="13"/>
      <c r="JC76" s="13"/>
      <c r="JD76" s="13"/>
      <c r="JE76" s="13"/>
      <c r="JF76" s="13"/>
      <c r="JG76" s="13"/>
      <c r="JH76" s="13"/>
      <c r="JI76" s="13"/>
      <c r="JJ76" s="13"/>
      <c r="JK76" s="13"/>
      <c r="JL76" s="13"/>
      <c r="JM76" s="13"/>
      <c r="JN76" s="13"/>
      <c r="JO76" s="13"/>
      <c r="JP76" s="13"/>
      <c r="JQ76" s="13"/>
      <c r="JR76" s="13"/>
      <c r="JS76" s="13"/>
      <c r="JT76" s="13"/>
      <c r="JU76" s="13"/>
      <c r="JV76" s="13"/>
      <c r="JW76" s="13"/>
      <c r="JX76" s="13"/>
      <c r="JY76" s="13"/>
      <c r="JZ76" s="13"/>
      <c r="KA76" s="13"/>
      <c r="KB76" s="13"/>
      <c r="KC76" s="13"/>
      <c r="KD76" s="13"/>
      <c r="KE76" s="13"/>
      <c r="KF76" s="13"/>
      <c r="KG76" s="13"/>
      <c r="KH76" s="13"/>
      <c r="KI76" s="13"/>
      <c r="KJ76" s="13"/>
      <c r="KK76" s="13"/>
      <c r="KL76" s="13"/>
      <c r="KM76" s="13"/>
      <c r="KN76" s="13"/>
      <c r="KO76" s="13"/>
      <c r="KP76" s="13"/>
      <c r="KQ76" s="13"/>
      <c r="KR76" s="13"/>
      <c r="KS76" s="13"/>
      <c r="KT76" s="13"/>
      <c r="KU76" s="13"/>
      <c r="KV76" s="13"/>
      <c r="KW76" s="13"/>
      <c r="KX76" s="13"/>
      <c r="KY76" s="13"/>
      <c r="KZ76" s="13"/>
      <c r="LA76" s="13"/>
      <c r="LB76" s="13"/>
      <c r="LC76" s="13"/>
      <c r="LD76" s="13"/>
      <c r="LE76" s="13"/>
      <c r="LF76" s="13"/>
      <c r="LG76" s="13"/>
      <c r="LH76" s="13"/>
      <c r="LI76" s="13"/>
      <c r="LJ76" s="13"/>
      <c r="LK76" s="13"/>
      <c r="LL76" s="13"/>
      <c r="LM76" s="13"/>
      <c r="LN76" s="13"/>
      <c r="LO76" s="13"/>
      <c r="LP76" s="13"/>
      <c r="LQ76" s="13"/>
      <c r="LR76" s="13"/>
      <c r="LS76" s="13"/>
      <c r="LT76" s="13"/>
      <c r="LU76" s="13"/>
      <c r="LV76" s="13"/>
      <c r="LW76" s="13"/>
      <c r="LX76" s="13"/>
      <c r="LY76" s="13"/>
      <c r="LZ76" s="13"/>
      <c r="MA76" s="13"/>
      <c r="MB76" s="13"/>
      <c r="MC76" s="13"/>
      <c r="MD76" s="13"/>
      <c r="ME76" s="13"/>
      <c r="MF76" s="13"/>
      <c r="MG76" s="13"/>
      <c r="MH76" s="13"/>
      <c r="MI76" s="13"/>
      <c r="MJ76" s="13"/>
      <c r="MK76" s="13"/>
      <c r="ML76" s="13"/>
      <c r="MM76" s="13"/>
      <c r="MN76" s="13"/>
      <c r="MO76" s="13"/>
      <c r="MP76" s="13"/>
      <c r="MQ76" s="13"/>
      <c r="MR76" s="13"/>
      <c r="MS76" s="13"/>
      <c r="MT76" s="13"/>
      <c r="MU76" s="13"/>
      <c r="MV76" s="13"/>
      <c r="MW76" s="13"/>
      <c r="MX76" s="13"/>
      <c r="MY76" s="13"/>
      <c r="MZ76" s="13"/>
      <c r="NA76" s="13"/>
      <c r="NB76" s="13"/>
      <c r="NC76" s="13"/>
      <c r="ND76" s="13"/>
      <c r="NE76" s="13"/>
      <c r="NF76" s="13"/>
      <c r="NG76" s="13"/>
      <c r="NH76" s="13"/>
      <c r="NI76" s="13"/>
      <c r="NJ76" s="13"/>
      <c r="NK76" s="13"/>
      <c r="NL76" s="13"/>
      <c r="NM76" s="13"/>
      <c r="NN76" s="13"/>
      <c r="NO76" s="13"/>
      <c r="NP76" s="13"/>
      <c r="NQ76" s="13"/>
      <c r="NR76" s="13"/>
      <c r="NS76" s="13"/>
      <c r="NT76" s="13"/>
      <c r="NU76" s="13"/>
      <c r="NV76" s="13"/>
      <c r="NW76" s="13"/>
      <c r="NX76" s="13"/>
      <c r="NY76" s="13"/>
      <c r="NZ76" s="13"/>
      <c r="OA76" s="13"/>
      <c r="OB76" s="13"/>
      <c r="OC76" s="13"/>
      <c r="OD76" s="13"/>
      <c r="OE76" s="13"/>
      <c r="OF76" s="13"/>
      <c r="OG76" s="13"/>
      <c r="OH76" s="13"/>
      <c r="OI76" s="13"/>
      <c r="OJ76" s="13"/>
      <c r="OK76" s="13"/>
      <c r="OL76" s="13"/>
      <c r="OM76" s="13"/>
      <c r="ON76" s="13"/>
      <c r="OO76" s="13"/>
      <c r="OP76" s="13"/>
      <c r="OQ76" s="13"/>
      <c r="OR76" s="13"/>
      <c r="OS76" s="13"/>
      <c r="OT76" s="13"/>
      <c r="OU76" s="13"/>
      <c r="OV76" s="13"/>
      <c r="OW76" s="13"/>
      <c r="OX76" s="13"/>
      <c r="OY76" s="13"/>
      <c r="OZ76" s="13"/>
      <c r="PA76" s="13"/>
      <c r="PB76" s="13"/>
      <c r="PC76" s="13"/>
      <c r="PD76" s="13"/>
      <c r="PE76" s="13"/>
      <c r="PF76" s="13"/>
      <c r="PG76" s="13"/>
      <c r="PH76" s="13"/>
      <c r="PI76" s="13"/>
      <c r="PJ76" s="13"/>
      <c r="PK76" s="13"/>
      <c r="PL76" s="13"/>
      <c r="PM76" s="13"/>
      <c r="PN76" s="13"/>
      <c r="PO76" s="13"/>
      <c r="PP76" s="13"/>
      <c r="PQ76" s="13"/>
      <c r="PR76" s="13"/>
      <c r="PS76" s="13"/>
      <c r="PT76" s="13"/>
      <c r="PU76" s="13"/>
      <c r="PV76" s="13"/>
      <c r="PW76" s="13"/>
      <c r="PX76" s="13"/>
      <c r="PY76" s="13"/>
      <c r="PZ76" s="13"/>
      <c r="QA76" s="13"/>
      <c r="QB76" s="13"/>
      <c r="QC76" s="13"/>
      <c r="QD76" s="13"/>
      <c r="QE76" s="13"/>
      <c r="QF76" s="13"/>
    </row>
    <row r="77" spans="1:448"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103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13"/>
      <c r="AZ77" s="13"/>
      <c r="BD77" s="157"/>
      <c r="BE77" s="158"/>
      <c r="BF77" s="76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3"/>
      <c r="FX77" s="13"/>
      <c r="FY77" s="13"/>
      <c r="FZ77" s="13"/>
      <c r="GA77" s="13"/>
      <c r="GB77" s="13"/>
      <c r="GC77" s="13"/>
      <c r="GD77" s="13"/>
      <c r="GE77" s="13"/>
      <c r="GF77" s="13"/>
      <c r="GG77" s="13"/>
      <c r="GH77" s="13"/>
      <c r="GI77" s="13"/>
      <c r="GJ77" s="13"/>
      <c r="GK77" s="13"/>
      <c r="GL77" s="13"/>
      <c r="GM77" s="13"/>
      <c r="GN77" s="13"/>
      <c r="GO77" s="13"/>
      <c r="GP77" s="13"/>
      <c r="GQ77" s="13"/>
      <c r="GR77" s="13"/>
      <c r="GS77" s="13"/>
      <c r="GT77" s="13"/>
      <c r="GU77" s="13"/>
      <c r="GV77" s="13"/>
      <c r="GW77" s="13"/>
      <c r="GX77" s="13"/>
      <c r="GY77" s="13"/>
      <c r="GZ77" s="13"/>
      <c r="HA77" s="13"/>
      <c r="HB77" s="13"/>
      <c r="HC77" s="13"/>
      <c r="HD77" s="13"/>
      <c r="HE77" s="13"/>
      <c r="HF77" s="13"/>
      <c r="HG77" s="13"/>
      <c r="HH77" s="13"/>
      <c r="HI77" s="13"/>
      <c r="HJ77" s="13"/>
      <c r="HK77" s="13"/>
      <c r="HL77" s="13"/>
      <c r="HM77" s="13"/>
      <c r="HN77" s="13"/>
      <c r="HO77" s="13"/>
      <c r="HP77" s="13"/>
      <c r="HQ77" s="13"/>
      <c r="HR77" s="13"/>
      <c r="HS77" s="13"/>
      <c r="HT77" s="13"/>
      <c r="HU77" s="13"/>
      <c r="HV77" s="13"/>
      <c r="HW77" s="13"/>
      <c r="HX77" s="13"/>
      <c r="HY77" s="13"/>
      <c r="HZ77" s="13"/>
      <c r="IA77" s="13"/>
      <c r="IB77" s="13"/>
      <c r="IC77" s="13"/>
      <c r="ID77" s="13"/>
      <c r="IE77" s="13"/>
      <c r="IF77" s="13"/>
      <c r="IG77" s="13"/>
      <c r="IH77" s="13"/>
      <c r="II77" s="13"/>
      <c r="IJ77" s="13"/>
      <c r="IK77" s="13"/>
      <c r="IL77" s="13"/>
      <c r="IM77" s="13"/>
      <c r="IN77" s="13"/>
      <c r="IO77" s="13"/>
      <c r="IP77" s="13"/>
      <c r="IQ77" s="13"/>
      <c r="IR77" s="13"/>
      <c r="IS77" s="13"/>
      <c r="IT77" s="13"/>
      <c r="IU77" s="13"/>
      <c r="IV77" s="13"/>
      <c r="IW77" s="13"/>
      <c r="IX77" s="13"/>
      <c r="IY77" s="13"/>
      <c r="IZ77" s="13"/>
      <c r="JA77" s="13"/>
      <c r="JB77" s="13"/>
      <c r="JC77" s="13"/>
      <c r="JD77" s="13"/>
      <c r="JE77" s="13"/>
      <c r="JF77" s="13"/>
      <c r="JG77" s="13"/>
      <c r="JH77" s="13"/>
      <c r="JI77" s="13"/>
      <c r="JJ77" s="13"/>
      <c r="JK77" s="13"/>
      <c r="JL77" s="13"/>
      <c r="JM77" s="13"/>
      <c r="JN77" s="13"/>
      <c r="JO77" s="13"/>
      <c r="JP77" s="13"/>
      <c r="JQ77" s="13"/>
      <c r="JR77" s="13"/>
      <c r="JS77" s="13"/>
      <c r="JT77" s="13"/>
      <c r="JU77" s="13"/>
      <c r="JV77" s="13"/>
      <c r="JW77" s="13"/>
      <c r="JX77" s="13"/>
      <c r="JY77" s="13"/>
      <c r="JZ77" s="13"/>
      <c r="KA77" s="13"/>
      <c r="KB77" s="13"/>
      <c r="KC77" s="13"/>
      <c r="KD77" s="13"/>
      <c r="KE77" s="13"/>
      <c r="KF77" s="13"/>
      <c r="KG77" s="13"/>
      <c r="KH77" s="13"/>
      <c r="KI77" s="13"/>
      <c r="KJ77" s="13"/>
      <c r="KK77" s="13"/>
      <c r="KL77" s="13"/>
      <c r="KM77" s="13"/>
      <c r="KN77" s="13"/>
      <c r="KO77" s="13"/>
      <c r="KP77" s="13"/>
      <c r="KQ77" s="13"/>
      <c r="KR77" s="13"/>
      <c r="KS77" s="13"/>
      <c r="KT77" s="13"/>
      <c r="KU77" s="13"/>
      <c r="KV77" s="13"/>
      <c r="KW77" s="13"/>
      <c r="KX77" s="13"/>
      <c r="KY77" s="13"/>
      <c r="KZ77" s="13"/>
      <c r="LA77" s="13"/>
      <c r="LB77" s="13"/>
      <c r="LC77" s="13"/>
      <c r="LD77" s="13"/>
      <c r="LE77" s="13"/>
      <c r="LF77" s="13"/>
      <c r="LG77" s="13"/>
      <c r="LH77" s="13"/>
      <c r="LI77" s="13"/>
      <c r="LJ77" s="13"/>
      <c r="LK77" s="13"/>
      <c r="LL77" s="13"/>
      <c r="LM77" s="13"/>
      <c r="LN77" s="13"/>
      <c r="LO77" s="13"/>
      <c r="LP77" s="13"/>
      <c r="LQ77" s="13"/>
      <c r="LR77" s="13"/>
      <c r="LS77" s="13"/>
      <c r="LT77" s="13"/>
      <c r="LU77" s="13"/>
      <c r="LV77" s="13"/>
      <c r="LW77" s="13"/>
      <c r="LX77" s="13"/>
      <c r="LY77" s="13"/>
      <c r="LZ77" s="13"/>
      <c r="MA77" s="13"/>
      <c r="MB77" s="13"/>
      <c r="MC77" s="13"/>
      <c r="MD77" s="13"/>
      <c r="ME77" s="13"/>
      <c r="MF77" s="13"/>
      <c r="MG77" s="13"/>
      <c r="MH77" s="13"/>
      <c r="MI77" s="13"/>
      <c r="MJ77" s="13"/>
      <c r="MK77" s="13"/>
      <c r="ML77" s="13"/>
      <c r="MM77" s="13"/>
      <c r="MN77" s="13"/>
      <c r="MO77" s="13"/>
      <c r="MP77" s="13"/>
      <c r="MQ77" s="13"/>
      <c r="MR77" s="13"/>
      <c r="MS77" s="13"/>
      <c r="MT77" s="13"/>
      <c r="MU77" s="13"/>
      <c r="MV77" s="13"/>
      <c r="MW77" s="13"/>
      <c r="MX77" s="13"/>
      <c r="MY77" s="13"/>
      <c r="MZ77" s="13"/>
      <c r="NA77" s="13"/>
      <c r="NB77" s="13"/>
      <c r="NC77" s="13"/>
      <c r="ND77" s="13"/>
      <c r="NE77" s="13"/>
      <c r="NF77" s="13"/>
      <c r="NG77" s="13"/>
      <c r="NH77" s="13"/>
      <c r="NI77" s="13"/>
      <c r="NJ77" s="13"/>
      <c r="NK77" s="13"/>
      <c r="NL77" s="13"/>
      <c r="NM77" s="13"/>
      <c r="NN77" s="13"/>
      <c r="NO77" s="13"/>
      <c r="NP77" s="13"/>
      <c r="NQ77" s="13"/>
      <c r="NR77" s="13"/>
      <c r="NS77" s="13"/>
      <c r="NT77" s="13"/>
      <c r="NU77" s="13"/>
      <c r="NV77" s="13"/>
      <c r="NW77" s="13"/>
      <c r="NX77" s="13"/>
      <c r="NY77" s="13"/>
      <c r="NZ77" s="13"/>
      <c r="OA77" s="13"/>
      <c r="OB77" s="13"/>
      <c r="OC77" s="13"/>
      <c r="OD77" s="13"/>
      <c r="OE77" s="13"/>
      <c r="OF77" s="13"/>
      <c r="OG77" s="13"/>
      <c r="OH77" s="13"/>
      <c r="OI77" s="13"/>
      <c r="OJ77" s="13"/>
      <c r="OK77" s="13"/>
      <c r="OL77" s="13"/>
      <c r="OM77" s="13"/>
      <c r="ON77" s="13"/>
      <c r="OO77" s="13"/>
      <c r="OP77" s="13"/>
      <c r="OQ77" s="13"/>
      <c r="OR77" s="13"/>
      <c r="OS77" s="13"/>
      <c r="OT77" s="13"/>
      <c r="OU77" s="13"/>
      <c r="OV77" s="13"/>
      <c r="OW77" s="13"/>
      <c r="OX77" s="13"/>
      <c r="OY77" s="13"/>
      <c r="OZ77" s="13"/>
      <c r="PA77" s="13"/>
      <c r="PB77" s="13"/>
      <c r="PC77" s="13"/>
      <c r="PD77" s="13"/>
      <c r="PE77" s="13"/>
      <c r="PF77" s="13"/>
      <c r="PG77" s="13"/>
      <c r="PH77" s="13"/>
      <c r="PI77" s="13"/>
      <c r="PJ77" s="13"/>
      <c r="PK77" s="13"/>
      <c r="PL77" s="13"/>
      <c r="PM77" s="13"/>
      <c r="PN77" s="13"/>
      <c r="PO77" s="13"/>
      <c r="PP77" s="13"/>
      <c r="PQ77" s="13"/>
      <c r="PR77" s="13"/>
      <c r="PS77" s="13"/>
      <c r="PT77" s="13"/>
      <c r="PU77" s="13"/>
      <c r="PV77" s="13"/>
      <c r="PW77" s="13"/>
      <c r="PX77" s="13"/>
      <c r="PY77" s="13"/>
      <c r="PZ77" s="13"/>
      <c r="QA77" s="13"/>
      <c r="QB77" s="13"/>
      <c r="QC77" s="13"/>
      <c r="QD77" s="13"/>
      <c r="QE77" s="13"/>
      <c r="QF77" s="13"/>
    </row>
    <row r="78" spans="1:448"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103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13"/>
      <c r="AZ78" s="13"/>
      <c r="BD78" s="157"/>
      <c r="BE78" s="158"/>
      <c r="BF78" s="76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  <c r="FL78" s="13"/>
      <c r="FM78" s="13"/>
      <c r="FN78" s="13"/>
      <c r="FO78" s="13"/>
      <c r="FP78" s="13"/>
      <c r="FQ78" s="13"/>
      <c r="FR78" s="13"/>
      <c r="FS78" s="13"/>
      <c r="FT78" s="13"/>
      <c r="FU78" s="13"/>
      <c r="FV78" s="13"/>
      <c r="FW78" s="13"/>
      <c r="FX78" s="13"/>
      <c r="FY78" s="13"/>
      <c r="FZ78" s="13"/>
      <c r="GA78" s="13"/>
      <c r="GB78" s="13"/>
      <c r="GC78" s="13"/>
      <c r="GD78" s="13"/>
      <c r="GE78" s="13"/>
      <c r="GF78" s="13"/>
      <c r="GG78" s="13"/>
      <c r="GH78" s="13"/>
      <c r="GI78" s="13"/>
      <c r="GJ78" s="13"/>
      <c r="GK78" s="13"/>
      <c r="GL78" s="13"/>
      <c r="GM78" s="13"/>
      <c r="GN78" s="13"/>
      <c r="GO78" s="13"/>
      <c r="GP78" s="13"/>
      <c r="GQ78" s="13"/>
      <c r="GR78" s="13"/>
      <c r="GS78" s="13"/>
      <c r="GT78" s="13"/>
      <c r="GU78" s="13"/>
      <c r="GV78" s="13"/>
      <c r="GW78" s="13"/>
      <c r="GX78" s="13"/>
      <c r="GY78" s="13"/>
      <c r="GZ78" s="13"/>
      <c r="HA78" s="13"/>
      <c r="HB78" s="13"/>
      <c r="HC78" s="13"/>
      <c r="HD78" s="13"/>
      <c r="HE78" s="13"/>
      <c r="HF78" s="13"/>
      <c r="HG78" s="13"/>
      <c r="HH78" s="13"/>
      <c r="HI78" s="13"/>
      <c r="HJ78" s="13"/>
      <c r="HK78" s="13"/>
      <c r="HL78" s="13"/>
      <c r="HM78" s="13"/>
      <c r="HN78" s="13"/>
      <c r="HO78" s="13"/>
      <c r="HP78" s="13"/>
      <c r="HQ78" s="13"/>
      <c r="HR78" s="13"/>
      <c r="HS78" s="13"/>
      <c r="HT78" s="13"/>
      <c r="HU78" s="13"/>
      <c r="HV78" s="13"/>
      <c r="HW78" s="13"/>
      <c r="HX78" s="13"/>
      <c r="HY78" s="13"/>
      <c r="HZ78" s="13"/>
      <c r="IA78" s="13"/>
      <c r="IB78" s="13"/>
      <c r="IC78" s="13"/>
      <c r="ID78" s="13"/>
      <c r="IE78" s="13"/>
      <c r="IF78" s="13"/>
      <c r="IG78" s="13"/>
      <c r="IH78" s="13"/>
      <c r="II78" s="13"/>
      <c r="IJ78" s="13"/>
      <c r="IK78" s="13"/>
      <c r="IL78" s="13"/>
      <c r="IM78" s="13"/>
      <c r="IN78" s="13"/>
      <c r="IO78" s="13"/>
      <c r="IP78" s="13"/>
      <c r="IQ78" s="13"/>
      <c r="IR78" s="13"/>
      <c r="IS78" s="13"/>
      <c r="IT78" s="13"/>
      <c r="IU78" s="13"/>
      <c r="IV78" s="13"/>
      <c r="IW78" s="13"/>
      <c r="IX78" s="13"/>
      <c r="IY78" s="13"/>
      <c r="IZ78" s="13"/>
      <c r="JA78" s="13"/>
      <c r="JB78" s="13"/>
      <c r="JC78" s="13"/>
      <c r="JD78" s="13"/>
      <c r="JE78" s="13"/>
      <c r="JF78" s="13"/>
      <c r="JG78" s="13"/>
      <c r="JH78" s="13"/>
      <c r="JI78" s="13"/>
      <c r="JJ78" s="13"/>
      <c r="JK78" s="13"/>
      <c r="JL78" s="13"/>
      <c r="JM78" s="13"/>
      <c r="JN78" s="13"/>
      <c r="JO78" s="13"/>
      <c r="JP78" s="13"/>
      <c r="JQ78" s="13"/>
      <c r="JR78" s="13"/>
      <c r="JS78" s="13"/>
      <c r="JT78" s="13"/>
      <c r="JU78" s="13"/>
      <c r="JV78" s="13"/>
      <c r="JW78" s="13"/>
      <c r="JX78" s="13"/>
      <c r="JY78" s="13"/>
      <c r="JZ78" s="13"/>
      <c r="KA78" s="13"/>
      <c r="KB78" s="13"/>
      <c r="KC78" s="13"/>
      <c r="KD78" s="13"/>
      <c r="KE78" s="13"/>
      <c r="KF78" s="13"/>
      <c r="KG78" s="13"/>
      <c r="KH78" s="13"/>
      <c r="KI78" s="13"/>
      <c r="KJ78" s="13"/>
      <c r="KK78" s="13"/>
      <c r="KL78" s="13"/>
      <c r="KM78" s="13"/>
      <c r="KN78" s="13"/>
      <c r="KO78" s="13"/>
      <c r="KP78" s="13"/>
      <c r="KQ78" s="13"/>
      <c r="KR78" s="13"/>
      <c r="KS78" s="13"/>
      <c r="KT78" s="13"/>
      <c r="KU78" s="13"/>
      <c r="KV78" s="13"/>
      <c r="KW78" s="13"/>
      <c r="KX78" s="13"/>
      <c r="KY78" s="13"/>
      <c r="KZ78" s="13"/>
      <c r="LA78" s="13"/>
      <c r="LB78" s="13"/>
      <c r="LC78" s="13"/>
      <c r="LD78" s="13"/>
      <c r="LE78" s="13"/>
      <c r="LF78" s="13"/>
      <c r="LG78" s="13"/>
      <c r="LH78" s="13"/>
      <c r="LI78" s="13"/>
      <c r="LJ78" s="13"/>
      <c r="LK78" s="13"/>
      <c r="LL78" s="13"/>
      <c r="LM78" s="13"/>
      <c r="LN78" s="13"/>
      <c r="LO78" s="13"/>
      <c r="LP78" s="13"/>
      <c r="LQ78" s="13"/>
      <c r="LR78" s="13"/>
      <c r="LS78" s="13"/>
      <c r="LT78" s="13"/>
      <c r="LU78" s="13"/>
      <c r="LV78" s="13"/>
      <c r="LW78" s="13"/>
      <c r="LX78" s="13"/>
      <c r="LY78" s="13"/>
      <c r="LZ78" s="13"/>
      <c r="MA78" s="13"/>
      <c r="MB78" s="13"/>
      <c r="MC78" s="13"/>
      <c r="MD78" s="13"/>
      <c r="ME78" s="13"/>
      <c r="MF78" s="13"/>
      <c r="MG78" s="13"/>
      <c r="MH78" s="13"/>
      <c r="MI78" s="13"/>
      <c r="MJ78" s="13"/>
      <c r="MK78" s="13"/>
      <c r="ML78" s="13"/>
      <c r="MM78" s="13"/>
      <c r="MN78" s="13"/>
      <c r="MO78" s="13"/>
      <c r="MP78" s="13"/>
      <c r="MQ78" s="13"/>
      <c r="MR78" s="13"/>
      <c r="MS78" s="13"/>
      <c r="MT78" s="13"/>
      <c r="MU78" s="13"/>
      <c r="MV78" s="13"/>
      <c r="MW78" s="13"/>
      <c r="MX78" s="13"/>
      <c r="MY78" s="13"/>
      <c r="MZ78" s="13"/>
      <c r="NA78" s="13"/>
      <c r="NB78" s="13"/>
      <c r="NC78" s="13"/>
      <c r="ND78" s="13"/>
      <c r="NE78" s="13"/>
      <c r="NF78" s="13"/>
      <c r="NG78" s="13"/>
      <c r="NH78" s="13"/>
      <c r="NI78" s="13"/>
      <c r="NJ78" s="13"/>
      <c r="NK78" s="13"/>
      <c r="NL78" s="13"/>
      <c r="NM78" s="13"/>
      <c r="NN78" s="13"/>
      <c r="NO78" s="13"/>
      <c r="NP78" s="13"/>
      <c r="NQ78" s="13"/>
      <c r="NR78" s="13"/>
      <c r="NS78" s="13"/>
      <c r="NT78" s="13"/>
      <c r="NU78" s="13"/>
      <c r="NV78" s="13"/>
      <c r="NW78" s="13"/>
      <c r="NX78" s="13"/>
      <c r="NY78" s="13"/>
      <c r="NZ78" s="13"/>
      <c r="OA78" s="13"/>
      <c r="OB78" s="13"/>
      <c r="OC78" s="13"/>
      <c r="OD78" s="13"/>
      <c r="OE78" s="13"/>
      <c r="OF78" s="13"/>
      <c r="OG78" s="13"/>
      <c r="OH78" s="13"/>
      <c r="OI78" s="13"/>
      <c r="OJ78" s="13"/>
      <c r="OK78" s="13"/>
      <c r="OL78" s="13"/>
      <c r="OM78" s="13"/>
      <c r="ON78" s="13"/>
      <c r="OO78" s="13"/>
      <c r="OP78" s="13"/>
      <c r="OQ78" s="13"/>
      <c r="OR78" s="13"/>
      <c r="OS78" s="13"/>
      <c r="OT78" s="13"/>
      <c r="OU78" s="13"/>
      <c r="OV78" s="13"/>
      <c r="OW78" s="13"/>
      <c r="OX78" s="13"/>
      <c r="OY78" s="13"/>
      <c r="OZ78" s="13"/>
      <c r="PA78" s="13"/>
      <c r="PB78" s="13"/>
      <c r="PC78" s="13"/>
      <c r="PD78" s="13"/>
      <c r="PE78" s="13"/>
      <c r="PF78" s="13"/>
      <c r="PG78" s="13"/>
      <c r="PH78" s="13"/>
      <c r="PI78" s="13"/>
      <c r="PJ78" s="13"/>
      <c r="PK78" s="13"/>
      <c r="PL78" s="13"/>
      <c r="PM78" s="13"/>
      <c r="PN78" s="13"/>
      <c r="PO78" s="13"/>
      <c r="PP78" s="13"/>
      <c r="PQ78" s="13"/>
      <c r="PR78" s="13"/>
      <c r="PS78" s="13"/>
      <c r="PT78" s="13"/>
      <c r="PU78" s="13"/>
      <c r="PV78" s="13"/>
      <c r="PW78" s="13"/>
      <c r="PX78" s="13"/>
      <c r="PY78" s="13"/>
      <c r="PZ78" s="13"/>
      <c r="QA78" s="13"/>
      <c r="QB78" s="13"/>
      <c r="QC78" s="13"/>
      <c r="QD78" s="13"/>
      <c r="QE78" s="13"/>
      <c r="QF78" s="13"/>
    </row>
    <row r="79" spans="1:448"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103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13"/>
      <c r="AZ79" s="13"/>
      <c r="BD79" s="157"/>
      <c r="BE79" s="158"/>
      <c r="BF79" s="76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  <c r="FO79" s="13"/>
      <c r="FP79" s="13"/>
      <c r="FQ79" s="13"/>
      <c r="FR79" s="13"/>
      <c r="FS79" s="13"/>
      <c r="FT79" s="13"/>
      <c r="FU79" s="13"/>
      <c r="FV79" s="13"/>
      <c r="FW79" s="13"/>
      <c r="FX79" s="13"/>
      <c r="FY79" s="13"/>
      <c r="FZ79" s="13"/>
      <c r="GA79" s="13"/>
      <c r="GB79" s="13"/>
      <c r="GC79" s="13"/>
      <c r="GD79" s="13"/>
      <c r="GE79" s="13"/>
      <c r="GF79" s="13"/>
      <c r="GG79" s="13"/>
      <c r="GH79" s="13"/>
      <c r="GI79" s="13"/>
      <c r="GJ79" s="13"/>
      <c r="GK79" s="13"/>
      <c r="GL79" s="13"/>
      <c r="GM79" s="13"/>
      <c r="GN79" s="13"/>
      <c r="GO79" s="13"/>
      <c r="GP79" s="13"/>
      <c r="GQ79" s="13"/>
      <c r="GR79" s="13"/>
      <c r="GS79" s="13"/>
      <c r="GT79" s="13"/>
      <c r="GU79" s="13"/>
      <c r="GV79" s="13"/>
      <c r="GW79" s="13"/>
      <c r="GX79" s="13"/>
      <c r="GY79" s="13"/>
      <c r="GZ79" s="13"/>
      <c r="HA79" s="13"/>
      <c r="HB79" s="13"/>
      <c r="HC79" s="13"/>
      <c r="HD79" s="13"/>
      <c r="HE79" s="13"/>
      <c r="HF79" s="13"/>
      <c r="HG79" s="13"/>
      <c r="HH79" s="13"/>
      <c r="HI79" s="13"/>
      <c r="HJ79" s="13"/>
      <c r="HK79" s="13"/>
      <c r="HL79" s="13"/>
      <c r="HM79" s="13"/>
      <c r="HN79" s="13"/>
      <c r="HO79" s="13"/>
      <c r="HP79" s="13"/>
      <c r="HQ79" s="13"/>
      <c r="HR79" s="13"/>
      <c r="HS79" s="13"/>
      <c r="HT79" s="13"/>
      <c r="HU79" s="13"/>
      <c r="HV79" s="13"/>
      <c r="HW79" s="13"/>
      <c r="HX79" s="13"/>
      <c r="HY79" s="13"/>
      <c r="HZ79" s="13"/>
      <c r="IA79" s="13"/>
      <c r="IB79" s="13"/>
      <c r="IC79" s="13"/>
      <c r="ID79" s="13"/>
      <c r="IE79" s="13"/>
      <c r="IF79" s="13"/>
      <c r="IG79" s="13"/>
      <c r="IH79" s="13"/>
      <c r="II79" s="13"/>
      <c r="IJ79" s="13"/>
      <c r="IK79" s="13"/>
      <c r="IL79" s="13"/>
      <c r="IM79" s="13"/>
      <c r="IN79" s="13"/>
      <c r="IO79" s="13"/>
      <c r="IP79" s="13"/>
      <c r="IQ79" s="13"/>
      <c r="IR79" s="13"/>
      <c r="IS79" s="13"/>
      <c r="IT79" s="13"/>
      <c r="IU79" s="13"/>
      <c r="IV79" s="13"/>
      <c r="IW79" s="13"/>
      <c r="IX79" s="13"/>
      <c r="IY79" s="13"/>
      <c r="IZ79" s="13"/>
      <c r="JA79" s="13"/>
      <c r="JB79" s="13"/>
      <c r="JC79" s="13"/>
      <c r="JD79" s="13"/>
      <c r="JE79" s="13"/>
      <c r="JF79" s="13"/>
      <c r="JG79" s="13"/>
      <c r="JH79" s="13"/>
      <c r="JI79" s="13"/>
      <c r="JJ79" s="13"/>
      <c r="JK79" s="13"/>
      <c r="JL79" s="13"/>
      <c r="JM79" s="13"/>
      <c r="JN79" s="13"/>
      <c r="JO79" s="13"/>
      <c r="JP79" s="13"/>
      <c r="JQ79" s="13"/>
      <c r="JR79" s="13"/>
      <c r="JS79" s="13"/>
      <c r="JT79" s="13"/>
      <c r="JU79" s="13"/>
      <c r="JV79" s="13"/>
      <c r="JW79" s="13"/>
      <c r="JX79" s="13"/>
      <c r="JY79" s="13"/>
      <c r="JZ79" s="13"/>
      <c r="KA79" s="13"/>
      <c r="KB79" s="13"/>
      <c r="KC79" s="13"/>
      <c r="KD79" s="13"/>
      <c r="KE79" s="13"/>
      <c r="KF79" s="13"/>
      <c r="KG79" s="13"/>
      <c r="KH79" s="13"/>
      <c r="KI79" s="13"/>
      <c r="KJ79" s="13"/>
      <c r="KK79" s="13"/>
      <c r="KL79" s="13"/>
      <c r="KM79" s="13"/>
      <c r="KN79" s="13"/>
      <c r="KO79" s="13"/>
      <c r="KP79" s="13"/>
      <c r="KQ79" s="13"/>
      <c r="KR79" s="13"/>
      <c r="KS79" s="13"/>
      <c r="KT79" s="13"/>
      <c r="KU79" s="13"/>
      <c r="KV79" s="13"/>
      <c r="KW79" s="13"/>
      <c r="KX79" s="13"/>
      <c r="KY79" s="13"/>
      <c r="KZ79" s="13"/>
      <c r="LA79" s="13"/>
      <c r="LB79" s="13"/>
      <c r="LC79" s="13"/>
      <c r="LD79" s="13"/>
      <c r="LE79" s="13"/>
      <c r="LF79" s="13"/>
      <c r="LG79" s="13"/>
      <c r="LH79" s="13"/>
      <c r="LI79" s="13"/>
      <c r="LJ79" s="13"/>
      <c r="LK79" s="13"/>
      <c r="LL79" s="13"/>
      <c r="LM79" s="13"/>
      <c r="LN79" s="13"/>
      <c r="LO79" s="13"/>
      <c r="LP79" s="13"/>
      <c r="LQ79" s="13"/>
      <c r="LR79" s="13"/>
      <c r="LS79" s="13"/>
      <c r="LT79" s="13"/>
      <c r="LU79" s="13"/>
      <c r="LV79" s="13"/>
      <c r="LW79" s="13"/>
      <c r="LX79" s="13"/>
      <c r="LY79" s="13"/>
      <c r="LZ79" s="13"/>
      <c r="MA79" s="13"/>
      <c r="MB79" s="13"/>
      <c r="MC79" s="13"/>
      <c r="MD79" s="13"/>
      <c r="ME79" s="13"/>
      <c r="MF79" s="13"/>
      <c r="MG79" s="13"/>
      <c r="MH79" s="13"/>
      <c r="MI79" s="13"/>
      <c r="MJ79" s="13"/>
      <c r="MK79" s="13"/>
      <c r="ML79" s="13"/>
      <c r="MM79" s="13"/>
      <c r="MN79" s="13"/>
      <c r="MO79" s="13"/>
      <c r="MP79" s="13"/>
      <c r="MQ79" s="13"/>
      <c r="MR79" s="13"/>
      <c r="MS79" s="13"/>
      <c r="MT79" s="13"/>
      <c r="MU79" s="13"/>
      <c r="MV79" s="13"/>
      <c r="MW79" s="13"/>
      <c r="MX79" s="13"/>
      <c r="MY79" s="13"/>
      <c r="MZ79" s="13"/>
      <c r="NA79" s="13"/>
      <c r="NB79" s="13"/>
      <c r="NC79" s="13"/>
      <c r="ND79" s="13"/>
      <c r="NE79" s="13"/>
      <c r="NF79" s="13"/>
      <c r="NG79" s="13"/>
      <c r="NH79" s="13"/>
      <c r="NI79" s="13"/>
      <c r="NJ79" s="13"/>
      <c r="NK79" s="13"/>
      <c r="NL79" s="13"/>
      <c r="NM79" s="13"/>
      <c r="NN79" s="13"/>
      <c r="NO79" s="13"/>
      <c r="NP79" s="13"/>
      <c r="NQ79" s="13"/>
      <c r="NR79" s="13"/>
      <c r="NS79" s="13"/>
      <c r="NT79" s="13"/>
      <c r="NU79" s="13"/>
      <c r="NV79" s="13"/>
      <c r="NW79" s="13"/>
      <c r="NX79" s="13"/>
      <c r="NY79" s="13"/>
      <c r="NZ79" s="13"/>
      <c r="OA79" s="13"/>
      <c r="OB79" s="13"/>
      <c r="OC79" s="13"/>
      <c r="OD79" s="13"/>
      <c r="OE79" s="13"/>
      <c r="OF79" s="13"/>
      <c r="OG79" s="13"/>
      <c r="OH79" s="13"/>
      <c r="OI79" s="13"/>
      <c r="OJ79" s="13"/>
      <c r="OK79" s="13"/>
      <c r="OL79" s="13"/>
      <c r="OM79" s="13"/>
      <c r="ON79" s="13"/>
      <c r="OO79" s="13"/>
      <c r="OP79" s="13"/>
      <c r="OQ79" s="13"/>
      <c r="OR79" s="13"/>
      <c r="OS79" s="13"/>
      <c r="OT79" s="13"/>
      <c r="OU79" s="13"/>
      <c r="OV79" s="13"/>
      <c r="OW79" s="13"/>
      <c r="OX79" s="13"/>
      <c r="OY79" s="13"/>
      <c r="OZ79" s="13"/>
      <c r="PA79" s="13"/>
      <c r="PB79" s="13"/>
      <c r="PC79" s="13"/>
      <c r="PD79" s="13"/>
      <c r="PE79" s="13"/>
      <c r="PF79" s="13"/>
      <c r="PG79" s="13"/>
      <c r="PH79" s="13"/>
      <c r="PI79" s="13"/>
      <c r="PJ79" s="13"/>
      <c r="PK79" s="13"/>
      <c r="PL79" s="13"/>
      <c r="PM79" s="13"/>
      <c r="PN79" s="13"/>
      <c r="PO79" s="13"/>
      <c r="PP79" s="13"/>
      <c r="PQ79" s="13"/>
      <c r="PR79" s="13"/>
      <c r="PS79" s="13"/>
      <c r="PT79" s="13"/>
      <c r="PU79" s="13"/>
      <c r="PV79" s="13"/>
      <c r="PW79" s="13"/>
      <c r="PX79" s="13"/>
      <c r="PY79" s="13"/>
      <c r="PZ79" s="13"/>
      <c r="QA79" s="13"/>
      <c r="QB79" s="13"/>
      <c r="QC79" s="13"/>
      <c r="QD79" s="13"/>
      <c r="QE79" s="13"/>
      <c r="QF79" s="13"/>
    </row>
    <row r="80" spans="1:448"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103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13"/>
      <c r="AZ80" s="13"/>
      <c r="BD80" s="157"/>
      <c r="BE80" s="158"/>
      <c r="BF80" s="76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  <c r="IR80" s="13"/>
      <c r="IS80" s="13"/>
      <c r="IT80" s="13"/>
      <c r="IU80" s="13"/>
      <c r="IV80" s="13"/>
      <c r="IW80" s="13"/>
      <c r="IX80" s="13"/>
      <c r="IY80" s="13"/>
      <c r="IZ80" s="13"/>
      <c r="JA80" s="13"/>
      <c r="JB80" s="13"/>
      <c r="JC80" s="13"/>
      <c r="JD80" s="13"/>
      <c r="JE80" s="13"/>
      <c r="JF80" s="13"/>
      <c r="JG80" s="13"/>
      <c r="JH80" s="13"/>
      <c r="JI80" s="13"/>
      <c r="JJ80" s="13"/>
      <c r="JK80" s="13"/>
      <c r="JL80" s="13"/>
      <c r="JM80" s="13"/>
      <c r="JN80" s="13"/>
      <c r="JO80" s="13"/>
      <c r="JP80" s="13"/>
      <c r="JQ80" s="13"/>
      <c r="JR80" s="13"/>
      <c r="JS80" s="13"/>
      <c r="JT80" s="13"/>
      <c r="JU80" s="13"/>
      <c r="JV80" s="13"/>
      <c r="JW80" s="13"/>
      <c r="JX80" s="13"/>
      <c r="JY80" s="13"/>
      <c r="JZ80" s="13"/>
      <c r="KA80" s="13"/>
      <c r="KB80" s="13"/>
      <c r="KC80" s="13"/>
      <c r="KD80" s="13"/>
      <c r="KE80" s="13"/>
      <c r="KF80" s="13"/>
      <c r="KG80" s="13"/>
      <c r="KH80" s="13"/>
      <c r="KI80" s="13"/>
      <c r="KJ80" s="13"/>
      <c r="KK80" s="13"/>
      <c r="KL80" s="13"/>
      <c r="KM80" s="13"/>
      <c r="KN80" s="13"/>
      <c r="KO80" s="13"/>
      <c r="KP80" s="13"/>
      <c r="KQ80" s="13"/>
      <c r="KR80" s="13"/>
      <c r="KS80" s="13"/>
      <c r="KT80" s="13"/>
      <c r="KU80" s="13"/>
      <c r="KV80" s="13"/>
      <c r="KW80" s="13"/>
      <c r="KX80" s="13"/>
      <c r="KY80" s="13"/>
      <c r="KZ80" s="13"/>
      <c r="LA80" s="13"/>
      <c r="LB80" s="13"/>
      <c r="LC80" s="13"/>
      <c r="LD80" s="13"/>
      <c r="LE80" s="13"/>
      <c r="LF80" s="13"/>
      <c r="LG80" s="13"/>
      <c r="LH80" s="13"/>
      <c r="LI80" s="13"/>
      <c r="LJ80" s="13"/>
      <c r="LK80" s="13"/>
      <c r="LL80" s="13"/>
      <c r="LM80" s="13"/>
      <c r="LN80" s="13"/>
      <c r="LO80" s="13"/>
      <c r="LP80" s="13"/>
      <c r="LQ80" s="13"/>
      <c r="LR80" s="13"/>
      <c r="LS80" s="13"/>
      <c r="LT80" s="13"/>
      <c r="LU80" s="13"/>
      <c r="LV80" s="13"/>
      <c r="LW80" s="13"/>
      <c r="LX80" s="13"/>
      <c r="LY80" s="13"/>
      <c r="LZ80" s="13"/>
      <c r="MA80" s="13"/>
      <c r="MB80" s="13"/>
      <c r="MC80" s="13"/>
      <c r="MD80" s="13"/>
      <c r="ME80" s="13"/>
      <c r="MF80" s="13"/>
      <c r="MG80" s="13"/>
      <c r="MH80" s="13"/>
      <c r="MI80" s="13"/>
      <c r="MJ80" s="13"/>
      <c r="MK80" s="13"/>
      <c r="ML80" s="13"/>
      <c r="MM80" s="13"/>
      <c r="MN80" s="13"/>
      <c r="MO80" s="13"/>
      <c r="MP80" s="13"/>
      <c r="MQ80" s="13"/>
      <c r="MR80" s="13"/>
      <c r="MS80" s="13"/>
      <c r="MT80" s="13"/>
      <c r="MU80" s="13"/>
      <c r="MV80" s="13"/>
      <c r="MW80" s="13"/>
      <c r="MX80" s="13"/>
      <c r="MY80" s="13"/>
      <c r="MZ80" s="13"/>
      <c r="NA80" s="13"/>
      <c r="NB80" s="13"/>
      <c r="NC80" s="13"/>
      <c r="ND80" s="13"/>
      <c r="NE80" s="13"/>
      <c r="NF80" s="13"/>
      <c r="NG80" s="13"/>
      <c r="NH80" s="13"/>
      <c r="NI80" s="13"/>
      <c r="NJ80" s="13"/>
      <c r="NK80" s="13"/>
      <c r="NL80" s="13"/>
      <c r="NM80" s="13"/>
      <c r="NN80" s="13"/>
      <c r="NO80" s="13"/>
      <c r="NP80" s="13"/>
      <c r="NQ80" s="13"/>
      <c r="NR80" s="13"/>
      <c r="NS80" s="13"/>
      <c r="NT80" s="13"/>
      <c r="NU80" s="13"/>
      <c r="NV80" s="13"/>
      <c r="NW80" s="13"/>
      <c r="NX80" s="13"/>
      <c r="NY80" s="13"/>
      <c r="NZ80" s="13"/>
      <c r="OA80" s="13"/>
      <c r="OB80" s="13"/>
      <c r="OC80" s="13"/>
      <c r="OD80" s="13"/>
      <c r="OE80" s="13"/>
      <c r="OF80" s="13"/>
      <c r="OG80" s="13"/>
      <c r="OH80" s="13"/>
      <c r="OI80" s="13"/>
      <c r="OJ80" s="13"/>
      <c r="OK80" s="13"/>
      <c r="OL80" s="13"/>
      <c r="OM80" s="13"/>
      <c r="ON80" s="13"/>
      <c r="OO80" s="13"/>
      <c r="OP80" s="13"/>
      <c r="OQ80" s="13"/>
      <c r="OR80" s="13"/>
      <c r="OS80" s="13"/>
      <c r="OT80" s="13"/>
      <c r="OU80" s="13"/>
      <c r="OV80" s="13"/>
      <c r="OW80" s="13"/>
      <c r="OX80" s="13"/>
      <c r="OY80" s="13"/>
      <c r="OZ80" s="13"/>
      <c r="PA80" s="13"/>
      <c r="PB80" s="13"/>
      <c r="PC80" s="13"/>
      <c r="PD80" s="13"/>
      <c r="PE80" s="13"/>
      <c r="PF80" s="13"/>
      <c r="PG80" s="13"/>
      <c r="PH80" s="13"/>
      <c r="PI80" s="13"/>
      <c r="PJ80" s="13"/>
      <c r="PK80" s="13"/>
      <c r="PL80" s="13"/>
      <c r="PM80" s="13"/>
      <c r="PN80" s="13"/>
      <c r="PO80" s="13"/>
      <c r="PP80" s="13"/>
      <c r="PQ80" s="13"/>
      <c r="PR80" s="13"/>
      <c r="PS80" s="13"/>
      <c r="PT80" s="13"/>
      <c r="PU80" s="13"/>
      <c r="PV80" s="13"/>
      <c r="PW80" s="13"/>
      <c r="PX80" s="13"/>
      <c r="PY80" s="13"/>
      <c r="PZ80" s="13"/>
      <c r="QA80" s="13"/>
      <c r="QB80" s="13"/>
      <c r="QC80" s="13"/>
      <c r="QD80" s="13"/>
      <c r="QE80" s="13"/>
      <c r="QF80" s="13"/>
    </row>
    <row r="81" spans="8:448"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103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13"/>
      <c r="AZ81" s="13"/>
      <c r="BD81" s="157"/>
      <c r="BE81" s="158"/>
      <c r="BF81" s="76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  <c r="IR81" s="13"/>
      <c r="IS81" s="13"/>
      <c r="IT81" s="13"/>
      <c r="IU81" s="13"/>
      <c r="IV81" s="13"/>
      <c r="IW81" s="13"/>
      <c r="IX81" s="13"/>
      <c r="IY81" s="13"/>
      <c r="IZ81" s="13"/>
      <c r="JA81" s="13"/>
      <c r="JB81" s="13"/>
      <c r="JC81" s="13"/>
      <c r="JD81" s="13"/>
      <c r="JE81" s="13"/>
      <c r="JF81" s="13"/>
      <c r="JG81" s="13"/>
      <c r="JH81" s="13"/>
      <c r="JI81" s="13"/>
      <c r="JJ81" s="13"/>
      <c r="JK81" s="13"/>
      <c r="JL81" s="13"/>
      <c r="JM81" s="13"/>
      <c r="JN81" s="13"/>
      <c r="JO81" s="13"/>
      <c r="JP81" s="13"/>
      <c r="JQ81" s="13"/>
      <c r="JR81" s="13"/>
      <c r="JS81" s="13"/>
      <c r="JT81" s="13"/>
      <c r="JU81" s="13"/>
      <c r="JV81" s="13"/>
      <c r="JW81" s="13"/>
      <c r="JX81" s="13"/>
      <c r="JY81" s="13"/>
      <c r="JZ81" s="13"/>
      <c r="KA81" s="13"/>
      <c r="KB81" s="13"/>
      <c r="KC81" s="13"/>
      <c r="KD81" s="13"/>
      <c r="KE81" s="13"/>
      <c r="KF81" s="13"/>
      <c r="KG81" s="13"/>
      <c r="KH81" s="13"/>
      <c r="KI81" s="13"/>
      <c r="KJ81" s="13"/>
      <c r="KK81" s="13"/>
      <c r="KL81" s="13"/>
      <c r="KM81" s="13"/>
      <c r="KN81" s="13"/>
      <c r="KO81" s="13"/>
      <c r="KP81" s="13"/>
      <c r="KQ81" s="13"/>
      <c r="KR81" s="13"/>
      <c r="KS81" s="13"/>
      <c r="KT81" s="13"/>
      <c r="KU81" s="13"/>
      <c r="KV81" s="13"/>
      <c r="KW81" s="13"/>
      <c r="KX81" s="13"/>
      <c r="KY81" s="13"/>
      <c r="KZ81" s="13"/>
      <c r="LA81" s="13"/>
      <c r="LB81" s="13"/>
      <c r="LC81" s="13"/>
      <c r="LD81" s="13"/>
      <c r="LE81" s="13"/>
      <c r="LF81" s="13"/>
      <c r="LG81" s="13"/>
      <c r="LH81" s="13"/>
      <c r="LI81" s="13"/>
      <c r="LJ81" s="13"/>
      <c r="LK81" s="13"/>
      <c r="LL81" s="13"/>
      <c r="LM81" s="13"/>
      <c r="LN81" s="13"/>
      <c r="LO81" s="13"/>
      <c r="LP81" s="13"/>
      <c r="LQ81" s="13"/>
      <c r="LR81" s="13"/>
      <c r="LS81" s="13"/>
      <c r="LT81" s="13"/>
      <c r="LU81" s="13"/>
      <c r="LV81" s="13"/>
      <c r="LW81" s="13"/>
      <c r="LX81" s="13"/>
      <c r="LY81" s="13"/>
      <c r="LZ81" s="13"/>
      <c r="MA81" s="13"/>
      <c r="MB81" s="13"/>
      <c r="MC81" s="13"/>
      <c r="MD81" s="13"/>
      <c r="ME81" s="13"/>
      <c r="MF81" s="13"/>
      <c r="MG81" s="13"/>
      <c r="MH81" s="13"/>
      <c r="MI81" s="13"/>
      <c r="MJ81" s="13"/>
      <c r="MK81" s="13"/>
      <c r="ML81" s="13"/>
      <c r="MM81" s="13"/>
      <c r="MN81" s="13"/>
      <c r="MO81" s="13"/>
      <c r="MP81" s="13"/>
      <c r="MQ81" s="13"/>
      <c r="MR81" s="13"/>
      <c r="MS81" s="13"/>
      <c r="MT81" s="13"/>
      <c r="MU81" s="13"/>
      <c r="MV81" s="13"/>
      <c r="MW81" s="13"/>
      <c r="MX81" s="13"/>
      <c r="MY81" s="13"/>
      <c r="MZ81" s="13"/>
      <c r="NA81" s="13"/>
      <c r="NB81" s="13"/>
      <c r="NC81" s="13"/>
      <c r="ND81" s="13"/>
      <c r="NE81" s="13"/>
      <c r="NF81" s="13"/>
      <c r="NG81" s="13"/>
      <c r="NH81" s="13"/>
      <c r="NI81" s="13"/>
      <c r="NJ81" s="13"/>
      <c r="NK81" s="13"/>
      <c r="NL81" s="13"/>
      <c r="NM81" s="13"/>
      <c r="NN81" s="13"/>
      <c r="NO81" s="13"/>
      <c r="NP81" s="13"/>
      <c r="NQ81" s="13"/>
      <c r="NR81" s="13"/>
      <c r="NS81" s="13"/>
      <c r="NT81" s="13"/>
      <c r="NU81" s="13"/>
      <c r="NV81" s="13"/>
      <c r="NW81" s="13"/>
      <c r="NX81" s="13"/>
      <c r="NY81" s="13"/>
      <c r="NZ81" s="13"/>
      <c r="OA81" s="13"/>
      <c r="OB81" s="13"/>
      <c r="OC81" s="13"/>
      <c r="OD81" s="13"/>
      <c r="OE81" s="13"/>
      <c r="OF81" s="13"/>
      <c r="OG81" s="13"/>
      <c r="OH81" s="13"/>
      <c r="OI81" s="13"/>
      <c r="OJ81" s="13"/>
      <c r="OK81" s="13"/>
      <c r="OL81" s="13"/>
      <c r="OM81" s="13"/>
      <c r="ON81" s="13"/>
      <c r="OO81" s="13"/>
      <c r="OP81" s="13"/>
      <c r="OQ81" s="13"/>
      <c r="OR81" s="13"/>
      <c r="OS81" s="13"/>
      <c r="OT81" s="13"/>
      <c r="OU81" s="13"/>
      <c r="OV81" s="13"/>
      <c r="OW81" s="13"/>
      <c r="OX81" s="13"/>
      <c r="OY81" s="13"/>
      <c r="OZ81" s="13"/>
      <c r="PA81" s="13"/>
      <c r="PB81" s="13"/>
      <c r="PC81" s="13"/>
      <c r="PD81" s="13"/>
      <c r="PE81" s="13"/>
      <c r="PF81" s="13"/>
      <c r="PG81" s="13"/>
      <c r="PH81" s="13"/>
      <c r="PI81" s="13"/>
      <c r="PJ81" s="13"/>
      <c r="PK81" s="13"/>
      <c r="PL81" s="13"/>
      <c r="PM81" s="13"/>
      <c r="PN81" s="13"/>
      <c r="PO81" s="13"/>
      <c r="PP81" s="13"/>
      <c r="PQ81" s="13"/>
      <c r="PR81" s="13"/>
      <c r="PS81" s="13"/>
      <c r="PT81" s="13"/>
      <c r="PU81" s="13"/>
      <c r="PV81" s="13"/>
      <c r="PW81" s="13"/>
      <c r="PX81" s="13"/>
      <c r="PY81" s="13"/>
      <c r="PZ81" s="13"/>
      <c r="QA81" s="13"/>
      <c r="QB81" s="13"/>
      <c r="QC81" s="13"/>
      <c r="QD81" s="13"/>
      <c r="QE81" s="13"/>
      <c r="QF81" s="13"/>
    </row>
    <row r="82" spans="8:448"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103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13"/>
      <c r="AZ82" s="13"/>
      <c r="BD82" s="157"/>
      <c r="BE82" s="158"/>
      <c r="BF82" s="76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  <c r="FL82" s="13"/>
      <c r="FM82" s="13"/>
      <c r="FN82" s="13"/>
      <c r="FO82" s="13"/>
      <c r="FP82" s="13"/>
      <c r="FQ82" s="13"/>
      <c r="FR82" s="13"/>
      <c r="FS82" s="13"/>
      <c r="FT82" s="13"/>
      <c r="FU82" s="13"/>
      <c r="FV82" s="13"/>
      <c r="FW82" s="13"/>
      <c r="FX82" s="13"/>
      <c r="FY82" s="13"/>
      <c r="FZ82" s="13"/>
      <c r="GA82" s="13"/>
      <c r="GB82" s="13"/>
      <c r="GC82" s="13"/>
      <c r="GD82" s="13"/>
      <c r="GE82" s="13"/>
      <c r="GF82" s="13"/>
      <c r="GG82" s="13"/>
      <c r="GH82" s="13"/>
      <c r="GI82" s="13"/>
      <c r="GJ82" s="13"/>
      <c r="GK82" s="13"/>
      <c r="GL82" s="13"/>
      <c r="GM82" s="13"/>
      <c r="GN82" s="13"/>
      <c r="GO82" s="13"/>
      <c r="GP82" s="13"/>
      <c r="GQ82" s="13"/>
      <c r="GR82" s="13"/>
      <c r="GS82" s="13"/>
      <c r="GT82" s="13"/>
      <c r="GU82" s="13"/>
      <c r="GV82" s="13"/>
      <c r="GW82" s="13"/>
      <c r="GX82" s="13"/>
      <c r="GY82" s="13"/>
      <c r="GZ82" s="13"/>
      <c r="HA82" s="13"/>
      <c r="HB82" s="13"/>
      <c r="HC82" s="13"/>
      <c r="HD82" s="13"/>
      <c r="HE82" s="13"/>
      <c r="HF82" s="13"/>
      <c r="HG82" s="13"/>
      <c r="HH82" s="13"/>
      <c r="HI82" s="13"/>
      <c r="HJ82" s="13"/>
      <c r="HK82" s="13"/>
      <c r="HL82" s="13"/>
      <c r="HM82" s="13"/>
      <c r="HN82" s="13"/>
      <c r="HO82" s="13"/>
      <c r="HP82" s="13"/>
      <c r="HQ82" s="13"/>
      <c r="HR82" s="13"/>
      <c r="HS82" s="13"/>
      <c r="HT82" s="13"/>
      <c r="HU82" s="13"/>
      <c r="HV82" s="13"/>
      <c r="HW82" s="13"/>
      <c r="HX82" s="13"/>
      <c r="HY82" s="13"/>
      <c r="HZ82" s="13"/>
      <c r="IA82" s="13"/>
      <c r="IB82" s="13"/>
      <c r="IC82" s="13"/>
      <c r="ID82" s="13"/>
      <c r="IE82" s="13"/>
      <c r="IF82" s="13"/>
      <c r="IG82" s="13"/>
      <c r="IH82" s="13"/>
      <c r="II82" s="13"/>
      <c r="IJ82" s="13"/>
      <c r="IK82" s="13"/>
      <c r="IL82" s="13"/>
      <c r="IM82" s="13"/>
      <c r="IN82" s="13"/>
      <c r="IO82" s="13"/>
      <c r="IP82" s="13"/>
      <c r="IQ82" s="13"/>
      <c r="IR82" s="13"/>
      <c r="IS82" s="13"/>
      <c r="IT82" s="13"/>
      <c r="IU82" s="13"/>
      <c r="IV82" s="13"/>
      <c r="IW82" s="13"/>
      <c r="IX82" s="13"/>
      <c r="IY82" s="13"/>
      <c r="IZ82" s="13"/>
      <c r="JA82" s="13"/>
      <c r="JB82" s="13"/>
      <c r="JC82" s="13"/>
      <c r="JD82" s="13"/>
      <c r="JE82" s="13"/>
      <c r="JF82" s="13"/>
      <c r="JG82" s="13"/>
      <c r="JH82" s="13"/>
      <c r="JI82" s="13"/>
      <c r="JJ82" s="13"/>
      <c r="JK82" s="13"/>
      <c r="JL82" s="13"/>
      <c r="JM82" s="13"/>
      <c r="JN82" s="13"/>
      <c r="JO82" s="13"/>
      <c r="JP82" s="13"/>
      <c r="JQ82" s="13"/>
      <c r="JR82" s="13"/>
      <c r="JS82" s="13"/>
      <c r="JT82" s="13"/>
      <c r="JU82" s="13"/>
      <c r="JV82" s="13"/>
      <c r="JW82" s="13"/>
      <c r="JX82" s="13"/>
      <c r="JY82" s="13"/>
      <c r="JZ82" s="13"/>
      <c r="KA82" s="13"/>
      <c r="KB82" s="13"/>
      <c r="KC82" s="13"/>
      <c r="KD82" s="13"/>
      <c r="KE82" s="13"/>
      <c r="KF82" s="13"/>
      <c r="KG82" s="13"/>
      <c r="KH82" s="13"/>
      <c r="KI82" s="13"/>
      <c r="KJ82" s="13"/>
      <c r="KK82" s="13"/>
      <c r="KL82" s="13"/>
      <c r="KM82" s="13"/>
      <c r="KN82" s="13"/>
      <c r="KO82" s="13"/>
      <c r="KP82" s="13"/>
      <c r="KQ82" s="13"/>
      <c r="KR82" s="13"/>
      <c r="KS82" s="13"/>
      <c r="KT82" s="13"/>
      <c r="KU82" s="13"/>
      <c r="KV82" s="13"/>
      <c r="KW82" s="13"/>
      <c r="KX82" s="13"/>
      <c r="KY82" s="13"/>
      <c r="KZ82" s="13"/>
      <c r="LA82" s="13"/>
      <c r="LB82" s="13"/>
      <c r="LC82" s="13"/>
      <c r="LD82" s="13"/>
      <c r="LE82" s="13"/>
      <c r="LF82" s="13"/>
      <c r="LG82" s="13"/>
      <c r="LH82" s="13"/>
      <c r="LI82" s="13"/>
      <c r="LJ82" s="13"/>
      <c r="LK82" s="13"/>
      <c r="LL82" s="13"/>
      <c r="LM82" s="13"/>
      <c r="LN82" s="13"/>
      <c r="LO82" s="13"/>
      <c r="LP82" s="13"/>
      <c r="LQ82" s="13"/>
      <c r="LR82" s="13"/>
      <c r="LS82" s="13"/>
      <c r="LT82" s="13"/>
      <c r="LU82" s="13"/>
      <c r="LV82" s="13"/>
      <c r="LW82" s="13"/>
      <c r="LX82" s="13"/>
      <c r="LY82" s="13"/>
      <c r="LZ82" s="13"/>
      <c r="MA82" s="13"/>
      <c r="MB82" s="13"/>
      <c r="MC82" s="13"/>
      <c r="MD82" s="13"/>
      <c r="ME82" s="13"/>
      <c r="MF82" s="13"/>
      <c r="MG82" s="13"/>
      <c r="MH82" s="13"/>
      <c r="MI82" s="13"/>
      <c r="MJ82" s="13"/>
      <c r="MK82" s="13"/>
      <c r="ML82" s="13"/>
      <c r="MM82" s="13"/>
      <c r="MN82" s="13"/>
      <c r="MO82" s="13"/>
      <c r="MP82" s="13"/>
      <c r="MQ82" s="13"/>
      <c r="MR82" s="13"/>
      <c r="MS82" s="13"/>
      <c r="MT82" s="13"/>
      <c r="MU82" s="13"/>
      <c r="MV82" s="13"/>
      <c r="MW82" s="13"/>
      <c r="MX82" s="13"/>
      <c r="MY82" s="13"/>
      <c r="MZ82" s="13"/>
      <c r="NA82" s="13"/>
      <c r="NB82" s="13"/>
      <c r="NC82" s="13"/>
      <c r="ND82" s="13"/>
      <c r="NE82" s="13"/>
      <c r="NF82" s="13"/>
      <c r="NG82" s="13"/>
      <c r="NH82" s="13"/>
      <c r="NI82" s="13"/>
      <c r="NJ82" s="13"/>
      <c r="NK82" s="13"/>
      <c r="NL82" s="13"/>
      <c r="NM82" s="13"/>
      <c r="NN82" s="13"/>
      <c r="NO82" s="13"/>
      <c r="NP82" s="13"/>
      <c r="NQ82" s="13"/>
      <c r="NR82" s="13"/>
      <c r="NS82" s="13"/>
      <c r="NT82" s="13"/>
      <c r="NU82" s="13"/>
      <c r="NV82" s="13"/>
      <c r="NW82" s="13"/>
      <c r="NX82" s="13"/>
      <c r="NY82" s="13"/>
      <c r="NZ82" s="13"/>
      <c r="OA82" s="13"/>
      <c r="OB82" s="13"/>
      <c r="OC82" s="13"/>
      <c r="OD82" s="13"/>
      <c r="OE82" s="13"/>
      <c r="OF82" s="13"/>
      <c r="OG82" s="13"/>
      <c r="OH82" s="13"/>
      <c r="OI82" s="13"/>
      <c r="OJ82" s="13"/>
      <c r="OK82" s="13"/>
      <c r="OL82" s="13"/>
      <c r="OM82" s="13"/>
      <c r="ON82" s="13"/>
      <c r="OO82" s="13"/>
      <c r="OP82" s="13"/>
      <c r="OQ82" s="13"/>
      <c r="OR82" s="13"/>
      <c r="OS82" s="13"/>
      <c r="OT82" s="13"/>
      <c r="OU82" s="13"/>
      <c r="OV82" s="13"/>
      <c r="OW82" s="13"/>
      <c r="OX82" s="13"/>
      <c r="OY82" s="13"/>
      <c r="OZ82" s="13"/>
      <c r="PA82" s="13"/>
      <c r="PB82" s="13"/>
      <c r="PC82" s="13"/>
      <c r="PD82" s="13"/>
      <c r="PE82" s="13"/>
      <c r="PF82" s="13"/>
      <c r="PG82" s="13"/>
      <c r="PH82" s="13"/>
      <c r="PI82" s="13"/>
      <c r="PJ82" s="13"/>
      <c r="PK82" s="13"/>
      <c r="PL82" s="13"/>
      <c r="PM82" s="13"/>
      <c r="PN82" s="13"/>
      <c r="PO82" s="13"/>
      <c r="PP82" s="13"/>
      <c r="PQ82" s="13"/>
      <c r="PR82" s="13"/>
      <c r="PS82" s="13"/>
      <c r="PT82" s="13"/>
      <c r="PU82" s="13"/>
      <c r="PV82" s="13"/>
      <c r="PW82" s="13"/>
      <c r="PX82" s="13"/>
      <c r="PY82" s="13"/>
      <c r="PZ82" s="13"/>
      <c r="QA82" s="13"/>
      <c r="QB82" s="13"/>
      <c r="QC82" s="13"/>
      <c r="QD82" s="13"/>
      <c r="QE82" s="13"/>
      <c r="QF82" s="13"/>
    </row>
    <row r="83" spans="8:448"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103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13"/>
      <c r="AZ83" s="13"/>
      <c r="BD83" s="157"/>
      <c r="BE83" s="158"/>
      <c r="BF83" s="76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  <c r="FL83" s="13"/>
      <c r="FM83" s="13"/>
      <c r="FN83" s="13"/>
      <c r="FO83" s="13"/>
      <c r="FP83" s="13"/>
      <c r="FQ83" s="13"/>
      <c r="FR83" s="13"/>
      <c r="FS83" s="13"/>
      <c r="FT83" s="13"/>
      <c r="FU83" s="13"/>
      <c r="FV83" s="13"/>
      <c r="FW83" s="13"/>
      <c r="FX83" s="13"/>
      <c r="FY83" s="13"/>
      <c r="FZ83" s="13"/>
      <c r="GA83" s="13"/>
      <c r="GB83" s="13"/>
      <c r="GC83" s="13"/>
      <c r="GD83" s="13"/>
      <c r="GE83" s="13"/>
      <c r="GF83" s="13"/>
      <c r="GG83" s="13"/>
      <c r="GH83" s="13"/>
      <c r="GI83" s="13"/>
      <c r="GJ83" s="13"/>
      <c r="GK83" s="13"/>
      <c r="GL83" s="13"/>
      <c r="GM83" s="13"/>
      <c r="GN83" s="13"/>
      <c r="GO83" s="13"/>
      <c r="GP83" s="13"/>
      <c r="GQ83" s="13"/>
      <c r="GR83" s="13"/>
      <c r="GS83" s="13"/>
      <c r="GT83" s="13"/>
      <c r="GU83" s="13"/>
      <c r="GV83" s="13"/>
      <c r="GW83" s="13"/>
      <c r="GX83" s="13"/>
      <c r="GY83" s="13"/>
      <c r="GZ83" s="13"/>
      <c r="HA83" s="13"/>
      <c r="HB83" s="13"/>
      <c r="HC83" s="13"/>
      <c r="HD83" s="13"/>
      <c r="HE83" s="13"/>
      <c r="HF83" s="13"/>
      <c r="HG83" s="13"/>
      <c r="HH83" s="13"/>
      <c r="HI83" s="13"/>
      <c r="HJ83" s="13"/>
      <c r="HK83" s="13"/>
      <c r="HL83" s="13"/>
      <c r="HM83" s="13"/>
      <c r="HN83" s="13"/>
      <c r="HO83" s="13"/>
      <c r="HP83" s="13"/>
      <c r="HQ83" s="13"/>
      <c r="HR83" s="13"/>
      <c r="HS83" s="13"/>
      <c r="HT83" s="13"/>
      <c r="HU83" s="13"/>
      <c r="HV83" s="13"/>
      <c r="HW83" s="13"/>
      <c r="HX83" s="13"/>
      <c r="HY83" s="13"/>
      <c r="HZ83" s="13"/>
      <c r="IA83" s="13"/>
      <c r="IB83" s="13"/>
      <c r="IC83" s="13"/>
      <c r="ID83" s="13"/>
      <c r="IE83" s="13"/>
      <c r="IF83" s="13"/>
      <c r="IG83" s="13"/>
      <c r="IH83" s="13"/>
      <c r="II83" s="13"/>
      <c r="IJ83" s="13"/>
      <c r="IK83" s="13"/>
      <c r="IL83" s="13"/>
      <c r="IM83" s="13"/>
      <c r="IN83" s="13"/>
      <c r="IO83" s="13"/>
      <c r="IP83" s="13"/>
      <c r="IQ83" s="13"/>
      <c r="IR83" s="13"/>
      <c r="IS83" s="13"/>
      <c r="IT83" s="13"/>
      <c r="IU83" s="13"/>
      <c r="IV83" s="13"/>
      <c r="IW83" s="13"/>
      <c r="IX83" s="13"/>
      <c r="IY83" s="13"/>
      <c r="IZ83" s="13"/>
      <c r="JA83" s="13"/>
      <c r="JB83" s="13"/>
      <c r="JC83" s="13"/>
      <c r="JD83" s="13"/>
      <c r="JE83" s="13"/>
      <c r="JF83" s="13"/>
      <c r="JG83" s="13"/>
      <c r="JH83" s="13"/>
      <c r="JI83" s="13"/>
      <c r="JJ83" s="13"/>
      <c r="JK83" s="13"/>
      <c r="JL83" s="13"/>
      <c r="JM83" s="13"/>
      <c r="JN83" s="13"/>
      <c r="JO83" s="13"/>
      <c r="JP83" s="13"/>
      <c r="JQ83" s="13"/>
      <c r="JR83" s="13"/>
      <c r="JS83" s="13"/>
      <c r="JT83" s="13"/>
      <c r="JU83" s="13"/>
      <c r="JV83" s="13"/>
      <c r="JW83" s="13"/>
      <c r="JX83" s="13"/>
      <c r="JY83" s="13"/>
      <c r="JZ83" s="13"/>
      <c r="KA83" s="13"/>
      <c r="KB83" s="13"/>
      <c r="KC83" s="13"/>
      <c r="KD83" s="13"/>
      <c r="KE83" s="13"/>
      <c r="KF83" s="13"/>
      <c r="KG83" s="13"/>
      <c r="KH83" s="13"/>
      <c r="KI83" s="13"/>
      <c r="KJ83" s="13"/>
      <c r="KK83" s="13"/>
      <c r="KL83" s="13"/>
      <c r="KM83" s="13"/>
      <c r="KN83" s="13"/>
      <c r="KO83" s="13"/>
      <c r="KP83" s="13"/>
      <c r="KQ83" s="13"/>
      <c r="KR83" s="13"/>
      <c r="KS83" s="13"/>
      <c r="KT83" s="13"/>
      <c r="KU83" s="13"/>
      <c r="KV83" s="13"/>
      <c r="KW83" s="13"/>
      <c r="KX83" s="13"/>
      <c r="KY83" s="13"/>
      <c r="KZ83" s="13"/>
      <c r="LA83" s="13"/>
      <c r="LB83" s="13"/>
      <c r="LC83" s="13"/>
      <c r="LD83" s="13"/>
      <c r="LE83" s="13"/>
      <c r="LF83" s="13"/>
      <c r="LG83" s="13"/>
      <c r="LH83" s="13"/>
      <c r="LI83" s="13"/>
      <c r="LJ83" s="13"/>
      <c r="LK83" s="13"/>
      <c r="LL83" s="13"/>
      <c r="LM83" s="13"/>
      <c r="LN83" s="13"/>
      <c r="LO83" s="13"/>
      <c r="LP83" s="13"/>
      <c r="LQ83" s="13"/>
      <c r="LR83" s="13"/>
      <c r="LS83" s="13"/>
      <c r="LT83" s="13"/>
      <c r="LU83" s="13"/>
      <c r="LV83" s="13"/>
      <c r="LW83" s="13"/>
      <c r="LX83" s="13"/>
      <c r="LY83" s="13"/>
      <c r="LZ83" s="13"/>
      <c r="MA83" s="13"/>
      <c r="MB83" s="13"/>
      <c r="MC83" s="13"/>
      <c r="MD83" s="13"/>
      <c r="ME83" s="13"/>
      <c r="MF83" s="13"/>
      <c r="MG83" s="13"/>
      <c r="MH83" s="13"/>
      <c r="MI83" s="13"/>
      <c r="MJ83" s="13"/>
      <c r="MK83" s="13"/>
      <c r="ML83" s="13"/>
      <c r="MM83" s="13"/>
      <c r="MN83" s="13"/>
      <c r="MO83" s="13"/>
      <c r="MP83" s="13"/>
      <c r="MQ83" s="13"/>
      <c r="MR83" s="13"/>
      <c r="MS83" s="13"/>
      <c r="MT83" s="13"/>
      <c r="MU83" s="13"/>
      <c r="MV83" s="13"/>
      <c r="MW83" s="13"/>
      <c r="MX83" s="13"/>
      <c r="MY83" s="13"/>
      <c r="MZ83" s="13"/>
      <c r="NA83" s="13"/>
      <c r="NB83" s="13"/>
      <c r="NC83" s="13"/>
      <c r="ND83" s="13"/>
      <c r="NE83" s="13"/>
      <c r="NF83" s="13"/>
      <c r="NG83" s="13"/>
      <c r="NH83" s="13"/>
      <c r="NI83" s="13"/>
      <c r="NJ83" s="13"/>
      <c r="NK83" s="13"/>
      <c r="NL83" s="13"/>
      <c r="NM83" s="13"/>
      <c r="NN83" s="13"/>
      <c r="NO83" s="13"/>
      <c r="NP83" s="13"/>
      <c r="NQ83" s="13"/>
      <c r="NR83" s="13"/>
      <c r="NS83" s="13"/>
      <c r="NT83" s="13"/>
      <c r="NU83" s="13"/>
      <c r="NV83" s="13"/>
      <c r="NW83" s="13"/>
      <c r="NX83" s="13"/>
      <c r="NY83" s="13"/>
      <c r="NZ83" s="13"/>
      <c r="OA83" s="13"/>
      <c r="OB83" s="13"/>
      <c r="OC83" s="13"/>
      <c r="OD83" s="13"/>
      <c r="OE83" s="13"/>
      <c r="OF83" s="13"/>
      <c r="OG83" s="13"/>
      <c r="OH83" s="13"/>
      <c r="OI83" s="13"/>
      <c r="OJ83" s="13"/>
      <c r="OK83" s="13"/>
      <c r="OL83" s="13"/>
      <c r="OM83" s="13"/>
      <c r="ON83" s="13"/>
      <c r="OO83" s="13"/>
      <c r="OP83" s="13"/>
      <c r="OQ83" s="13"/>
      <c r="OR83" s="13"/>
      <c r="OS83" s="13"/>
      <c r="OT83" s="13"/>
      <c r="OU83" s="13"/>
      <c r="OV83" s="13"/>
      <c r="OW83" s="13"/>
      <c r="OX83" s="13"/>
      <c r="OY83" s="13"/>
      <c r="OZ83" s="13"/>
      <c r="PA83" s="13"/>
      <c r="PB83" s="13"/>
      <c r="PC83" s="13"/>
      <c r="PD83" s="13"/>
      <c r="PE83" s="13"/>
      <c r="PF83" s="13"/>
      <c r="PG83" s="13"/>
      <c r="PH83" s="13"/>
      <c r="PI83" s="13"/>
      <c r="PJ83" s="13"/>
      <c r="PK83" s="13"/>
      <c r="PL83" s="13"/>
      <c r="PM83" s="13"/>
      <c r="PN83" s="13"/>
      <c r="PO83" s="13"/>
      <c r="PP83" s="13"/>
      <c r="PQ83" s="13"/>
      <c r="PR83" s="13"/>
      <c r="PS83" s="13"/>
      <c r="PT83" s="13"/>
      <c r="PU83" s="13"/>
      <c r="PV83" s="13"/>
      <c r="PW83" s="13"/>
      <c r="PX83" s="13"/>
      <c r="PY83" s="13"/>
      <c r="PZ83" s="13"/>
      <c r="QA83" s="13"/>
      <c r="QB83" s="13"/>
      <c r="QC83" s="13"/>
      <c r="QD83" s="13"/>
      <c r="QE83" s="13"/>
      <c r="QF83" s="13"/>
    </row>
    <row r="84" spans="8:448"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103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13"/>
      <c r="AZ84" s="13"/>
      <c r="BD84" s="157"/>
      <c r="BE84" s="158"/>
      <c r="BF84" s="76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  <c r="FF84" s="13"/>
      <c r="FG84" s="13"/>
      <c r="FH84" s="13"/>
      <c r="FI84" s="13"/>
      <c r="FJ84" s="13"/>
      <c r="FK84" s="13"/>
      <c r="FL84" s="13"/>
      <c r="FM84" s="13"/>
      <c r="FN84" s="13"/>
      <c r="FO84" s="13"/>
      <c r="FP84" s="13"/>
      <c r="FQ84" s="13"/>
      <c r="FR84" s="13"/>
      <c r="FS84" s="13"/>
      <c r="FT84" s="13"/>
      <c r="FU84" s="13"/>
      <c r="FV84" s="13"/>
      <c r="FW84" s="13"/>
      <c r="FX84" s="13"/>
      <c r="FY84" s="13"/>
      <c r="FZ84" s="13"/>
      <c r="GA84" s="13"/>
      <c r="GB84" s="13"/>
      <c r="GC84" s="13"/>
      <c r="GD84" s="13"/>
      <c r="GE84" s="13"/>
      <c r="GF84" s="13"/>
      <c r="GG84" s="13"/>
      <c r="GH84" s="13"/>
      <c r="GI84" s="13"/>
      <c r="GJ84" s="13"/>
      <c r="GK84" s="13"/>
      <c r="GL84" s="13"/>
      <c r="GM84" s="13"/>
      <c r="GN84" s="13"/>
      <c r="GO84" s="13"/>
      <c r="GP84" s="13"/>
      <c r="GQ84" s="13"/>
      <c r="GR84" s="13"/>
      <c r="GS84" s="13"/>
      <c r="GT84" s="13"/>
      <c r="GU84" s="13"/>
      <c r="GV84" s="13"/>
      <c r="GW84" s="13"/>
      <c r="GX84" s="13"/>
      <c r="GY84" s="13"/>
      <c r="GZ84" s="13"/>
      <c r="HA84" s="13"/>
      <c r="HB84" s="13"/>
      <c r="HC84" s="13"/>
      <c r="HD84" s="13"/>
      <c r="HE84" s="13"/>
      <c r="HF84" s="13"/>
      <c r="HG84" s="13"/>
      <c r="HH84" s="13"/>
      <c r="HI84" s="13"/>
      <c r="HJ84" s="13"/>
      <c r="HK84" s="13"/>
      <c r="HL84" s="13"/>
      <c r="HM84" s="13"/>
      <c r="HN84" s="13"/>
      <c r="HO84" s="13"/>
      <c r="HP84" s="13"/>
      <c r="HQ84" s="13"/>
      <c r="HR84" s="13"/>
      <c r="HS84" s="13"/>
      <c r="HT84" s="13"/>
      <c r="HU84" s="13"/>
      <c r="HV84" s="13"/>
      <c r="HW84" s="13"/>
      <c r="HX84" s="13"/>
      <c r="HY84" s="13"/>
      <c r="HZ84" s="13"/>
      <c r="IA84" s="13"/>
      <c r="IB84" s="13"/>
      <c r="IC84" s="13"/>
      <c r="ID84" s="13"/>
      <c r="IE84" s="13"/>
      <c r="IF84" s="13"/>
      <c r="IG84" s="13"/>
      <c r="IH84" s="13"/>
      <c r="II84" s="13"/>
      <c r="IJ84" s="13"/>
      <c r="IK84" s="13"/>
      <c r="IL84" s="13"/>
      <c r="IM84" s="13"/>
      <c r="IN84" s="13"/>
      <c r="IO84" s="13"/>
      <c r="IP84" s="13"/>
      <c r="IQ84" s="13"/>
      <c r="IR84" s="13"/>
      <c r="IS84" s="13"/>
      <c r="IT84" s="13"/>
      <c r="IU84" s="13"/>
      <c r="IV84" s="13"/>
      <c r="IW84" s="13"/>
      <c r="IX84" s="13"/>
      <c r="IY84" s="13"/>
      <c r="IZ84" s="13"/>
      <c r="JA84" s="13"/>
      <c r="JB84" s="13"/>
      <c r="JC84" s="13"/>
      <c r="JD84" s="13"/>
      <c r="JE84" s="13"/>
      <c r="JF84" s="13"/>
      <c r="JG84" s="13"/>
      <c r="JH84" s="13"/>
      <c r="JI84" s="13"/>
      <c r="JJ84" s="13"/>
      <c r="JK84" s="13"/>
      <c r="JL84" s="13"/>
      <c r="JM84" s="13"/>
      <c r="JN84" s="13"/>
      <c r="JO84" s="13"/>
      <c r="JP84" s="13"/>
      <c r="JQ84" s="13"/>
      <c r="JR84" s="13"/>
      <c r="JS84" s="13"/>
      <c r="JT84" s="13"/>
      <c r="JU84" s="13"/>
      <c r="JV84" s="13"/>
      <c r="JW84" s="13"/>
      <c r="JX84" s="13"/>
      <c r="JY84" s="13"/>
      <c r="JZ84" s="13"/>
      <c r="KA84" s="13"/>
      <c r="KB84" s="13"/>
      <c r="KC84" s="13"/>
      <c r="KD84" s="13"/>
      <c r="KE84" s="13"/>
      <c r="KF84" s="13"/>
      <c r="KG84" s="13"/>
      <c r="KH84" s="13"/>
      <c r="KI84" s="13"/>
      <c r="KJ84" s="13"/>
      <c r="KK84" s="13"/>
      <c r="KL84" s="13"/>
      <c r="KM84" s="13"/>
      <c r="KN84" s="13"/>
      <c r="KO84" s="13"/>
      <c r="KP84" s="13"/>
      <c r="KQ84" s="13"/>
      <c r="KR84" s="13"/>
      <c r="KS84" s="13"/>
      <c r="KT84" s="13"/>
      <c r="KU84" s="13"/>
      <c r="KV84" s="13"/>
      <c r="KW84" s="13"/>
      <c r="KX84" s="13"/>
      <c r="KY84" s="13"/>
      <c r="KZ84" s="13"/>
      <c r="LA84" s="13"/>
      <c r="LB84" s="13"/>
      <c r="LC84" s="13"/>
      <c r="LD84" s="13"/>
      <c r="LE84" s="13"/>
      <c r="LF84" s="13"/>
      <c r="LG84" s="13"/>
      <c r="LH84" s="13"/>
      <c r="LI84" s="13"/>
      <c r="LJ84" s="13"/>
      <c r="LK84" s="13"/>
      <c r="LL84" s="13"/>
      <c r="LM84" s="13"/>
      <c r="LN84" s="13"/>
      <c r="LO84" s="13"/>
      <c r="LP84" s="13"/>
      <c r="LQ84" s="13"/>
      <c r="LR84" s="13"/>
      <c r="LS84" s="13"/>
      <c r="LT84" s="13"/>
      <c r="LU84" s="13"/>
      <c r="LV84" s="13"/>
      <c r="LW84" s="13"/>
      <c r="LX84" s="13"/>
      <c r="LY84" s="13"/>
      <c r="LZ84" s="13"/>
      <c r="MA84" s="13"/>
      <c r="MB84" s="13"/>
      <c r="MC84" s="13"/>
      <c r="MD84" s="13"/>
      <c r="ME84" s="13"/>
      <c r="MF84" s="13"/>
      <c r="MG84" s="13"/>
      <c r="MH84" s="13"/>
      <c r="MI84" s="13"/>
      <c r="MJ84" s="13"/>
      <c r="MK84" s="13"/>
      <c r="ML84" s="13"/>
      <c r="MM84" s="13"/>
      <c r="MN84" s="13"/>
      <c r="MO84" s="13"/>
      <c r="MP84" s="13"/>
      <c r="MQ84" s="13"/>
      <c r="MR84" s="13"/>
      <c r="MS84" s="13"/>
      <c r="MT84" s="13"/>
      <c r="MU84" s="13"/>
      <c r="MV84" s="13"/>
      <c r="MW84" s="13"/>
      <c r="MX84" s="13"/>
      <c r="MY84" s="13"/>
      <c r="MZ84" s="13"/>
      <c r="NA84" s="13"/>
      <c r="NB84" s="13"/>
      <c r="NC84" s="13"/>
      <c r="ND84" s="13"/>
      <c r="NE84" s="13"/>
      <c r="NF84" s="13"/>
      <c r="NG84" s="13"/>
      <c r="NH84" s="13"/>
      <c r="NI84" s="13"/>
      <c r="NJ84" s="13"/>
      <c r="NK84" s="13"/>
      <c r="NL84" s="13"/>
      <c r="NM84" s="13"/>
      <c r="NN84" s="13"/>
      <c r="NO84" s="13"/>
      <c r="NP84" s="13"/>
      <c r="NQ84" s="13"/>
      <c r="NR84" s="13"/>
      <c r="NS84" s="13"/>
      <c r="NT84" s="13"/>
      <c r="NU84" s="13"/>
      <c r="NV84" s="13"/>
      <c r="NW84" s="13"/>
      <c r="NX84" s="13"/>
      <c r="NY84" s="13"/>
      <c r="NZ84" s="13"/>
      <c r="OA84" s="13"/>
      <c r="OB84" s="13"/>
      <c r="OC84" s="13"/>
      <c r="OD84" s="13"/>
      <c r="OE84" s="13"/>
      <c r="OF84" s="13"/>
      <c r="OG84" s="13"/>
      <c r="OH84" s="13"/>
      <c r="OI84" s="13"/>
      <c r="OJ84" s="13"/>
      <c r="OK84" s="13"/>
      <c r="OL84" s="13"/>
      <c r="OM84" s="13"/>
      <c r="ON84" s="13"/>
      <c r="OO84" s="13"/>
      <c r="OP84" s="13"/>
      <c r="OQ84" s="13"/>
      <c r="OR84" s="13"/>
      <c r="OS84" s="13"/>
      <c r="OT84" s="13"/>
      <c r="OU84" s="13"/>
      <c r="OV84" s="13"/>
      <c r="OW84" s="13"/>
      <c r="OX84" s="13"/>
      <c r="OY84" s="13"/>
      <c r="OZ84" s="13"/>
      <c r="PA84" s="13"/>
      <c r="PB84" s="13"/>
      <c r="PC84" s="13"/>
      <c r="PD84" s="13"/>
      <c r="PE84" s="13"/>
      <c r="PF84" s="13"/>
      <c r="PG84" s="13"/>
      <c r="PH84" s="13"/>
      <c r="PI84" s="13"/>
      <c r="PJ84" s="13"/>
      <c r="PK84" s="13"/>
      <c r="PL84" s="13"/>
      <c r="PM84" s="13"/>
      <c r="PN84" s="13"/>
      <c r="PO84" s="13"/>
      <c r="PP84" s="13"/>
      <c r="PQ84" s="13"/>
      <c r="PR84" s="13"/>
      <c r="PS84" s="13"/>
      <c r="PT84" s="13"/>
      <c r="PU84" s="13"/>
      <c r="PV84" s="13"/>
      <c r="PW84" s="13"/>
      <c r="PX84" s="13"/>
      <c r="PY84" s="13"/>
      <c r="PZ84" s="13"/>
      <c r="QA84" s="13"/>
      <c r="QB84" s="13"/>
      <c r="QC84" s="13"/>
      <c r="QD84" s="13"/>
      <c r="QE84" s="13"/>
      <c r="QF84" s="13"/>
    </row>
    <row r="85" spans="8:448"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103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13"/>
      <c r="AZ85" s="13"/>
      <c r="BD85" s="157"/>
      <c r="BE85" s="158"/>
      <c r="BF85" s="76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13"/>
      <c r="FK85" s="13"/>
      <c r="FL85" s="13"/>
      <c r="FM85" s="13"/>
      <c r="FN85" s="13"/>
      <c r="FO85" s="13"/>
      <c r="FP85" s="13"/>
      <c r="FQ85" s="13"/>
      <c r="FR85" s="13"/>
      <c r="FS85" s="13"/>
      <c r="FT85" s="13"/>
      <c r="FU85" s="13"/>
      <c r="FV85" s="13"/>
      <c r="FW85" s="13"/>
      <c r="FX85" s="13"/>
      <c r="FY85" s="13"/>
      <c r="FZ85" s="13"/>
      <c r="GA85" s="13"/>
      <c r="GB85" s="13"/>
      <c r="GC85" s="13"/>
      <c r="GD85" s="13"/>
      <c r="GE85" s="13"/>
      <c r="GF85" s="13"/>
      <c r="GG85" s="13"/>
      <c r="GH85" s="13"/>
      <c r="GI85" s="13"/>
      <c r="GJ85" s="13"/>
      <c r="GK85" s="13"/>
      <c r="GL85" s="13"/>
      <c r="GM85" s="13"/>
      <c r="GN85" s="13"/>
      <c r="GO85" s="13"/>
      <c r="GP85" s="13"/>
      <c r="GQ85" s="13"/>
      <c r="GR85" s="13"/>
      <c r="GS85" s="13"/>
      <c r="GT85" s="13"/>
      <c r="GU85" s="13"/>
      <c r="GV85" s="13"/>
      <c r="GW85" s="13"/>
      <c r="GX85" s="13"/>
      <c r="GY85" s="13"/>
      <c r="GZ85" s="13"/>
      <c r="HA85" s="13"/>
      <c r="HB85" s="13"/>
      <c r="HC85" s="13"/>
      <c r="HD85" s="13"/>
      <c r="HE85" s="13"/>
      <c r="HF85" s="13"/>
      <c r="HG85" s="13"/>
      <c r="HH85" s="13"/>
      <c r="HI85" s="13"/>
      <c r="HJ85" s="13"/>
      <c r="HK85" s="13"/>
      <c r="HL85" s="13"/>
      <c r="HM85" s="13"/>
      <c r="HN85" s="13"/>
      <c r="HO85" s="13"/>
      <c r="HP85" s="13"/>
      <c r="HQ85" s="13"/>
      <c r="HR85" s="13"/>
      <c r="HS85" s="13"/>
      <c r="HT85" s="13"/>
      <c r="HU85" s="13"/>
      <c r="HV85" s="13"/>
      <c r="HW85" s="13"/>
      <c r="HX85" s="13"/>
      <c r="HY85" s="13"/>
      <c r="HZ85" s="13"/>
      <c r="IA85" s="13"/>
      <c r="IB85" s="13"/>
      <c r="IC85" s="13"/>
      <c r="ID85" s="13"/>
      <c r="IE85" s="13"/>
      <c r="IF85" s="13"/>
      <c r="IG85" s="13"/>
      <c r="IH85" s="13"/>
      <c r="II85" s="13"/>
      <c r="IJ85" s="13"/>
      <c r="IK85" s="13"/>
      <c r="IL85" s="13"/>
      <c r="IM85" s="13"/>
      <c r="IN85" s="13"/>
      <c r="IO85" s="13"/>
      <c r="IP85" s="13"/>
      <c r="IQ85" s="13"/>
      <c r="IR85" s="13"/>
      <c r="IS85" s="13"/>
      <c r="IT85" s="13"/>
      <c r="IU85" s="13"/>
      <c r="IV85" s="13"/>
      <c r="IW85" s="13"/>
      <c r="IX85" s="13"/>
      <c r="IY85" s="13"/>
      <c r="IZ85" s="13"/>
      <c r="JA85" s="13"/>
      <c r="JB85" s="13"/>
      <c r="JC85" s="13"/>
      <c r="JD85" s="13"/>
      <c r="JE85" s="13"/>
      <c r="JF85" s="13"/>
      <c r="JG85" s="13"/>
      <c r="JH85" s="13"/>
      <c r="JI85" s="13"/>
      <c r="JJ85" s="13"/>
      <c r="JK85" s="13"/>
      <c r="JL85" s="13"/>
      <c r="JM85" s="13"/>
      <c r="JN85" s="13"/>
      <c r="JO85" s="13"/>
      <c r="JP85" s="13"/>
      <c r="JQ85" s="13"/>
      <c r="JR85" s="13"/>
      <c r="JS85" s="13"/>
      <c r="JT85" s="13"/>
      <c r="JU85" s="13"/>
      <c r="JV85" s="13"/>
      <c r="JW85" s="13"/>
      <c r="JX85" s="13"/>
      <c r="JY85" s="13"/>
      <c r="JZ85" s="13"/>
      <c r="KA85" s="13"/>
      <c r="KB85" s="13"/>
      <c r="KC85" s="13"/>
      <c r="KD85" s="13"/>
      <c r="KE85" s="13"/>
      <c r="KF85" s="13"/>
      <c r="KG85" s="13"/>
      <c r="KH85" s="13"/>
      <c r="KI85" s="13"/>
      <c r="KJ85" s="13"/>
      <c r="KK85" s="13"/>
      <c r="KL85" s="13"/>
      <c r="KM85" s="13"/>
      <c r="KN85" s="13"/>
      <c r="KO85" s="13"/>
      <c r="KP85" s="13"/>
      <c r="KQ85" s="13"/>
      <c r="KR85" s="13"/>
      <c r="KS85" s="13"/>
      <c r="KT85" s="13"/>
      <c r="KU85" s="13"/>
      <c r="KV85" s="13"/>
      <c r="KW85" s="13"/>
      <c r="KX85" s="13"/>
      <c r="KY85" s="13"/>
      <c r="KZ85" s="13"/>
      <c r="LA85" s="13"/>
      <c r="LB85" s="13"/>
      <c r="LC85" s="13"/>
      <c r="LD85" s="13"/>
      <c r="LE85" s="13"/>
      <c r="LF85" s="13"/>
      <c r="LG85" s="13"/>
      <c r="LH85" s="13"/>
      <c r="LI85" s="13"/>
      <c r="LJ85" s="13"/>
      <c r="LK85" s="13"/>
      <c r="LL85" s="13"/>
      <c r="LM85" s="13"/>
      <c r="LN85" s="13"/>
      <c r="LO85" s="13"/>
      <c r="LP85" s="13"/>
      <c r="LQ85" s="13"/>
      <c r="LR85" s="13"/>
      <c r="LS85" s="13"/>
      <c r="LT85" s="13"/>
      <c r="LU85" s="13"/>
      <c r="LV85" s="13"/>
      <c r="LW85" s="13"/>
      <c r="LX85" s="13"/>
      <c r="LY85" s="13"/>
      <c r="LZ85" s="13"/>
      <c r="MA85" s="13"/>
      <c r="MB85" s="13"/>
      <c r="MC85" s="13"/>
      <c r="MD85" s="13"/>
      <c r="ME85" s="13"/>
      <c r="MF85" s="13"/>
      <c r="MG85" s="13"/>
      <c r="MH85" s="13"/>
      <c r="MI85" s="13"/>
      <c r="MJ85" s="13"/>
      <c r="MK85" s="13"/>
      <c r="ML85" s="13"/>
      <c r="MM85" s="13"/>
      <c r="MN85" s="13"/>
      <c r="MO85" s="13"/>
      <c r="MP85" s="13"/>
      <c r="MQ85" s="13"/>
      <c r="MR85" s="13"/>
      <c r="MS85" s="13"/>
      <c r="MT85" s="13"/>
      <c r="MU85" s="13"/>
      <c r="MV85" s="13"/>
      <c r="MW85" s="13"/>
      <c r="MX85" s="13"/>
      <c r="MY85" s="13"/>
      <c r="MZ85" s="13"/>
      <c r="NA85" s="13"/>
      <c r="NB85" s="13"/>
      <c r="NC85" s="13"/>
      <c r="ND85" s="13"/>
      <c r="NE85" s="13"/>
      <c r="NF85" s="13"/>
      <c r="NG85" s="13"/>
      <c r="NH85" s="13"/>
      <c r="NI85" s="13"/>
      <c r="NJ85" s="13"/>
      <c r="NK85" s="13"/>
      <c r="NL85" s="13"/>
      <c r="NM85" s="13"/>
      <c r="NN85" s="13"/>
      <c r="NO85" s="13"/>
      <c r="NP85" s="13"/>
      <c r="NQ85" s="13"/>
      <c r="NR85" s="13"/>
      <c r="NS85" s="13"/>
      <c r="NT85" s="13"/>
      <c r="NU85" s="13"/>
      <c r="NV85" s="13"/>
      <c r="NW85" s="13"/>
      <c r="NX85" s="13"/>
      <c r="NY85" s="13"/>
      <c r="NZ85" s="13"/>
      <c r="OA85" s="13"/>
      <c r="OB85" s="13"/>
      <c r="OC85" s="13"/>
      <c r="OD85" s="13"/>
      <c r="OE85" s="13"/>
      <c r="OF85" s="13"/>
      <c r="OG85" s="13"/>
      <c r="OH85" s="13"/>
      <c r="OI85" s="13"/>
      <c r="OJ85" s="13"/>
      <c r="OK85" s="13"/>
      <c r="OL85" s="13"/>
      <c r="OM85" s="13"/>
      <c r="ON85" s="13"/>
      <c r="OO85" s="13"/>
      <c r="OP85" s="13"/>
      <c r="OQ85" s="13"/>
      <c r="OR85" s="13"/>
      <c r="OS85" s="13"/>
      <c r="OT85" s="13"/>
      <c r="OU85" s="13"/>
      <c r="OV85" s="13"/>
      <c r="OW85" s="13"/>
      <c r="OX85" s="13"/>
      <c r="OY85" s="13"/>
      <c r="OZ85" s="13"/>
      <c r="PA85" s="13"/>
      <c r="PB85" s="13"/>
      <c r="PC85" s="13"/>
      <c r="PD85" s="13"/>
      <c r="PE85" s="13"/>
      <c r="PF85" s="13"/>
      <c r="PG85" s="13"/>
      <c r="PH85" s="13"/>
      <c r="PI85" s="13"/>
      <c r="PJ85" s="13"/>
      <c r="PK85" s="13"/>
      <c r="PL85" s="13"/>
      <c r="PM85" s="13"/>
      <c r="PN85" s="13"/>
      <c r="PO85" s="13"/>
      <c r="PP85" s="13"/>
      <c r="PQ85" s="13"/>
      <c r="PR85" s="13"/>
      <c r="PS85" s="13"/>
      <c r="PT85" s="13"/>
      <c r="PU85" s="13"/>
      <c r="PV85" s="13"/>
      <c r="PW85" s="13"/>
      <c r="PX85" s="13"/>
      <c r="PY85" s="13"/>
      <c r="PZ85" s="13"/>
      <c r="QA85" s="13"/>
      <c r="QB85" s="13"/>
      <c r="QC85" s="13"/>
      <c r="QD85" s="13"/>
      <c r="QE85" s="13"/>
      <c r="QF85" s="13"/>
    </row>
    <row r="86" spans="8:448"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103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13"/>
      <c r="AZ86" s="13"/>
      <c r="BD86" s="157"/>
      <c r="BE86" s="158"/>
      <c r="BF86" s="76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  <c r="FF86" s="13"/>
      <c r="FG86" s="13"/>
      <c r="FH86" s="13"/>
      <c r="FI86" s="13"/>
      <c r="FJ86" s="13"/>
      <c r="FK86" s="13"/>
      <c r="FL86" s="13"/>
      <c r="FM86" s="13"/>
      <c r="FN86" s="13"/>
      <c r="FO86" s="13"/>
      <c r="FP86" s="13"/>
      <c r="FQ86" s="13"/>
      <c r="FR86" s="13"/>
      <c r="FS86" s="13"/>
      <c r="FT86" s="13"/>
      <c r="FU86" s="13"/>
      <c r="FV86" s="13"/>
      <c r="FW86" s="13"/>
      <c r="FX86" s="13"/>
      <c r="FY86" s="13"/>
      <c r="FZ86" s="13"/>
      <c r="GA86" s="13"/>
      <c r="GB86" s="13"/>
      <c r="GC86" s="13"/>
      <c r="GD86" s="13"/>
      <c r="GE86" s="13"/>
      <c r="GF86" s="13"/>
      <c r="GG86" s="13"/>
      <c r="GH86" s="13"/>
      <c r="GI86" s="13"/>
      <c r="GJ86" s="13"/>
      <c r="GK86" s="13"/>
      <c r="GL86" s="13"/>
      <c r="GM86" s="13"/>
      <c r="GN86" s="13"/>
      <c r="GO86" s="13"/>
      <c r="GP86" s="13"/>
      <c r="GQ86" s="13"/>
      <c r="GR86" s="13"/>
      <c r="GS86" s="13"/>
      <c r="GT86" s="13"/>
      <c r="GU86" s="13"/>
      <c r="GV86" s="13"/>
      <c r="GW86" s="13"/>
      <c r="GX86" s="13"/>
      <c r="GY86" s="13"/>
      <c r="GZ86" s="13"/>
      <c r="HA86" s="13"/>
      <c r="HB86" s="13"/>
      <c r="HC86" s="13"/>
      <c r="HD86" s="13"/>
      <c r="HE86" s="13"/>
      <c r="HF86" s="13"/>
      <c r="HG86" s="13"/>
      <c r="HH86" s="13"/>
      <c r="HI86" s="13"/>
      <c r="HJ86" s="13"/>
      <c r="HK86" s="13"/>
      <c r="HL86" s="13"/>
      <c r="HM86" s="13"/>
      <c r="HN86" s="13"/>
      <c r="HO86" s="13"/>
      <c r="HP86" s="13"/>
      <c r="HQ86" s="13"/>
      <c r="HR86" s="13"/>
      <c r="HS86" s="13"/>
      <c r="HT86" s="13"/>
      <c r="HU86" s="13"/>
      <c r="HV86" s="13"/>
      <c r="HW86" s="13"/>
      <c r="HX86" s="13"/>
      <c r="HY86" s="13"/>
      <c r="HZ86" s="13"/>
      <c r="IA86" s="13"/>
      <c r="IB86" s="13"/>
      <c r="IC86" s="13"/>
      <c r="ID86" s="13"/>
      <c r="IE86" s="13"/>
      <c r="IF86" s="13"/>
      <c r="IG86" s="13"/>
      <c r="IH86" s="13"/>
      <c r="II86" s="13"/>
      <c r="IJ86" s="13"/>
      <c r="IK86" s="13"/>
      <c r="IL86" s="13"/>
      <c r="IM86" s="13"/>
      <c r="IN86" s="13"/>
      <c r="IO86" s="13"/>
      <c r="IP86" s="13"/>
      <c r="IQ86" s="13"/>
      <c r="IR86" s="13"/>
      <c r="IS86" s="13"/>
      <c r="IT86" s="13"/>
      <c r="IU86" s="13"/>
      <c r="IV86" s="13"/>
      <c r="IW86" s="13"/>
      <c r="IX86" s="13"/>
      <c r="IY86" s="13"/>
      <c r="IZ86" s="13"/>
      <c r="JA86" s="13"/>
      <c r="JB86" s="13"/>
      <c r="JC86" s="13"/>
      <c r="JD86" s="13"/>
      <c r="JE86" s="13"/>
      <c r="JF86" s="13"/>
      <c r="JG86" s="13"/>
      <c r="JH86" s="13"/>
      <c r="JI86" s="13"/>
      <c r="JJ86" s="13"/>
      <c r="JK86" s="13"/>
      <c r="JL86" s="13"/>
      <c r="JM86" s="13"/>
      <c r="JN86" s="13"/>
      <c r="JO86" s="13"/>
      <c r="JP86" s="13"/>
      <c r="JQ86" s="13"/>
      <c r="JR86" s="13"/>
      <c r="JS86" s="13"/>
      <c r="JT86" s="13"/>
      <c r="JU86" s="13"/>
      <c r="JV86" s="13"/>
      <c r="JW86" s="13"/>
      <c r="JX86" s="13"/>
      <c r="JY86" s="13"/>
      <c r="JZ86" s="13"/>
      <c r="KA86" s="13"/>
      <c r="KB86" s="13"/>
      <c r="KC86" s="13"/>
      <c r="KD86" s="13"/>
      <c r="KE86" s="13"/>
      <c r="KF86" s="13"/>
      <c r="KG86" s="13"/>
      <c r="KH86" s="13"/>
      <c r="KI86" s="13"/>
      <c r="KJ86" s="13"/>
      <c r="KK86" s="13"/>
      <c r="KL86" s="13"/>
      <c r="KM86" s="13"/>
      <c r="KN86" s="13"/>
      <c r="KO86" s="13"/>
      <c r="KP86" s="13"/>
      <c r="KQ86" s="13"/>
      <c r="KR86" s="13"/>
      <c r="KS86" s="13"/>
      <c r="KT86" s="13"/>
      <c r="KU86" s="13"/>
      <c r="KV86" s="13"/>
      <c r="KW86" s="13"/>
      <c r="KX86" s="13"/>
      <c r="KY86" s="13"/>
      <c r="KZ86" s="13"/>
      <c r="LA86" s="13"/>
      <c r="LB86" s="13"/>
      <c r="LC86" s="13"/>
      <c r="LD86" s="13"/>
      <c r="LE86" s="13"/>
      <c r="LF86" s="13"/>
      <c r="LG86" s="13"/>
      <c r="LH86" s="13"/>
      <c r="LI86" s="13"/>
      <c r="LJ86" s="13"/>
      <c r="LK86" s="13"/>
      <c r="LL86" s="13"/>
      <c r="LM86" s="13"/>
      <c r="LN86" s="13"/>
      <c r="LO86" s="13"/>
      <c r="LP86" s="13"/>
      <c r="LQ86" s="13"/>
      <c r="LR86" s="13"/>
      <c r="LS86" s="13"/>
      <c r="LT86" s="13"/>
      <c r="LU86" s="13"/>
      <c r="LV86" s="13"/>
      <c r="LW86" s="13"/>
      <c r="LX86" s="13"/>
      <c r="LY86" s="13"/>
      <c r="LZ86" s="13"/>
      <c r="MA86" s="13"/>
      <c r="MB86" s="13"/>
      <c r="MC86" s="13"/>
      <c r="MD86" s="13"/>
      <c r="ME86" s="13"/>
      <c r="MF86" s="13"/>
      <c r="MG86" s="13"/>
      <c r="MH86" s="13"/>
      <c r="MI86" s="13"/>
      <c r="MJ86" s="13"/>
      <c r="MK86" s="13"/>
      <c r="ML86" s="13"/>
      <c r="MM86" s="13"/>
      <c r="MN86" s="13"/>
      <c r="MO86" s="13"/>
      <c r="MP86" s="13"/>
      <c r="MQ86" s="13"/>
      <c r="MR86" s="13"/>
      <c r="MS86" s="13"/>
      <c r="MT86" s="13"/>
      <c r="MU86" s="13"/>
      <c r="MV86" s="13"/>
      <c r="MW86" s="13"/>
      <c r="MX86" s="13"/>
      <c r="MY86" s="13"/>
      <c r="MZ86" s="13"/>
      <c r="NA86" s="13"/>
      <c r="NB86" s="13"/>
      <c r="NC86" s="13"/>
      <c r="ND86" s="13"/>
      <c r="NE86" s="13"/>
      <c r="NF86" s="13"/>
      <c r="NG86" s="13"/>
      <c r="NH86" s="13"/>
      <c r="NI86" s="13"/>
      <c r="NJ86" s="13"/>
      <c r="NK86" s="13"/>
      <c r="NL86" s="13"/>
      <c r="NM86" s="13"/>
      <c r="NN86" s="13"/>
      <c r="NO86" s="13"/>
      <c r="NP86" s="13"/>
      <c r="NQ86" s="13"/>
      <c r="NR86" s="13"/>
      <c r="NS86" s="13"/>
      <c r="NT86" s="13"/>
      <c r="NU86" s="13"/>
      <c r="NV86" s="13"/>
      <c r="NW86" s="13"/>
      <c r="NX86" s="13"/>
      <c r="NY86" s="13"/>
      <c r="NZ86" s="13"/>
      <c r="OA86" s="13"/>
      <c r="OB86" s="13"/>
      <c r="OC86" s="13"/>
      <c r="OD86" s="13"/>
      <c r="OE86" s="13"/>
      <c r="OF86" s="13"/>
      <c r="OG86" s="13"/>
      <c r="OH86" s="13"/>
      <c r="OI86" s="13"/>
      <c r="OJ86" s="13"/>
      <c r="OK86" s="13"/>
      <c r="OL86" s="13"/>
      <c r="OM86" s="13"/>
      <c r="ON86" s="13"/>
      <c r="OO86" s="13"/>
      <c r="OP86" s="13"/>
      <c r="OQ86" s="13"/>
      <c r="OR86" s="13"/>
      <c r="OS86" s="13"/>
      <c r="OT86" s="13"/>
      <c r="OU86" s="13"/>
      <c r="OV86" s="13"/>
      <c r="OW86" s="13"/>
      <c r="OX86" s="13"/>
      <c r="OY86" s="13"/>
      <c r="OZ86" s="13"/>
      <c r="PA86" s="13"/>
      <c r="PB86" s="13"/>
      <c r="PC86" s="13"/>
      <c r="PD86" s="13"/>
      <c r="PE86" s="13"/>
      <c r="PF86" s="13"/>
      <c r="PG86" s="13"/>
      <c r="PH86" s="13"/>
      <c r="PI86" s="13"/>
      <c r="PJ86" s="13"/>
      <c r="PK86" s="13"/>
      <c r="PL86" s="13"/>
      <c r="PM86" s="13"/>
      <c r="PN86" s="13"/>
      <c r="PO86" s="13"/>
      <c r="PP86" s="13"/>
      <c r="PQ86" s="13"/>
      <c r="PR86" s="13"/>
      <c r="PS86" s="13"/>
      <c r="PT86" s="13"/>
      <c r="PU86" s="13"/>
      <c r="PV86" s="13"/>
      <c r="PW86" s="13"/>
      <c r="PX86" s="13"/>
      <c r="PY86" s="13"/>
      <c r="PZ86" s="13"/>
      <c r="QA86" s="13"/>
      <c r="QB86" s="13"/>
      <c r="QC86" s="13"/>
      <c r="QD86" s="13"/>
      <c r="QE86" s="13"/>
      <c r="QF86" s="13"/>
    </row>
    <row r="87" spans="8:448"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103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13"/>
      <c r="AZ87" s="13"/>
      <c r="BD87" s="157"/>
      <c r="BE87" s="158"/>
      <c r="BF87" s="76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  <c r="EL87" s="13"/>
      <c r="EM87" s="13"/>
      <c r="EN87" s="13"/>
      <c r="EO87" s="13"/>
      <c r="EP87" s="13"/>
      <c r="EQ87" s="13"/>
      <c r="ER87" s="13"/>
      <c r="ES87" s="13"/>
      <c r="ET87" s="13"/>
      <c r="EU87" s="13"/>
      <c r="EV87" s="13"/>
      <c r="EW87" s="13"/>
      <c r="EX87" s="13"/>
      <c r="EY87" s="13"/>
      <c r="EZ87" s="13"/>
      <c r="FA87" s="13"/>
      <c r="FB87" s="13"/>
      <c r="FC87" s="13"/>
      <c r="FD87" s="13"/>
      <c r="FE87" s="13"/>
      <c r="FF87" s="13"/>
      <c r="FG87" s="13"/>
      <c r="FH87" s="13"/>
      <c r="FI87" s="13"/>
      <c r="FJ87" s="13"/>
      <c r="FK87" s="13"/>
      <c r="FL87" s="13"/>
      <c r="FM87" s="13"/>
      <c r="FN87" s="13"/>
      <c r="FO87" s="13"/>
      <c r="FP87" s="13"/>
      <c r="FQ87" s="13"/>
      <c r="FR87" s="13"/>
      <c r="FS87" s="13"/>
      <c r="FT87" s="13"/>
      <c r="FU87" s="13"/>
      <c r="FV87" s="13"/>
      <c r="FW87" s="13"/>
      <c r="FX87" s="13"/>
      <c r="FY87" s="13"/>
      <c r="FZ87" s="13"/>
      <c r="GA87" s="13"/>
      <c r="GB87" s="13"/>
      <c r="GC87" s="13"/>
      <c r="GD87" s="13"/>
      <c r="GE87" s="13"/>
      <c r="GF87" s="13"/>
      <c r="GG87" s="13"/>
      <c r="GH87" s="13"/>
      <c r="GI87" s="13"/>
      <c r="GJ87" s="13"/>
      <c r="GK87" s="13"/>
      <c r="GL87" s="13"/>
      <c r="GM87" s="13"/>
      <c r="GN87" s="13"/>
      <c r="GO87" s="13"/>
      <c r="GP87" s="13"/>
      <c r="GQ87" s="13"/>
      <c r="GR87" s="13"/>
      <c r="GS87" s="13"/>
      <c r="GT87" s="13"/>
      <c r="GU87" s="13"/>
      <c r="GV87" s="13"/>
      <c r="GW87" s="13"/>
      <c r="GX87" s="13"/>
      <c r="GY87" s="13"/>
      <c r="GZ87" s="13"/>
      <c r="HA87" s="13"/>
      <c r="HB87" s="13"/>
      <c r="HC87" s="13"/>
      <c r="HD87" s="13"/>
      <c r="HE87" s="13"/>
      <c r="HF87" s="13"/>
      <c r="HG87" s="13"/>
      <c r="HH87" s="13"/>
      <c r="HI87" s="13"/>
      <c r="HJ87" s="13"/>
      <c r="HK87" s="13"/>
      <c r="HL87" s="13"/>
      <c r="HM87" s="13"/>
      <c r="HN87" s="13"/>
      <c r="HO87" s="13"/>
      <c r="HP87" s="13"/>
      <c r="HQ87" s="13"/>
      <c r="HR87" s="13"/>
      <c r="HS87" s="13"/>
      <c r="HT87" s="13"/>
      <c r="HU87" s="13"/>
      <c r="HV87" s="13"/>
      <c r="HW87" s="13"/>
      <c r="HX87" s="13"/>
      <c r="HY87" s="13"/>
      <c r="HZ87" s="13"/>
      <c r="IA87" s="13"/>
      <c r="IB87" s="13"/>
      <c r="IC87" s="13"/>
      <c r="ID87" s="13"/>
      <c r="IE87" s="13"/>
      <c r="IF87" s="13"/>
      <c r="IG87" s="13"/>
      <c r="IH87" s="13"/>
      <c r="II87" s="13"/>
      <c r="IJ87" s="13"/>
      <c r="IK87" s="13"/>
      <c r="IL87" s="13"/>
      <c r="IM87" s="13"/>
      <c r="IN87" s="13"/>
      <c r="IO87" s="13"/>
      <c r="IP87" s="13"/>
      <c r="IQ87" s="13"/>
      <c r="IR87" s="13"/>
      <c r="IS87" s="13"/>
      <c r="IT87" s="13"/>
      <c r="IU87" s="13"/>
      <c r="IV87" s="13"/>
      <c r="IW87" s="13"/>
      <c r="IX87" s="13"/>
      <c r="IY87" s="13"/>
      <c r="IZ87" s="13"/>
      <c r="JA87" s="13"/>
      <c r="JB87" s="13"/>
      <c r="JC87" s="13"/>
      <c r="JD87" s="13"/>
      <c r="JE87" s="13"/>
      <c r="JF87" s="13"/>
      <c r="JG87" s="13"/>
      <c r="JH87" s="13"/>
      <c r="JI87" s="13"/>
      <c r="JJ87" s="13"/>
      <c r="JK87" s="13"/>
      <c r="JL87" s="13"/>
      <c r="JM87" s="13"/>
      <c r="JN87" s="13"/>
      <c r="JO87" s="13"/>
      <c r="JP87" s="13"/>
      <c r="JQ87" s="13"/>
      <c r="JR87" s="13"/>
      <c r="JS87" s="13"/>
      <c r="JT87" s="13"/>
      <c r="JU87" s="13"/>
      <c r="JV87" s="13"/>
      <c r="JW87" s="13"/>
      <c r="JX87" s="13"/>
      <c r="JY87" s="13"/>
      <c r="JZ87" s="13"/>
      <c r="KA87" s="13"/>
      <c r="KB87" s="13"/>
      <c r="KC87" s="13"/>
      <c r="KD87" s="13"/>
      <c r="KE87" s="13"/>
      <c r="KF87" s="13"/>
      <c r="KG87" s="13"/>
      <c r="KH87" s="13"/>
      <c r="KI87" s="13"/>
      <c r="KJ87" s="13"/>
      <c r="KK87" s="13"/>
      <c r="KL87" s="13"/>
      <c r="KM87" s="13"/>
      <c r="KN87" s="13"/>
      <c r="KO87" s="13"/>
      <c r="KP87" s="13"/>
      <c r="KQ87" s="13"/>
      <c r="KR87" s="13"/>
      <c r="KS87" s="13"/>
      <c r="KT87" s="13"/>
      <c r="KU87" s="13"/>
      <c r="KV87" s="13"/>
      <c r="KW87" s="13"/>
      <c r="KX87" s="13"/>
      <c r="KY87" s="13"/>
      <c r="KZ87" s="13"/>
      <c r="LA87" s="13"/>
      <c r="LB87" s="13"/>
      <c r="LC87" s="13"/>
      <c r="LD87" s="13"/>
      <c r="LE87" s="13"/>
      <c r="LF87" s="13"/>
      <c r="LG87" s="13"/>
      <c r="LH87" s="13"/>
      <c r="LI87" s="13"/>
      <c r="LJ87" s="13"/>
      <c r="LK87" s="13"/>
      <c r="LL87" s="13"/>
      <c r="LM87" s="13"/>
      <c r="LN87" s="13"/>
      <c r="LO87" s="13"/>
      <c r="LP87" s="13"/>
      <c r="LQ87" s="13"/>
      <c r="LR87" s="13"/>
      <c r="LS87" s="13"/>
      <c r="LT87" s="13"/>
      <c r="LU87" s="13"/>
      <c r="LV87" s="13"/>
      <c r="LW87" s="13"/>
      <c r="LX87" s="13"/>
      <c r="LY87" s="13"/>
      <c r="LZ87" s="13"/>
      <c r="MA87" s="13"/>
      <c r="MB87" s="13"/>
      <c r="MC87" s="13"/>
      <c r="MD87" s="13"/>
      <c r="ME87" s="13"/>
      <c r="MF87" s="13"/>
      <c r="MG87" s="13"/>
      <c r="MH87" s="13"/>
      <c r="MI87" s="13"/>
      <c r="MJ87" s="13"/>
      <c r="MK87" s="13"/>
      <c r="ML87" s="13"/>
      <c r="MM87" s="13"/>
      <c r="MN87" s="13"/>
      <c r="MO87" s="13"/>
      <c r="MP87" s="13"/>
      <c r="MQ87" s="13"/>
      <c r="MR87" s="13"/>
      <c r="MS87" s="13"/>
      <c r="MT87" s="13"/>
      <c r="MU87" s="13"/>
      <c r="MV87" s="13"/>
      <c r="MW87" s="13"/>
      <c r="MX87" s="13"/>
      <c r="MY87" s="13"/>
      <c r="MZ87" s="13"/>
      <c r="NA87" s="13"/>
      <c r="NB87" s="13"/>
      <c r="NC87" s="13"/>
      <c r="ND87" s="13"/>
      <c r="NE87" s="13"/>
      <c r="NF87" s="13"/>
      <c r="NG87" s="13"/>
      <c r="NH87" s="13"/>
      <c r="NI87" s="13"/>
      <c r="NJ87" s="13"/>
      <c r="NK87" s="13"/>
      <c r="NL87" s="13"/>
      <c r="NM87" s="13"/>
      <c r="NN87" s="13"/>
      <c r="NO87" s="13"/>
      <c r="NP87" s="13"/>
      <c r="NQ87" s="13"/>
      <c r="NR87" s="13"/>
      <c r="NS87" s="13"/>
      <c r="NT87" s="13"/>
      <c r="NU87" s="13"/>
      <c r="NV87" s="13"/>
      <c r="NW87" s="13"/>
      <c r="NX87" s="13"/>
      <c r="NY87" s="13"/>
      <c r="NZ87" s="13"/>
      <c r="OA87" s="13"/>
      <c r="OB87" s="13"/>
      <c r="OC87" s="13"/>
      <c r="OD87" s="13"/>
      <c r="OE87" s="13"/>
      <c r="OF87" s="13"/>
      <c r="OG87" s="13"/>
      <c r="OH87" s="13"/>
      <c r="OI87" s="13"/>
      <c r="OJ87" s="13"/>
      <c r="OK87" s="13"/>
      <c r="OL87" s="13"/>
      <c r="OM87" s="13"/>
      <c r="ON87" s="13"/>
      <c r="OO87" s="13"/>
      <c r="OP87" s="13"/>
      <c r="OQ87" s="13"/>
      <c r="OR87" s="13"/>
      <c r="OS87" s="13"/>
      <c r="OT87" s="13"/>
      <c r="OU87" s="13"/>
      <c r="OV87" s="13"/>
      <c r="OW87" s="13"/>
      <c r="OX87" s="13"/>
      <c r="OY87" s="13"/>
      <c r="OZ87" s="13"/>
      <c r="PA87" s="13"/>
      <c r="PB87" s="13"/>
      <c r="PC87" s="13"/>
      <c r="PD87" s="13"/>
      <c r="PE87" s="13"/>
      <c r="PF87" s="13"/>
      <c r="PG87" s="13"/>
      <c r="PH87" s="13"/>
      <c r="PI87" s="13"/>
      <c r="PJ87" s="13"/>
      <c r="PK87" s="13"/>
      <c r="PL87" s="13"/>
      <c r="PM87" s="13"/>
      <c r="PN87" s="13"/>
      <c r="PO87" s="13"/>
      <c r="PP87" s="13"/>
      <c r="PQ87" s="13"/>
      <c r="PR87" s="13"/>
      <c r="PS87" s="13"/>
      <c r="PT87" s="13"/>
      <c r="PU87" s="13"/>
      <c r="PV87" s="13"/>
      <c r="PW87" s="13"/>
      <c r="PX87" s="13"/>
      <c r="PY87" s="13"/>
      <c r="PZ87" s="13"/>
      <c r="QA87" s="13"/>
      <c r="QB87" s="13"/>
      <c r="QC87" s="13"/>
      <c r="QD87" s="13"/>
      <c r="QE87" s="13"/>
      <c r="QF87" s="13"/>
    </row>
    <row r="88" spans="8:448"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103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13"/>
      <c r="AZ88" s="13"/>
      <c r="BD88" s="157"/>
      <c r="BE88" s="158"/>
      <c r="BF88" s="76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  <c r="EL88" s="13"/>
      <c r="EM88" s="13"/>
      <c r="EN88" s="13"/>
      <c r="EO88" s="13"/>
      <c r="EP88" s="13"/>
      <c r="EQ88" s="13"/>
      <c r="ER88" s="13"/>
      <c r="ES88" s="13"/>
      <c r="ET88" s="13"/>
      <c r="EU88" s="13"/>
      <c r="EV88" s="13"/>
      <c r="EW88" s="13"/>
      <c r="EX88" s="13"/>
      <c r="EY88" s="13"/>
      <c r="EZ88" s="13"/>
      <c r="FA88" s="13"/>
      <c r="FB88" s="13"/>
      <c r="FC88" s="13"/>
      <c r="FD88" s="13"/>
      <c r="FE88" s="13"/>
      <c r="FF88" s="13"/>
      <c r="FG88" s="13"/>
      <c r="FH88" s="13"/>
      <c r="FI88" s="13"/>
      <c r="FJ88" s="13"/>
      <c r="FK88" s="13"/>
      <c r="FL88" s="13"/>
      <c r="FM88" s="13"/>
      <c r="FN88" s="13"/>
      <c r="FO88" s="13"/>
      <c r="FP88" s="13"/>
      <c r="FQ88" s="13"/>
      <c r="FR88" s="13"/>
      <c r="FS88" s="13"/>
      <c r="FT88" s="13"/>
      <c r="FU88" s="13"/>
      <c r="FV88" s="13"/>
      <c r="FW88" s="13"/>
      <c r="FX88" s="13"/>
      <c r="FY88" s="13"/>
      <c r="FZ88" s="13"/>
      <c r="GA88" s="13"/>
      <c r="GB88" s="13"/>
      <c r="GC88" s="13"/>
      <c r="GD88" s="13"/>
      <c r="GE88" s="13"/>
      <c r="GF88" s="13"/>
      <c r="GG88" s="13"/>
      <c r="GH88" s="13"/>
      <c r="GI88" s="13"/>
      <c r="GJ88" s="13"/>
      <c r="GK88" s="13"/>
      <c r="GL88" s="13"/>
      <c r="GM88" s="13"/>
      <c r="GN88" s="13"/>
      <c r="GO88" s="13"/>
      <c r="GP88" s="13"/>
      <c r="GQ88" s="13"/>
      <c r="GR88" s="13"/>
      <c r="GS88" s="13"/>
      <c r="GT88" s="13"/>
      <c r="GU88" s="13"/>
      <c r="GV88" s="13"/>
      <c r="GW88" s="13"/>
      <c r="GX88" s="13"/>
      <c r="GY88" s="13"/>
      <c r="GZ88" s="13"/>
      <c r="HA88" s="13"/>
      <c r="HB88" s="13"/>
      <c r="HC88" s="13"/>
      <c r="HD88" s="13"/>
      <c r="HE88" s="13"/>
      <c r="HF88" s="13"/>
      <c r="HG88" s="13"/>
      <c r="HH88" s="13"/>
      <c r="HI88" s="13"/>
      <c r="HJ88" s="13"/>
      <c r="HK88" s="13"/>
      <c r="HL88" s="13"/>
      <c r="HM88" s="13"/>
      <c r="HN88" s="13"/>
      <c r="HO88" s="13"/>
      <c r="HP88" s="13"/>
      <c r="HQ88" s="13"/>
      <c r="HR88" s="13"/>
      <c r="HS88" s="13"/>
      <c r="HT88" s="13"/>
      <c r="HU88" s="13"/>
      <c r="HV88" s="13"/>
      <c r="HW88" s="13"/>
      <c r="HX88" s="13"/>
      <c r="HY88" s="13"/>
      <c r="HZ88" s="13"/>
      <c r="IA88" s="13"/>
      <c r="IB88" s="13"/>
      <c r="IC88" s="13"/>
      <c r="ID88" s="13"/>
      <c r="IE88" s="13"/>
      <c r="IF88" s="13"/>
      <c r="IG88" s="13"/>
      <c r="IH88" s="13"/>
      <c r="II88" s="13"/>
      <c r="IJ88" s="13"/>
      <c r="IK88" s="13"/>
      <c r="IL88" s="13"/>
      <c r="IM88" s="13"/>
      <c r="IN88" s="13"/>
      <c r="IO88" s="13"/>
      <c r="IP88" s="13"/>
      <c r="IQ88" s="13"/>
      <c r="IR88" s="13"/>
      <c r="IS88" s="13"/>
      <c r="IT88" s="13"/>
      <c r="IU88" s="13"/>
      <c r="IV88" s="13"/>
      <c r="IW88" s="13"/>
      <c r="IX88" s="13"/>
      <c r="IY88" s="13"/>
      <c r="IZ88" s="13"/>
      <c r="JA88" s="13"/>
      <c r="JB88" s="13"/>
      <c r="JC88" s="13"/>
      <c r="JD88" s="13"/>
      <c r="JE88" s="13"/>
      <c r="JF88" s="13"/>
      <c r="JG88" s="13"/>
      <c r="JH88" s="13"/>
      <c r="JI88" s="13"/>
      <c r="JJ88" s="13"/>
      <c r="JK88" s="13"/>
      <c r="JL88" s="13"/>
      <c r="JM88" s="13"/>
      <c r="JN88" s="13"/>
      <c r="JO88" s="13"/>
      <c r="JP88" s="13"/>
      <c r="JQ88" s="13"/>
      <c r="JR88" s="13"/>
      <c r="JS88" s="13"/>
      <c r="JT88" s="13"/>
      <c r="JU88" s="13"/>
      <c r="JV88" s="13"/>
      <c r="JW88" s="13"/>
      <c r="JX88" s="13"/>
      <c r="JY88" s="13"/>
      <c r="JZ88" s="13"/>
      <c r="KA88" s="13"/>
      <c r="KB88" s="13"/>
      <c r="KC88" s="13"/>
      <c r="KD88" s="13"/>
      <c r="KE88" s="13"/>
      <c r="KF88" s="13"/>
      <c r="KG88" s="13"/>
      <c r="KH88" s="13"/>
      <c r="KI88" s="13"/>
      <c r="KJ88" s="13"/>
      <c r="KK88" s="13"/>
      <c r="KL88" s="13"/>
      <c r="KM88" s="13"/>
      <c r="KN88" s="13"/>
      <c r="KO88" s="13"/>
      <c r="KP88" s="13"/>
      <c r="KQ88" s="13"/>
      <c r="KR88" s="13"/>
      <c r="KS88" s="13"/>
      <c r="KT88" s="13"/>
      <c r="KU88" s="13"/>
      <c r="KV88" s="13"/>
      <c r="KW88" s="13"/>
      <c r="KX88" s="13"/>
      <c r="KY88" s="13"/>
      <c r="KZ88" s="13"/>
      <c r="LA88" s="13"/>
      <c r="LB88" s="13"/>
      <c r="LC88" s="13"/>
      <c r="LD88" s="13"/>
      <c r="LE88" s="13"/>
      <c r="LF88" s="13"/>
      <c r="LG88" s="13"/>
      <c r="LH88" s="13"/>
      <c r="LI88" s="13"/>
      <c r="LJ88" s="13"/>
      <c r="LK88" s="13"/>
      <c r="LL88" s="13"/>
      <c r="LM88" s="13"/>
      <c r="LN88" s="13"/>
      <c r="LO88" s="13"/>
      <c r="LP88" s="13"/>
      <c r="LQ88" s="13"/>
      <c r="LR88" s="13"/>
      <c r="LS88" s="13"/>
      <c r="LT88" s="13"/>
      <c r="LU88" s="13"/>
      <c r="LV88" s="13"/>
      <c r="LW88" s="13"/>
      <c r="LX88" s="13"/>
      <c r="LY88" s="13"/>
      <c r="LZ88" s="13"/>
      <c r="MA88" s="13"/>
      <c r="MB88" s="13"/>
      <c r="MC88" s="13"/>
      <c r="MD88" s="13"/>
      <c r="ME88" s="13"/>
      <c r="MF88" s="13"/>
      <c r="MG88" s="13"/>
      <c r="MH88" s="13"/>
      <c r="MI88" s="13"/>
      <c r="MJ88" s="13"/>
      <c r="MK88" s="13"/>
      <c r="ML88" s="13"/>
      <c r="MM88" s="13"/>
      <c r="MN88" s="13"/>
      <c r="MO88" s="13"/>
      <c r="MP88" s="13"/>
      <c r="MQ88" s="13"/>
      <c r="MR88" s="13"/>
      <c r="MS88" s="13"/>
      <c r="MT88" s="13"/>
      <c r="MU88" s="13"/>
      <c r="MV88" s="13"/>
      <c r="MW88" s="13"/>
      <c r="MX88" s="13"/>
      <c r="MY88" s="13"/>
      <c r="MZ88" s="13"/>
      <c r="NA88" s="13"/>
      <c r="NB88" s="13"/>
      <c r="NC88" s="13"/>
      <c r="ND88" s="13"/>
      <c r="NE88" s="13"/>
      <c r="NF88" s="13"/>
      <c r="NG88" s="13"/>
      <c r="NH88" s="13"/>
      <c r="NI88" s="13"/>
      <c r="NJ88" s="13"/>
      <c r="NK88" s="13"/>
      <c r="NL88" s="13"/>
      <c r="NM88" s="13"/>
      <c r="NN88" s="13"/>
      <c r="NO88" s="13"/>
      <c r="NP88" s="13"/>
      <c r="NQ88" s="13"/>
      <c r="NR88" s="13"/>
      <c r="NS88" s="13"/>
      <c r="NT88" s="13"/>
      <c r="NU88" s="13"/>
      <c r="NV88" s="13"/>
      <c r="NW88" s="13"/>
      <c r="NX88" s="13"/>
      <c r="NY88" s="13"/>
      <c r="NZ88" s="13"/>
      <c r="OA88" s="13"/>
      <c r="OB88" s="13"/>
      <c r="OC88" s="13"/>
      <c r="OD88" s="13"/>
      <c r="OE88" s="13"/>
      <c r="OF88" s="13"/>
      <c r="OG88" s="13"/>
      <c r="OH88" s="13"/>
      <c r="OI88" s="13"/>
      <c r="OJ88" s="13"/>
      <c r="OK88" s="13"/>
      <c r="OL88" s="13"/>
      <c r="OM88" s="13"/>
      <c r="ON88" s="13"/>
      <c r="OO88" s="13"/>
      <c r="OP88" s="13"/>
      <c r="OQ88" s="13"/>
      <c r="OR88" s="13"/>
      <c r="OS88" s="13"/>
      <c r="OT88" s="13"/>
      <c r="OU88" s="13"/>
      <c r="OV88" s="13"/>
      <c r="OW88" s="13"/>
      <c r="OX88" s="13"/>
      <c r="OY88" s="13"/>
      <c r="OZ88" s="13"/>
      <c r="PA88" s="13"/>
      <c r="PB88" s="13"/>
      <c r="PC88" s="13"/>
      <c r="PD88" s="13"/>
      <c r="PE88" s="13"/>
      <c r="PF88" s="13"/>
      <c r="PG88" s="13"/>
      <c r="PH88" s="13"/>
      <c r="PI88" s="13"/>
      <c r="PJ88" s="13"/>
      <c r="PK88" s="13"/>
      <c r="PL88" s="13"/>
      <c r="PM88" s="13"/>
      <c r="PN88" s="13"/>
      <c r="PO88" s="13"/>
      <c r="PP88" s="13"/>
      <c r="PQ88" s="13"/>
      <c r="PR88" s="13"/>
      <c r="PS88" s="13"/>
      <c r="PT88" s="13"/>
      <c r="PU88" s="13"/>
      <c r="PV88" s="13"/>
      <c r="PW88" s="13"/>
      <c r="PX88" s="13"/>
      <c r="PY88" s="13"/>
      <c r="PZ88" s="13"/>
      <c r="QA88" s="13"/>
      <c r="QB88" s="13"/>
      <c r="QC88" s="13"/>
      <c r="QD88" s="13"/>
      <c r="QE88" s="13"/>
      <c r="QF88" s="13"/>
    </row>
    <row r="89" spans="8:448"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103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13"/>
      <c r="AZ89" s="13"/>
      <c r="BD89" s="157"/>
      <c r="BE89" s="158"/>
      <c r="BF89" s="76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/>
      <c r="ED89" s="13"/>
      <c r="EE89" s="13"/>
      <c r="EF89" s="13"/>
      <c r="EG89" s="13"/>
      <c r="EH89" s="13"/>
      <c r="EI89" s="13"/>
      <c r="EJ89" s="13"/>
      <c r="EK89" s="13"/>
      <c r="EL89" s="13"/>
      <c r="EM89" s="13"/>
      <c r="EN89" s="13"/>
      <c r="EO89" s="13"/>
      <c r="EP89" s="13"/>
      <c r="EQ89" s="13"/>
      <c r="ER89" s="13"/>
      <c r="ES89" s="13"/>
      <c r="ET89" s="13"/>
      <c r="EU89" s="13"/>
      <c r="EV89" s="13"/>
      <c r="EW89" s="13"/>
      <c r="EX89" s="13"/>
      <c r="EY89" s="13"/>
      <c r="EZ89" s="13"/>
      <c r="FA89" s="13"/>
      <c r="FB89" s="13"/>
      <c r="FC89" s="13"/>
      <c r="FD89" s="13"/>
      <c r="FE89" s="13"/>
      <c r="FF89" s="13"/>
      <c r="FG89" s="13"/>
      <c r="FH89" s="13"/>
      <c r="FI89" s="13"/>
      <c r="FJ89" s="13"/>
      <c r="FK89" s="13"/>
      <c r="FL89" s="13"/>
      <c r="FM89" s="13"/>
      <c r="FN89" s="13"/>
      <c r="FO89" s="13"/>
      <c r="FP89" s="13"/>
      <c r="FQ89" s="13"/>
      <c r="FR89" s="13"/>
      <c r="FS89" s="13"/>
      <c r="FT89" s="13"/>
      <c r="FU89" s="13"/>
      <c r="FV89" s="13"/>
      <c r="FW89" s="13"/>
      <c r="FX89" s="13"/>
      <c r="FY89" s="13"/>
      <c r="FZ89" s="13"/>
      <c r="GA89" s="13"/>
      <c r="GB89" s="13"/>
      <c r="GC89" s="13"/>
      <c r="GD89" s="13"/>
      <c r="GE89" s="13"/>
      <c r="GF89" s="13"/>
      <c r="GG89" s="13"/>
      <c r="GH89" s="13"/>
      <c r="GI89" s="13"/>
      <c r="GJ89" s="13"/>
      <c r="GK89" s="13"/>
      <c r="GL89" s="13"/>
      <c r="GM89" s="13"/>
      <c r="GN89" s="13"/>
      <c r="GO89" s="13"/>
      <c r="GP89" s="13"/>
      <c r="GQ89" s="13"/>
      <c r="GR89" s="13"/>
      <c r="GS89" s="13"/>
      <c r="GT89" s="13"/>
      <c r="GU89" s="13"/>
      <c r="GV89" s="13"/>
      <c r="GW89" s="13"/>
      <c r="GX89" s="13"/>
      <c r="GY89" s="13"/>
      <c r="GZ89" s="13"/>
      <c r="HA89" s="13"/>
      <c r="HB89" s="13"/>
      <c r="HC89" s="13"/>
      <c r="HD89" s="13"/>
      <c r="HE89" s="13"/>
      <c r="HF89" s="13"/>
      <c r="HG89" s="13"/>
      <c r="HH89" s="13"/>
      <c r="HI89" s="13"/>
      <c r="HJ89" s="13"/>
      <c r="HK89" s="13"/>
      <c r="HL89" s="13"/>
      <c r="HM89" s="13"/>
      <c r="HN89" s="13"/>
      <c r="HO89" s="13"/>
      <c r="HP89" s="13"/>
      <c r="HQ89" s="13"/>
      <c r="HR89" s="13"/>
      <c r="HS89" s="13"/>
      <c r="HT89" s="13"/>
      <c r="HU89" s="13"/>
      <c r="HV89" s="13"/>
      <c r="HW89" s="13"/>
      <c r="HX89" s="13"/>
      <c r="HY89" s="13"/>
      <c r="HZ89" s="13"/>
      <c r="IA89" s="13"/>
      <c r="IB89" s="13"/>
      <c r="IC89" s="13"/>
      <c r="ID89" s="13"/>
      <c r="IE89" s="13"/>
      <c r="IF89" s="13"/>
      <c r="IG89" s="13"/>
      <c r="IH89" s="13"/>
      <c r="II89" s="13"/>
      <c r="IJ89" s="13"/>
      <c r="IK89" s="13"/>
      <c r="IL89" s="13"/>
      <c r="IM89" s="13"/>
      <c r="IN89" s="13"/>
      <c r="IO89" s="13"/>
      <c r="IP89" s="13"/>
      <c r="IQ89" s="13"/>
      <c r="IR89" s="13"/>
      <c r="IS89" s="13"/>
      <c r="IT89" s="13"/>
      <c r="IU89" s="13"/>
      <c r="IV89" s="13"/>
      <c r="IW89" s="13"/>
      <c r="IX89" s="13"/>
      <c r="IY89" s="13"/>
      <c r="IZ89" s="13"/>
      <c r="JA89" s="13"/>
      <c r="JB89" s="13"/>
      <c r="JC89" s="13"/>
      <c r="JD89" s="13"/>
      <c r="JE89" s="13"/>
      <c r="JF89" s="13"/>
      <c r="JG89" s="13"/>
      <c r="JH89" s="13"/>
      <c r="JI89" s="13"/>
      <c r="JJ89" s="13"/>
      <c r="JK89" s="13"/>
      <c r="JL89" s="13"/>
      <c r="JM89" s="13"/>
      <c r="JN89" s="13"/>
      <c r="JO89" s="13"/>
      <c r="JP89" s="13"/>
      <c r="JQ89" s="13"/>
      <c r="JR89" s="13"/>
      <c r="JS89" s="13"/>
      <c r="JT89" s="13"/>
      <c r="JU89" s="13"/>
      <c r="JV89" s="13"/>
      <c r="JW89" s="13"/>
      <c r="JX89" s="13"/>
      <c r="JY89" s="13"/>
      <c r="JZ89" s="13"/>
      <c r="KA89" s="13"/>
      <c r="KB89" s="13"/>
      <c r="KC89" s="13"/>
      <c r="KD89" s="13"/>
      <c r="KE89" s="13"/>
      <c r="KF89" s="13"/>
      <c r="KG89" s="13"/>
      <c r="KH89" s="13"/>
      <c r="KI89" s="13"/>
      <c r="KJ89" s="13"/>
      <c r="KK89" s="13"/>
      <c r="KL89" s="13"/>
      <c r="KM89" s="13"/>
      <c r="KN89" s="13"/>
      <c r="KO89" s="13"/>
      <c r="KP89" s="13"/>
      <c r="KQ89" s="13"/>
      <c r="KR89" s="13"/>
      <c r="KS89" s="13"/>
      <c r="KT89" s="13"/>
      <c r="KU89" s="13"/>
      <c r="KV89" s="13"/>
      <c r="KW89" s="13"/>
      <c r="KX89" s="13"/>
      <c r="KY89" s="13"/>
      <c r="KZ89" s="13"/>
      <c r="LA89" s="13"/>
      <c r="LB89" s="13"/>
      <c r="LC89" s="13"/>
      <c r="LD89" s="13"/>
      <c r="LE89" s="13"/>
      <c r="LF89" s="13"/>
      <c r="LG89" s="13"/>
      <c r="LH89" s="13"/>
      <c r="LI89" s="13"/>
      <c r="LJ89" s="13"/>
      <c r="LK89" s="13"/>
      <c r="LL89" s="13"/>
      <c r="LM89" s="13"/>
      <c r="LN89" s="13"/>
      <c r="LO89" s="13"/>
      <c r="LP89" s="13"/>
      <c r="LQ89" s="13"/>
      <c r="LR89" s="13"/>
      <c r="LS89" s="13"/>
      <c r="LT89" s="13"/>
      <c r="LU89" s="13"/>
      <c r="LV89" s="13"/>
      <c r="LW89" s="13"/>
      <c r="LX89" s="13"/>
      <c r="LY89" s="13"/>
      <c r="LZ89" s="13"/>
      <c r="MA89" s="13"/>
      <c r="MB89" s="13"/>
      <c r="MC89" s="13"/>
      <c r="MD89" s="13"/>
      <c r="ME89" s="13"/>
      <c r="MF89" s="13"/>
      <c r="MG89" s="13"/>
      <c r="MH89" s="13"/>
      <c r="MI89" s="13"/>
      <c r="MJ89" s="13"/>
      <c r="MK89" s="13"/>
      <c r="ML89" s="13"/>
      <c r="MM89" s="13"/>
      <c r="MN89" s="13"/>
      <c r="MO89" s="13"/>
      <c r="MP89" s="13"/>
      <c r="MQ89" s="13"/>
      <c r="MR89" s="13"/>
      <c r="MS89" s="13"/>
      <c r="MT89" s="13"/>
      <c r="MU89" s="13"/>
      <c r="MV89" s="13"/>
      <c r="MW89" s="13"/>
      <c r="MX89" s="13"/>
      <c r="MY89" s="13"/>
      <c r="MZ89" s="13"/>
      <c r="NA89" s="13"/>
      <c r="NB89" s="13"/>
      <c r="NC89" s="13"/>
      <c r="ND89" s="13"/>
      <c r="NE89" s="13"/>
      <c r="NF89" s="13"/>
      <c r="NG89" s="13"/>
      <c r="NH89" s="13"/>
      <c r="NI89" s="13"/>
      <c r="NJ89" s="13"/>
      <c r="NK89" s="13"/>
      <c r="NL89" s="13"/>
      <c r="NM89" s="13"/>
      <c r="NN89" s="13"/>
      <c r="NO89" s="13"/>
      <c r="NP89" s="13"/>
      <c r="NQ89" s="13"/>
      <c r="NR89" s="13"/>
      <c r="NS89" s="13"/>
      <c r="NT89" s="13"/>
      <c r="NU89" s="13"/>
      <c r="NV89" s="13"/>
      <c r="NW89" s="13"/>
      <c r="NX89" s="13"/>
      <c r="NY89" s="13"/>
      <c r="NZ89" s="13"/>
      <c r="OA89" s="13"/>
      <c r="OB89" s="13"/>
      <c r="OC89" s="13"/>
      <c r="OD89" s="13"/>
      <c r="OE89" s="13"/>
      <c r="OF89" s="13"/>
      <c r="OG89" s="13"/>
      <c r="OH89" s="13"/>
      <c r="OI89" s="13"/>
      <c r="OJ89" s="13"/>
      <c r="OK89" s="13"/>
      <c r="OL89" s="13"/>
      <c r="OM89" s="13"/>
      <c r="ON89" s="13"/>
      <c r="OO89" s="13"/>
      <c r="OP89" s="13"/>
      <c r="OQ89" s="13"/>
      <c r="OR89" s="13"/>
      <c r="OS89" s="13"/>
      <c r="OT89" s="13"/>
      <c r="OU89" s="13"/>
      <c r="OV89" s="13"/>
      <c r="OW89" s="13"/>
      <c r="OX89" s="13"/>
      <c r="OY89" s="13"/>
      <c r="OZ89" s="13"/>
      <c r="PA89" s="13"/>
      <c r="PB89" s="13"/>
      <c r="PC89" s="13"/>
      <c r="PD89" s="13"/>
      <c r="PE89" s="13"/>
      <c r="PF89" s="13"/>
      <c r="PG89" s="13"/>
      <c r="PH89" s="13"/>
      <c r="PI89" s="13"/>
      <c r="PJ89" s="13"/>
      <c r="PK89" s="13"/>
      <c r="PL89" s="13"/>
      <c r="PM89" s="13"/>
      <c r="PN89" s="13"/>
      <c r="PO89" s="13"/>
      <c r="PP89" s="13"/>
      <c r="PQ89" s="13"/>
      <c r="PR89" s="13"/>
      <c r="PS89" s="13"/>
      <c r="PT89" s="13"/>
      <c r="PU89" s="13"/>
      <c r="PV89" s="13"/>
      <c r="PW89" s="13"/>
      <c r="PX89" s="13"/>
      <c r="PY89" s="13"/>
      <c r="PZ89" s="13"/>
      <c r="QA89" s="13"/>
      <c r="QB89" s="13"/>
      <c r="QC89" s="13"/>
      <c r="QD89" s="13"/>
      <c r="QE89" s="13"/>
      <c r="QF89" s="13"/>
    </row>
    <row r="90" spans="8:448"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103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13"/>
      <c r="AZ90" s="13"/>
      <c r="BD90" s="157"/>
      <c r="BE90" s="158"/>
      <c r="BF90" s="76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  <c r="ES90" s="13"/>
      <c r="ET90" s="13"/>
      <c r="EU90" s="13"/>
      <c r="EV90" s="13"/>
      <c r="EW90" s="13"/>
      <c r="EX90" s="13"/>
      <c r="EY90" s="13"/>
      <c r="EZ90" s="13"/>
      <c r="FA90" s="13"/>
      <c r="FB90" s="13"/>
      <c r="FC90" s="13"/>
      <c r="FD90" s="13"/>
      <c r="FE90" s="13"/>
      <c r="FF90" s="13"/>
      <c r="FG90" s="13"/>
      <c r="FH90" s="13"/>
      <c r="FI90" s="13"/>
      <c r="FJ90" s="13"/>
      <c r="FK90" s="13"/>
      <c r="FL90" s="13"/>
      <c r="FM90" s="13"/>
      <c r="FN90" s="13"/>
      <c r="FO90" s="13"/>
      <c r="FP90" s="13"/>
      <c r="FQ90" s="13"/>
      <c r="FR90" s="13"/>
      <c r="FS90" s="13"/>
      <c r="FT90" s="13"/>
      <c r="FU90" s="13"/>
      <c r="FV90" s="13"/>
      <c r="FW90" s="13"/>
      <c r="FX90" s="13"/>
      <c r="FY90" s="13"/>
      <c r="FZ90" s="13"/>
      <c r="GA90" s="13"/>
      <c r="GB90" s="13"/>
      <c r="GC90" s="13"/>
      <c r="GD90" s="13"/>
      <c r="GE90" s="13"/>
      <c r="GF90" s="13"/>
      <c r="GG90" s="13"/>
      <c r="GH90" s="13"/>
      <c r="GI90" s="13"/>
      <c r="GJ90" s="13"/>
      <c r="GK90" s="13"/>
      <c r="GL90" s="13"/>
      <c r="GM90" s="13"/>
      <c r="GN90" s="13"/>
      <c r="GO90" s="13"/>
      <c r="GP90" s="13"/>
      <c r="GQ90" s="13"/>
      <c r="GR90" s="13"/>
      <c r="GS90" s="13"/>
      <c r="GT90" s="13"/>
      <c r="GU90" s="13"/>
      <c r="GV90" s="13"/>
      <c r="GW90" s="13"/>
      <c r="GX90" s="13"/>
      <c r="GY90" s="13"/>
      <c r="GZ90" s="13"/>
      <c r="HA90" s="13"/>
      <c r="HB90" s="13"/>
      <c r="HC90" s="13"/>
      <c r="HD90" s="13"/>
      <c r="HE90" s="13"/>
      <c r="HF90" s="13"/>
      <c r="HG90" s="13"/>
      <c r="HH90" s="13"/>
      <c r="HI90" s="13"/>
      <c r="HJ90" s="13"/>
      <c r="HK90" s="13"/>
      <c r="HL90" s="13"/>
      <c r="HM90" s="13"/>
      <c r="HN90" s="13"/>
      <c r="HO90" s="13"/>
      <c r="HP90" s="13"/>
      <c r="HQ90" s="13"/>
      <c r="HR90" s="13"/>
      <c r="HS90" s="13"/>
      <c r="HT90" s="13"/>
      <c r="HU90" s="13"/>
      <c r="HV90" s="13"/>
      <c r="HW90" s="13"/>
      <c r="HX90" s="13"/>
      <c r="HY90" s="13"/>
      <c r="HZ90" s="13"/>
      <c r="IA90" s="13"/>
      <c r="IB90" s="13"/>
      <c r="IC90" s="13"/>
      <c r="ID90" s="13"/>
      <c r="IE90" s="13"/>
      <c r="IF90" s="13"/>
      <c r="IG90" s="13"/>
      <c r="IH90" s="13"/>
      <c r="II90" s="13"/>
      <c r="IJ90" s="13"/>
      <c r="IK90" s="13"/>
      <c r="IL90" s="13"/>
      <c r="IM90" s="13"/>
      <c r="IN90" s="13"/>
      <c r="IO90" s="13"/>
      <c r="IP90" s="13"/>
      <c r="IQ90" s="13"/>
      <c r="IR90" s="13"/>
      <c r="IS90" s="13"/>
      <c r="IT90" s="13"/>
      <c r="IU90" s="13"/>
      <c r="IV90" s="13"/>
      <c r="IW90" s="13"/>
      <c r="IX90" s="13"/>
      <c r="IY90" s="13"/>
      <c r="IZ90" s="13"/>
      <c r="JA90" s="13"/>
      <c r="JB90" s="13"/>
      <c r="JC90" s="13"/>
      <c r="JD90" s="13"/>
      <c r="JE90" s="13"/>
      <c r="JF90" s="13"/>
      <c r="JG90" s="13"/>
      <c r="JH90" s="13"/>
      <c r="JI90" s="13"/>
      <c r="JJ90" s="13"/>
      <c r="JK90" s="13"/>
      <c r="JL90" s="13"/>
      <c r="JM90" s="13"/>
      <c r="JN90" s="13"/>
      <c r="JO90" s="13"/>
      <c r="JP90" s="13"/>
      <c r="JQ90" s="13"/>
      <c r="JR90" s="13"/>
      <c r="JS90" s="13"/>
      <c r="JT90" s="13"/>
      <c r="JU90" s="13"/>
      <c r="JV90" s="13"/>
      <c r="JW90" s="13"/>
      <c r="JX90" s="13"/>
      <c r="JY90" s="13"/>
      <c r="JZ90" s="13"/>
      <c r="KA90" s="13"/>
      <c r="KB90" s="13"/>
      <c r="KC90" s="13"/>
      <c r="KD90" s="13"/>
      <c r="KE90" s="13"/>
      <c r="KF90" s="13"/>
      <c r="KG90" s="13"/>
      <c r="KH90" s="13"/>
      <c r="KI90" s="13"/>
      <c r="KJ90" s="13"/>
      <c r="KK90" s="13"/>
      <c r="KL90" s="13"/>
      <c r="KM90" s="13"/>
      <c r="KN90" s="13"/>
      <c r="KO90" s="13"/>
      <c r="KP90" s="13"/>
      <c r="KQ90" s="13"/>
      <c r="KR90" s="13"/>
      <c r="KS90" s="13"/>
      <c r="KT90" s="13"/>
      <c r="KU90" s="13"/>
      <c r="KV90" s="13"/>
      <c r="KW90" s="13"/>
      <c r="KX90" s="13"/>
      <c r="KY90" s="13"/>
      <c r="KZ90" s="13"/>
      <c r="LA90" s="13"/>
      <c r="LB90" s="13"/>
      <c r="LC90" s="13"/>
      <c r="LD90" s="13"/>
      <c r="LE90" s="13"/>
      <c r="LF90" s="13"/>
      <c r="LG90" s="13"/>
      <c r="LH90" s="13"/>
      <c r="LI90" s="13"/>
      <c r="LJ90" s="13"/>
      <c r="LK90" s="13"/>
      <c r="LL90" s="13"/>
      <c r="LM90" s="13"/>
      <c r="LN90" s="13"/>
      <c r="LO90" s="13"/>
      <c r="LP90" s="13"/>
      <c r="LQ90" s="13"/>
      <c r="LR90" s="13"/>
      <c r="LS90" s="13"/>
      <c r="LT90" s="13"/>
      <c r="LU90" s="13"/>
      <c r="LV90" s="13"/>
      <c r="LW90" s="13"/>
      <c r="LX90" s="13"/>
      <c r="LY90" s="13"/>
      <c r="LZ90" s="13"/>
      <c r="MA90" s="13"/>
      <c r="MB90" s="13"/>
      <c r="MC90" s="13"/>
      <c r="MD90" s="13"/>
      <c r="ME90" s="13"/>
      <c r="MF90" s="13"/>
      <c r="MG90" s="13"/>
      <c r="MH90" s="13"/>
      <c r="MI90" s="13"/>
      <c r="MJ90" s="13"/>
      <c r="MK90" s="13"/>
      <c r="ML90" s="13"/>
      <c r="MM90" s="13"/>
      <c r="MN90" s="13"/>
      <c r="MO90" s="13"/>
      <c r="MP90" s="13"/>
      <c r="MQ90" s="13"/>
      <c r="MR90" s="13"/>
      <c r="MS90" s="13"/>
      <c r="MT90" s="13"/>
      <c r="MU90" s="13"/>
      <c r="MV90" s="13"/>
      <c r="MW90" s="13"/>
      <c r="MX90" s="13"/>
      <c r="MY90" s="13"/>
      <c r="MZ90" s="13"/>
      <c r="NA90" s="13"/>
      <c r="NB90" s="13"/>
      <c r="NC90" s="13"/>
      <c r="ND90" s="13"/>
      <c r="NE90" s="13"/>
      <c r="NF90" s="13"/>
      <c r="NG90" s="13"/>
      <c r="NH90" s="13"/>
      <c r="NI90" s="13"/>
      <c r="NJ90" s="13"/>
      <c r="NK90" s="13"/>
      <c r="NL90" s="13"/>
      <c r="NM90" s="13"/>
      <c r="NN90" s="13"/>
      <c r="NO90" s="13"/>
      <c r="NP90" s="13"/>
      <c r="NQ90" s="13"/>
      <c r="NR90" s="13"/>
      <c r="NS90" s="13"/>
      <c r="NT90" s="13"/>
      <c r="NU90" s="13"/>
      <c r="NV90" s="13"/>
      <c r="NW90" s="13"/>
      <c r="NX90" s="13"/>
      <c r="NY90" s="13"/>
      <c r="NZ90" s="13"/>
      <c r="OA90" s="13"/>
      <c r="OB90" s="13"/>
      <c r="OC90" s="13"/>
      <c r="OD90" s="13"/>
      <c r="OE90" s="13"/>
      <c r="OF90" s="13"/>
      <c r="OG90" s="13"/>
      <c r="OH90" s="13"/>
      <c r="OI90" s="13"/>
      <c r="OJ90" s="13"/>
      <c r="OK90" s="13"/>
      <c r="OL90" s="13"/>
      <c r="OM90" s="13"/>
      <c r="ON90" s="13"/>
      <c r="OO90" s="13"/>
      <c r="OP90" s="13"/>
      <c r="OQ90" s="13"/>
      <c r="OR90" s="13"/>
      <c r="OS90" s="13"/>
      <c r="OT90" s="13"/>
      <c r="OU90" s="13"/>
      <c r="OV90" s="13"/>
      <c r="OW90" s="13"/>
      <c r="OX90" s="13"/>
      <c r="OY90" s="13"/>
      <c r="OZ90" s="13"/>
      <c r="PA90" s="13"/>
      <c r="PB90" s="13"/>
      <c r="PC90" s="13"/>
      <c r="PD90" s="13"/>
      <c r="PE90" s="13"/>
      <c r="PF90" s="13"/>
      <c r="PG90" s="13"/>
      <c r="PH90" s="13"/>
      <c r="PI90" s="13"/>
      <c r="PJ90" s="13"/>
      <c r="PK90" s="13"/>
      <c r="PL90" s="13"/>
      <c r="PM90" s="13"/>
      <c r="PN90" s="13"/>
      <c r="PO90" s="13"/>
      <c r="PP90" s="13"/>
      <c r="PQ90" s="13"/>
      <c r="PR90" s="13"/>
      <c r="PS90" s="13"/>
      <c r="PT90" s="13"/>
      <c r="PU90" s="13"/>
      <c r="PV90" s="13"/>
      <c r="PW90" s="13"/>
      <c r="PX90" s="13"/>
      <c r="PY90" s="13"/>
      <c r="PZ90" s="13"/>
      <c r="QA90" s="13"/>
      <c r="QB90" s="13"/>
      <c r="QC90" s="13"/>
      <c r="QD90" s="13"/>
      <c r="QE90" s="13"/>
      <c r="QF90" s="13"/>
    </row>
    <row r="91" spans="8:448"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103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13"/>
      <c r="AZ91" s="13"/>
      <c r="BD91" s="157"/>
      <c r="BE91" s="158"/>
      <c r="BF91" s="76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/>
      <c r="FB91" s="13"/>
      <c r="FC91" s="13"/>
      <c r="FD91" s="13"/>
      <c r="FE91" s="13"/>
      <c r="FF91" s="13"/>
      <c r="FG91" s="13"/>
      <c r="FH91" s="13"/>
      <c r="FI91" s="13"/>
      <c r="FJ91" s="13"/>
      <c r="FK91" s="13"/>
      <c r="FL91" s="13"/>
      <c r="FM91" s="13"/>
      <c r="FN91" s="13"/>
      <c r="FO91" s="13"/>
      <c r="FP91" s="13"/>
      <c r="FQ91" s="13"/>
      <c r="FR91" s="13"/>
      <c r="FS91" s="13"/>
      <c r="FT91" s="13"/>
      <c r="FU91" s="13"/>
      <c r="FV91" s="13"/>
      <c r="FW91" s="13"/>
      <c r="FX91" s="13"/>
      <c r="FY91" s="13"/>
      <c r="FZ91" s="13"/>
      <c r="GA91" s="13"/>
      <c r="GB91" s="13"/>
      <c r="GC91" s="13"/>
      <c r="GD91" s="13"/>
      <c r="GE91" s="13"/>
      <c r="GF91" s="13"/>
      <c r="GG91" s="13"/>
      <c r="GH91" s="13"/>
      <c r="GI91" s="13"/>
      <c r="GJ91" s="13"/>
      <c r="GK91" s="13"/>
      <c r="GL91" s="13"/>
      <c r="GM91" s="13"/>
      <c r="GN91" s="13"/>
      <c r="GO91" s="13"/>
      <c r="GP91" s="13"/>
      <c r="GQ91" s="13"/>
      <c r="GR91" s="13"/>
      <c r="GS91" s="13"/>
      <c r="GT91" s="13"/>
      <c r="GU91" s="13"/>
      <c r="GV91" s="13"/>
      <c r="GW91" s="13"/>
      <c r="GX91" s="13"/>
      <c r="GY91" s="13"/>
      <c r="GZ91" s="13"/>
      <c r="HA91" s="13"/>
      <c r="HB91" s="13"/>
      <c r="HC91" s="13"/>
      <c r="HD91" s="13"/>
      <c r="HE91" s="13"/>
      <c r="HF91" s="13"/>
      <c r="HG91" s="13"/>
      <c r="HH91" s="13"/>
      <c r="HI91" s="13"/>
      <c r="HJ91" s="13"/>
      <c r="HK91" s="13"/>
      <c r="HL91" s="13"/>
      <c r="HM91" s="13"/>
      <c r="HN91" s="13"/>
      <c r="HO91" s="13"/>
      <c r="HP91" s="13"/>
      <c r="HQ91" s="13"/>
      <c r="HR91" s="13"/>
      <c r="HS91" s="13"/>
      <c r="HT91" s="13"/>
      <c r="HU91" s="13"/>
      <c r="HV91" s="13"/>
      <c r="HW91" s="13"/>
      <c r="HX91" s="13"/>
      <c r="HY91" s="13"/>
      <c r="HZ91" s="13"/>
      <c r="IA91" s="13"/>
      <c r="IB91" s="13"/>
      <c r="IC91" s="13"/>
      <c r="ID91" s="13"/>
      <c r="IE91" s="13"/>
      <c r="IF91" s="13"/>
      <c r="IG91" s="13"/>
      <c r="IH91" s="13"/>
      <c r="II91" s="13"/>
      <c r="IJ91" s="13"/>
      <c r="IK91" s="13"/>
      <c r="IL91" s="13"/>
      <c r="IM91" s="13"/>
      <c r="IN91" s="13"/>
      <c r="IO91" s="13"/>
      <c r="IP91" s="13"/>
      <c r="IQ91" s="13"/>
      <c r="IR91" s="13"/>
      <c r="IS91" s="13"/>
      <c r="IT91" s="13"/>
      <c r="IU91" s="13"/>
      <c r="IV91" s="13"/>
      <c r="IW91" s="13"/>
      <c r="IX91" s="13"/>
      <c r="IY91" s="13"/>
      <c r="IZ91" s="13"/>
      <c r="JA91" s="13"/>
      <c r="JB91" s="13"/>
      <c r="JC91" s="13"/>
      <c r="JD91" s="13"/>
      <c r="JE91" s="13"/>
      <c r="JF91" s="13"/>
      <c r="JG91" s="13"/>
      <c r="JH91" s="13"/>
      <c r="JI91" s="13"/>
      <c r="JJ91" s="13"/>
      <c r="JK91" s="13"/>
      <c r="JL91" s="13"/>
      <c r="JM91" s="13"/>
      <c r="JN91" s="13"/>
      <c r="JO91" s="13"/>
      <c r="JP91" s="13"/>
      <c r="JQ91" s="13"/>
      <c r="JR91" s="13"/>
      <c r="JS91" s="13"/>
      <c r="JT91" s="13"/>
      <c r="JU91" s="13"/>
      <c r="JV91" s="13"/>
      <c r="JW91" s="13"/>
      <c r="JX91" s="13"/>
      <c r="JY91" s="13"/>
      <c r="JZ91" s="13"/>
      <c r="KA91" s="13"/>
      <c r="KB91" s="13"/>
      <c r="KC91" s="13"/>
      <c r="KD91" s="13"/>
      <c r="KE91" s="13"/>
      <c r="KF91" s="13"/>
      <c r="KG91" s="13"/>
      <c r="KH91" s="13"/>
      <c r="KI91" s="13"/>
      <c r="KJ91" s="13"/>
      <c r="KK91" s="13"/>
      <c r="KL91" s="13"/>
      <c r="KM91" s="13"/>
      <c r="KN91" s="13"/>
      <c r="KO91" s="13"/>
      <c r="KP91" s="13"/>
      <c r="KQ91" s="13"/>
      <c r="KR91" s="13"/>
      <c r="KS91" s="13"/>
      <c r="KT91" s="13"/>
      <c r="KU91" s="13"/>
      <c r="KV91" s="13"/>
      <c r="KW91" s="13"/>
      <c r="KX91" s="13"/>
      <c r="KY91" s="13"/>
      <c r="KZ91" s="13"/>
      <c r="LA91" s="13"/>
      <c r="LB91" s="13"/>
      <c r="LC91" s="13"/>
      <c r="LD91" s="13"/>
      <c r="LE91" s="13"/>
      <c r="LF91" s="13"/>
      <c r="LG91" s="13"/>
      <c r="LH91" s="13"/>
      <c r="LI91" s="13"/>
      <c r="LJ91" s="13"/>
      <c r="LK91" s="13"/>
      <c r="LL91" s="13"/>
      <c r="LM91" s="13"/>
      <c r="LN91" s="13"/>
      <c r="LO91" s="13"/>
      <c r="LP91" s="13"/>
      <c r="LQ91" s="13"/>
      <c r="LR91" s="13"/>
      <c r="LS91" s="13"/>
      <c r="LT91" s="13"/>
      <c r="LU91" s="13"/>
      <c r="LV91" s="13"/>
      <c r="LW91" s="13"/>
      <c r="LX91" s="13"/>
      <c r="LY91" s="13"/>
      <c r="LZ91" s="13"/>
      <c r="MA91" s="13"/>
      <c r="MB91" s="13"/>
      <c r="MC91" s="13"/>
      <c r="MD91" s="13"/>
      <c r="ME91" s="13"/>
      <c r="MF91" s="13"/>
      <c r="MG91" s="13"/>
      <c r="MH91" s="13"/>
      <c r="MI91" s="13"/>
      <c r="MJ91" s="13"/>
      <c r="MK91" s="13"/>
      <c r="ML91" s="13"/>
      <c r="MM91" s="13"/>
      <c r="MN91" s="13"/>
      <c r="MO91" s="13"/>
      <c r="MP91" s="13"/>
      <c r="MQ91" s="13"/>
      <c r="MR91" s="13"/>
      <c r="MS91" s="13"/>
      <c r="MT91" s="13"/>
      <c r="MU91" s="13"/>
      <c r="MV91" s="13"/>
      <c r="MW91" s="13"/>
      <c r="MX91" s="13"/>
      <c r="MY91" s="13"/>
      <c r="MZ91" s="13"/>
      <c r="NA91" s="13"/>
      <c r="NB91" s="13"/>
      <c r="NC91" s="13"/>
      <c r="ND91" s="13"/>
      <c r="NE91" s="13"/>
      <c r="NF91" s="13"/>
      <c r="NG91" s="13"/>
      <c r="NH91" s="13"/>
      <c r="NI91" s="13"/>
      <c r="NJ91" s="13"/>
      <c r="NK91" s="13"/>
      <c r="NL91" s="13"/>
      <c r="NM91" s="13"/>
      <c r="NN91" s="13"/>
      <c r="NO91" s="13"/>
      <c r="NP91" s="13"/>
      <c r="NQ91" s="13"/>
      <c r="NR91" s="13"/>
      <c r="NS91" s="13"/>
      <c r="NT91" s="13"/>
      <c r="NU91" s="13"/>
      <c r="NV91" s="13"/>
      <c r="NW91" s="13"/>
      <c r="NX91" s="13"/>
      <c r="NY91" s="13"/>
      <c r="NZ91" s="13"/>
      <c r="OA91" s="13"/>
      <c r="OB91" s="13"/>
      <c r="OC91" s="13"/>
      <c r="OD91" s="13"/>
      <c r="OE91" s="13"/>
      <c r="OF91" s="13"/>
      <c r="OG91" s="13"/>
      <c r="OH91" s="13"/>
      <c r="OI91" s="13"/>
      <c r="OJ91" s="13"/>
      <c r="OK91" s="13"/>
      <c r="OL91" s="13"/>
      <c r="OM91" s="13"/>
      <c r="ON91" s="13"/>
      <c r="OO91" s="13"/>
      <c r="OP91" s="13"/>
      <c r="OQ91" s="13"/>
      <c r="OR91" s="13"/>
      <c r="OS91" s="13"/>
      <c r="OT91" s="13"/>
      <c r="OU91" s="13"/>
      <c r="OV91" s="13"/>
      <c r="OW91" s="13"/>
      <c r="OX91" s="13"/>
      <c r="OY91" s="13"/>
      <c r="OZ91" s="13"/>
      <c r="PA91" s="13"/>
      <c r="PB91" s="13"/>
      <c r="PC91" s="13"/>
      <c r="PD91" s="13"/>
      <c r="PE91" s="13"/>
      <c r="PF91" s="13"/>
      <c r="PG91" s="13"/>
      <c r="PH91" s="13"/>
      <c r="PI91" s="13"/>
      <c r="PJ91" s="13"/>
      <c r="PK91" s="13"/>
      <c r="PL91" s="13"/>
      <c r="PM91" s="13"/>
      <c r="PN91" s="13"/>
      <c r="PO91" s="13"/>
      <c r="PP91" s="13"/>
      <c r="PQ91" s="13"/>
      <c r="PR91" s="13"/>
      <c r="PS91" s="13"/>
      <c r="PT91" s="13"/>
      <c r="PU91" s="13"/>
      <c r="PV91" s="13"/>
      <c r="PW91" s="13"/>
      <c r="PX91" s="13"/>
      <c r="PY91" s="13"/>
      <c r="PZ91" s="13"/>
      <c r="QA91" s="13"/>
      <c r="QB91" s="13"/>
      <c r="QC91" s="13"/>
      <c r="QD91" s="13"/>
      <c r="QE91" s="13"/>
      <c r="QF91" s="13"/>
    </row>
    <row r="92" spans="8:448"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103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13"/>
      <c r="AZ92" s="13"/>
      <c r="BD92" s="157"/>
      <c r="BE92" s="158"/>
      <c r="BF92" s="76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  <c r="IN92" s="13"/>
      <c r="IO92" s="13"/>
      <c r="IP92" s="13"/>
      <c r="IQ92" s="13"/>
      <c r="IR92" s="13"/>
      <c r="IS92" s="13"/>
      <c r="IT92" s="13"/>
      <c r="IU92" s="13"/>
      <c r="IV92" s="13"/>
      <c r="IW92" s="13"/>
      <c r="IX92" s="13"/>
      <c r="IY92" s="13"/>
      <c r="IZ92" s="13"/>
      <c r="JA92" s="13"/>
      <c r="JB92" s="13"/>
      <c r="JC92" s="13"/>
      <c r="JD92" s="13"/>
      <c r="JE92" s="13"/>
      <c r="JF92" s="13"/>
      <c r="JG92" s="13"/>
      <c r="JH92" s="13"/>
      <c r="JI92" s="13"/>
      <c r="JJ92" s="13"/>
      <c r="JK92" s="13"/>
      <c r="JL92" s="13"/>
      <c r="JM92" s="13"/>
      <c r="JN92" s="13"/>
      <c r="JO92" s="13"/>
      <c r="JP92" s="13"/>
      <c r="JQ92" s="13"/>
      <c r="JR92" s="13"/>
      <c r="JS92" s="13"/>
      <c r="JT92" s="13"/>
      <c r="JU92" s="13"/>
      <c r="JV92" s="13"/>
      <c r="JW92" s="13"/>
      <c r="JX92" s="13"/>
      <c r="JY92" s="13"/>
      <c r="JZ92" s="13"/>
      <c r="KA92" s="13"/>
      <c r="KB92" s="13"/>
      <c r="KC92" s="13"/>
      <c r="KD92" s="13"/>
      <c r="KE92" s="13"/>
      <c r="KF92" s="13"/>
      <c r="KG92" s="13"/>
      <c r="KH92" s="13"/>
      <c r="KI92" s="13"/>
      <c r="KJ92" s="13"/>
      <c r="KK92" s="13"/>
      <c r="KL92" s="13"/>
      <c r="KM92" s="13"/>
      <c r="KN92" s="13"/>
      <c r="KO92" s="13"/>
      <c r="KP92" s="13"/>
      <c r="KQ92" s="13"/>
      <c r="KR92" s="13"/>
      <c r="KS92" s="13"/>
      <c r="KT92" s="13"/>
      <c r="KU92" s="13"/>
      <c r="KV92" s="13"/>
      <c r="KW92" s="13"/>
      <c r="KX92" s="13"/>
      <c r="KY92" s="13"/>
      <c r="KZ92" s="13"/>
      <c r="LA92" s="13"/>
      <c r="LB92" s="13"/>
      <c r="LC92" s="13"/>
      <c r="LD92" s="13"/>
      <c r="LE92" s="13"/>
      <c r="LF92" s="13"/>
      <c r="LG92" s="13"/>
      <c r="LH92" s="13"/>
      <c r="LI92" s="13"/>
      <c r="LJ92" s="13"/>
      <c r="LK92" s="13"/>
      <c r="LL92" s="13"/>
      <c r="LM92" s="13"/>
      <c r="LN92" s="13"/>
      <c r="LO92" s="13"/>
      <c r="LP92" s="13"/>
      <c r="LQ92" s="13"/>
      <c r="LR92" s="13"/>
      <c r="LS92" s="13"/>
      <c r="LT92" s="13"/>
      <c r="LU92" s="13"/>
      <c r="LV92" s="13"/>
      <c r="LW92" s="13"/>
      <c r="LX92" s="13"/>
      <c r="LY92" s="13"/>
      <c r="LZ92" s="13"/>
      <c r="MA92" s="13"/>
      <c r="MB92" s="13"/>
      <c r="MC92" s="13"/>
      <c r="MD92" s="13"/>
      <c r="ME92" s="13"/>
      <c r="MF92" s="13"/>
      <c r="MG92" s="13"/>
      <c r="MH92" s="13"/>
      <c r="MI92" s="13"/>
      <c r="MJ92" s="13"/>
      <c r="MK92" s="13"/>
      <c r="ML92" s="13"/>
      <c r="MM92" s="13"/>
      <c r="MN92" s="13"/>
      <c r="MO92" s="13"/>
      <c r="MP92" s="13"/>
      <c r="MQ92" s="13"/>
      <c r="MR92" s="13"/>
      <c r="MS92" s="13"/>
      <c r="MT92" s="13"/>
      <c r="MU92" s="13"/>
      <c r="MV92" s="13"/>
      <c r="MW92" s="13"/>
      <c r="MX92" s="13"/>
      <c r="MY92" s="13"/>
      <c r="MZ92" s="13"/>
      <c r="NA92" s="13"/>
      <c r="NB92" s="13"/>
      <c r="NC92" s="13"/>
      <c r="ND92" s="13"/>
      <c r="NE92" s="13"/>
      <c r="NF92" s="13"/>
      <c r="NG92" s="13"/>
      <c r="NH92" s="13"/>
      <c r="NI92" s="13"/>
      <c r="NJ92" s="13"/>
      <c r="NK92" s="13"/>
      <c r="NL92" s="13"/>
      <c r="NM92" s="13"/>
      <c r="NN92" s="13"/>
      <c r="NO92" s="13"/>
      <c r="NP92" s="13"/>
      <c r="NQ92" s="13"/>
      <c r="NR92" s="13"/>
      <c r="NS92" s="13"/>
      <c r="NT92" s="13"/>
      <c r="NU92" s="13"/>
      <c r="NV92" s="13"/>
      <c r="NW92" s="13"/>
      <c r="NX92" s="13"/>
      <c r="NY92" s="13"/>
      <c r="NZ92" s="13"/>
      <c r="OA92" s="13"/>
      <c r="OB92" s="13"/>
      <c r="OC92" s="13"/>
      <c r="OD92" s="13"/>
      <c r="OE92" s="13"/>
      <c r="OF92" s="13"/>
      <c r="OG92" s="13"/>
      <c r="OH92" s="13"/>
      <c r="OI92" s="13"/>
      <c r="OJ92" s="13"/>
      <c r="OK92" s="13"/>
      <c r="OL92" s="13"/>
      <c r="OM92" s="13"/>
      <c r="ON92" s="13"/>
      <c r="OO92" s="13"/>
      <c r="OP92" s="13"/>
      <c r="OQ92" s="13"/>
      <c r="OR92" s="13"/>
      <c r="OS92" s="13"/>
      <c r="OT92" s="13"/>
      <c r="OU92" s="13"/>
      <c r="OV92" s="13"/>
      <c r="OW92" s="13"/>
      <c r="OX92" s="13"/>
      <c r="OY92" s="13"/>
      <c r="OZ92" s="13"/>
      <c r="PA92" s="13"/>
      <c r="PB92" s="13"/>
      <c r="PC92" s="13"/>
      <c r="PD92" s="13"/>
      <c r="PE92" s="13"/>
      <c r="PF92" s="13"/>
      <c r="PG92" s="13"/>
      <c r="PH92" s="13"/>
      <c r="PI92" s="13"/>
      <c r="PJ92" s="13"/>
      <c r="PK92" s="13"/>
      <c r="PL92" s="13"/>
      <c r="PM92" s="13"/>
      <c r="PN92" s="13"/>
      <c r="PO92" s="13"/>
      <c r="PP92" s="13"/>
      <c r="PQ92" s="13"/>
      <c r="PR92" s="13"/>
      <c r="PS92" s="13"/>
      <c r="PT92" s="13"/>
      <c r="PU92" s="13"/>
      <c r="PV92" s="13"/>
      <c r="PW92" s="13"/>
      <c r="PX92" s="13"/>
      <c r="PY92" s="13"/>
      <c r="PZ92" s="13"/>
      <c r="QA92" s="13"/>
      <c r="QB92" s="13"/>
      <c r="QC92" s="13"/>
      <c r="QD92" s="13"/>
      <c r="QE92" s="13"/>
      <c r="QF92" s="13"/>
    </row>
    <row r="93" spans="8:448"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103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13"/>
      <c r="AZ93" s="13"/>
      <c r="BD93" s="157"/>
      <c r="BE93" s="158"/>
      <c r="BF93" s="76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  <c r="EL93" s="13"/>
      <c r="EM93" s="13"/>
      <c r="EN93" s="13"/>
      <c r="EO93" s="13"/>
      <c r="EP93" s="13"/>
      <c r="EQ93" s="13"/>
      <c r="ER93" s="13"/>
      <c r="ES93" s="13"/>
      <c r="ET93" s="13"/>
      <c r="EU93" s="13"/>
      <c r="EV93" s="13"/>
      <c r="EW93" s="13"/>
      <c r="EX93" s="13"/>
      <c r="EY93" s="13"/>
      <c r="EZ93" s="13"/>
      <c r="FA93" s="13"/>
      <c r="FB93" s="13"/>
      <c r="FC93" s="13"/>
      <c r="FD93" s="13"/>
      <c r="FE93" s="13"/>
      <c r="FF93" s="13"/>
      <c r="FG93" s="13"/>
      <c r="FH93" s="13"/>
      <c r="FI93" s="13"/>
      <c r="FJ93" s="13"/>
      <c r="FK93" s="13"/>
      <c r="FL93" s="13"/>
      <c r="FM93" s="13"/>
      <c r="FN93" s="13"/>
      <c r="FO93" s="13"/>
      <c r="FP93" s="13"/>
      <c r="FQ93" s="13"/>
      <c r="FR93" s="13"/>
      <c r="FS93" s="13"/>
      <c r="FT93" s="13"/>
      <c r="FU93" s="13"/>
      <c r="FV93" s="13"/>
      <c r="FW93" s="13"/>
      <c r="FX93" s="13"/>
      <c r="FY93" s="13"/>
      <c r="FZ93" s="13"/>
      <c r="GA93" s="13"/>
      <c r="GB93" s="13"/>
      <c r="GC93" s="13"/>
      <c r="GD93" s="13"/>
      <c r="GE93" s="13"/>
      <c r="GF93" s="13"/>
      <c r="GG93" s="13"/>
      <c r="GH93" s="13"/>
      <c r="GI93" s="13"/>
      <c r="GJ93" s="13"/>
      <c r="GK93" s="13"/>
      <c r="GL93" s="13"/>
      <c r="GM93" s="13"/>
      <c r="GN93" s="13"/>
      <c r="GO93" s="13"/>
      <c r="GP93" s="13"/>
      <c r="GQ93" s="13"/>
      <c r="GR93" s="13"/>
      <c r="GS93" s="13"/>
      <c r="GT93" s="13"/>
      <c r="GU93" s="13"/>
      <c r="GV93" s="13"/>
      <c r="GW93" s="13"/>
      <c r="GX93" s="13"/>
      <c r="GY93" s="13"/>
      <c r="GZ93" s="13"/>
      <c r="HA93" s="13"/>
      <c r="HB93" s="13"/>
      <c r="HC93" s="13"/>
      <c r="HD93" s="13"/>
      <c r="HE93" s="13"/>
      <c r="HF93" s="13"/>
      <c r="HG93" s="13"/>
      <c r="HH93" s="13"/>
      <c r="HI93" s="13"/>
      <c r="HJ93" s="13"/>
      <c r="HK93" s="13"/>
      <c r="HL93" s="13"/>
      <c r="HM93" s="13"/>
      <c r="HN93" s="13"/>
      <c r="HO93" s="13"/>
      <c r="HP93" s="13"/>
      <c r="HQ93" s="13"/>
      <c r="HR93" s="13"/>
      <c r="HS93" s="13"/>
      <c r="HT93" s="13"/>
      <c r="HU93" s="13"/>
      <c r="HV93" s="13"/>
      <c r="HW93" s="13"/>
      <c r="HX93" s="13"/>
      <c r="HY93" s="13"/>
      <c r="HZ93" s="13"/>
      <c r="IA93" s="13"/>
      <c r="IB93" s="13"/>
      <c r="IC93" s="13"/>
      <c r="ID93" s="13"/>
      <c r="IE93" s="13"/>
      <c r="IF93" s="13"/>
      <c r="IG93" s="13"/>
      <c r="IH93" s="13"/>
      <c r="II93" s="13"/>
      <c r="IJ93" s="13"/>
      <c r="IK93" s="13"/>
      <c r="IL93" s="13"/>
      <c r="IM93" s="13"/>
      <c r="IN93" s="13"/>
      <c r="IO93" s="13"/>
      <c r="IP93" s="13"/>
      <c r="IQ93" s="13"/>
      <c r="IR93" s="13"/>
      <c r="IS93" s="13"/>
      <c r="IT93" s="13"/>
      <c r="IU93" s="13"/>
      <c r="IV93" s="13"/>
      <c r="IW93" s="13"/>
      <c r="IX93" s="13"/>
      <c r="IY93" s="13"/>
      <c r="IZ93" s="13"/>
      <c r="JA93" s="13"/>
      <c r="JB93" s="13"/>
      <c r="JC93" s="13"/>
      <c r="JD93" s="13"/>
      <c r="JE93" s="13"/>
      <c r="JF93" s="13"/>
      <c r="JG93" s="13"/>
      <c r="JH93" s="13"/>
      <c r="JI93" s="13"/>
      <c r="JJ93" s="13"/>
      <c r="JK93" s="13"/>
      <c r="JL93" s="13"/>
      <c r="JM93" s="13"/>
      <c r="JN93" s="13"/>
      <c r="JO93" s="13"/>
      <c r="JP93" s="13"/>
      <c r="JQ93" s="13"/>
      <c r="JR93" s="13"/>
      <c r="JS93" s="13"/>
      <c r="JT93" s="13"/>
      <c r="JU93" s="13"/>
      <c r="JV93" s="13"/>
      <c r="JW93" s="13"/>
      <c r="JX93" s="13"/>
      <c r="JY93" s="13"/>
      <c r="JZ93" s="13"/>
      <c r="KA93" s="13"/>
      <c r="KB93" s="13"/>
      <c r="KC93" s="13"/>
      <c r="KD93" s="13"/>
      <c r="KE93" s="13"/>
      <c r="KF93" s="13"/>
      <c r="KG93" s="13"/>
      <c r="KH93" s="13"/>
      <c r="KI93" s="13"/>
      <c r="KJ93" s="13"/>
      <c r="KK93" s="13"/>
      <c r="KL93" s="13"/>
      <c r="KM93" s="13"/>
      <c r="KN93" s="13"/>
      <c r="KO93" s="13"/>
      <c r="KP93" s="13"/>
      <c r="KQ93" s="13"/>
      <c r="KR93" s="13"/>
      <c r="KS93" s="13"/>
      <c r="KT93" s="13"/>
      <c r="KU93" s="13"/>
      <c r="KV93" s="13"/>
      <c r="KW93" s="13"/>
      <c r="KX93" s="13"/>
      <c r="KY93" s="13"/>
      <c r="KZ93" s="13"/>
      <c r="LA93" s="13"/>
      <c r="LB93" s="13"/>
      <c r="LC93" s="13"/>
      <c r="LD93" s="13"/>
      <c r="LE93" s="13"/>
      <c r="LF93" s="13"/>
      <c r="LG93" s="13"/>
      <c r="LH93" s="13"/>
      <c r="LI93" s="13"/>
      <c r="LJ93" s="13"/>
      <c r="LK93" s="13"/>
      <c r="LL93" s="13"/>
      <c r="LM93" s="13"/>
      <c r="LN93" s="13"/>
      <c r="LO93" s="13"/>
      <c r="LP93" s="13"/>
      <c r="LQ93" s="13"/>
      <c r="LR93" s="13"/>
      <c r="LS93" s="13"/>
      <c r="LT93" s="13"/>
      <c r="LU93" s="13"/>
      <c r="LV93" s="13"/>
      <c r="LW93" s="13"/>
      <c r="LX93" s="13"/>
      <c r="LY93" s="13"/>
      <c r="LZ93" s="13"/>
      <c r="MA93" s="13"/>
      <c r="MB93" s="13"/>
      <c r="MC93" s="13"/>
      <c r="MD93" s="13"/>
      <c r="ME93" s="13"/>
      <c r="MF93" s="13"/>
      <c r="MG93" s="13"/>
      <c r="MH93" s="13"/>
      <c r="MI93" s="13"/>
      <c r="MJ93" s="13"/>
      <c r="MK93" s="13"/>
      <c r="ML93" s="13"/>
      <c r="MM93" s="13"/>
      <c r="MN93" s="13"/>
      <c r="MO93" s="13"/>
      <c r="MP93" s="13"/>
      <c r="MQ93" s="13"/>
      <c r="MR93" s="13"/>
      <c r="MS93" s="13"/>
      <c r="MT93" s="13"/>
      <c r="MU93" s="13"/>
      <c r="MV93" s="13"/>
      <c r="MW93" s="13"/>
      <c r="MX93" s="13"/>
      <c r="MY93" s="13"/>
      <c r="MZ93" s="13"/>
      <c r="NA93" s="13"/>
      <c r="NB93" s="13"/>
      <c r="NC93" s="13"/>
      <c r="ND93" s="13"/>
      <c r="NE93" s="13"/>
      <c r="NF93" s="13"/>
      <c r="NG93" s="13"/>
      <c r="NH93" s="13"/>
      <c r="NI93" s="13"/>
      <c r="NJ93" s="13"/>
      <c r="NK93" s="13"/>
      <c r="NL93" s="13"/>
      <c r="NM93" s="13"/>
      <c r="NN93" s="13"/>
      <c r="NO93" s="13"/>
      <c r="NP93" s="13"/>
      <c r="NQ93" s="13"/>
      <c r="NR93" s="13"/>
      <c r="NS93" s="13"/>
      <c r="NT93" s="13"/>
      <c r="NU93" s="13"/>
      <c r="NV93" s="13"/>
      <c r="NW93" s="13"/>
      <c r="NX93" s="13"/>
      <c r="NY93" s="13"/>
      <c r="NZ93" s="13"/>
      <c r="OA93" s="13"/>
      <c r="OB93" s="13"/>
      <c r="OC93" s="13"/>
      <c r="OD93" s="13"/>
      <c r="OE93" s="13"/>
      <c r="OF93" s="13"/>
      <c r="OG93" s="13"/>
      <c r="OH93" s="13"/>
      <c r="OI93" s="13"/>
      <c r="OJ93" s="13"/>
      <c r="OK93" s="13"/>
      <c r="OL93" s="13"/>
      <c r="OM93" s="13"/>
      <c r="ON93" s="13"/>
      <c r="OO93" s="13"/>
      <c r="OP93" s="13"/>
      <c r="OQ93" s="13"/>
      <c r="OR93" s="13"/>
      <c r="OS93" s="13"/>
      <c r="OT93" s="13"/>
      <c r="OU93" s="13"/>
      <c r="OV93" s="13"/>
      <c r="OW93" s="13"/>
      <c r="OX93" s="13"/>
      <c r="OY93" s="13"/>
      <c r="OZ93" s="13"/>
      <c r="PA93" s="13"/>
      <c r="PB93" s="13"/>
      <c r="PC93" s="13"/>
      <c r="PD93" s="13"/>
      <c r="PE93" s="13"/>
      <c r="PF93" s="13"/>
      <c r="PG93" s="13"/>
      <c r="PH93" s="13"/>
      <c r="PI93" s="13"/>
      <c r="PJ93" s="13"/>
      <c r="PK93" s="13"/>
      <c r="PL93" s="13"/>
      <c r="PM93" s="13"/>
      <c r="PN93" s="13"/>
      <c r="PO93" s="13"/>
      <c r="PP93" s="13"/>
      <c r="PQ93" s="13"/>
      <c r="PR93" s="13"/>
      <c r="PS93" s="13"/>
      <c r="PT93" s="13"/>
      <c r="PU93" s="13"/>
      <c r="PV93" s="13"/>
      <c r="PW93" s="13"/>
      <c r="PX93" s="13"/>
      <c r="PY93" s="13"/>
      <c r="PZ93" s="13"/>
      <c r="QA93" s="13"/>
      <c r="QB93" s="13"/>
      <c r="QC93" s="13"/>
      <c r="QD93" s="13"/>
      <c r="QE93" s="13"/>
      <c r="QF93" s="13"/>
    </row>
    <row r="94" spans="8:448"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103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13"/>
      <c r="AZ94" s="13"/>
      <c r="BD94" s="157"/>
      <c r="BE94" s="158"/>
      <c r="BF94" s="76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  <c r="DQ94" s="13"/>
      <c r="DR94" s="13"/>
      <c r="DS94" s="13"/>
      <c r="DT94" s="13"/>
      <c r="DU94" s="13"/>
      <c r="DV94" s="13"/>
      <c r="DW94" s="13"/>
      <c r="DX94" s="13"/>
      <c r="DY94" s="13"/>
      <c r="DZ94" s="13"/>
      <c r="EA94" s="13"/>
      <c r="EB94" s="13"/>
      <c r="EC94" s="13"/>
      <c r="ED94" s="13"/>
      <c r="EE94" s="13"/>
      <c r="EF94" s="13"/>
      <c r="EG94" s="13"/>
      <c r="EH94" s="13"/>
      <c r="EI94" s="13"/>
      <c r="EJ94" s="13"/>
      <c r="EK94" s="13"/>
      <c r="EL94" s="13"/>
      <c r="EM94" s="13"/>
      <c r="EN94" s="13"/>
      <c r="EO94" s="13"/>
      <c r="EP94" s="13"/>
      <c r="EQ94" s="13"/>
      <c r="ER94" s="13"/>
      <c r="ES94" s="13"/>
      <c r="ET94" s="13"/>
      <c r="EU94" s="13"/>
      <c r="EV94" s="13"/>
      <c r="EW94" s="13"/>
      <c r="EX94" s="13"/>
      <c r="EY94" s="13"/>
      <c r="EZ94" s="13"/>
      <c r="FA94" s="13"/>
      <c r="FB94" s="13"/>
      <c r="FC94" s="13"/>
      <c r="FD94" s="13"/>
      <c r="FE94" s="13"/>
      <c r="FF94" s="13"/>
      <c r="FG94" s="13"/>
      <c r="FH94" s="13"/>
      <c r="FI94" s="13"/>
      <c r="FJ94" s="13"/>
      <c r="FK94" s="13"/>
      <c r="FL94" s="13"/>
      <c r="FM94" s="13"/>
      <c r="FN94" s="13"/>
      <c r="FO94" s="13"/>
      <c r="FP94" s="13"/>
      <c r="FQ94" s="13"/>
      <c r="FR94" s="13"/>
      <c r="FS94" s="13"/>
      <c r="FT94" s="13"/>
      <c r="FU94" s="13"/>
      <c r="FV94" s="13"/>
      <c r="FW94" s="13"/>
      <c r="FX94" s="13"/>
      <c r="FY94" s="13"/>
      <c r="FZ94" s="13"/>
      <c r="GA94" s="13"/>
      <c r="GB94" s="13"/>
      <c r="GC94" s="13"/>
      <c r="GD94" s="13"/>
      <c r="GE94" s="13"/>
      <c r="GF94" s="13"/>
      <c r="GG94" s="13"/>
      <c r="GH94" s="13"/>
      <c r="GI94" s="13"/>
      <c r="GJ94" s="13"/>
      <c r="GK94" s="13"/>
      <c r="GL94" s="13"/>
      <c r="GM94" s="13"/>
      <c r="GN94" s="13"/>
      <c r="GO94" s="13"/>
      <c r="GP94" s="13"/>
      <c r="GQ94" s="13"/>
      <c r="GR94" s="13"/>
      <c r="GS94" s="13"/>
      <c r="GT94" s="13"/>
      <c r="GU94" s="13"/>
      <c r="GV94" s="13"/>
      <c r="GW94" s="13"/>
      <c r="GX94" s="13"/>
      <c r="GY94" s="13"/>
      <c r="GZ94" s="13"/>
      <c r="HA94" s="13"/>
      <c r="HB94" s="13"/>
      <c r="HC94" s="13"/>
      <c r="HD94" s="13"/>
      <c r="HE94" s="13"/>
      <c r="HF94" s="13"/>
      <c r="HG94" s="13"/>
      <c r="HH94" s="13"/>
      <c r="HI94" s="13"/>
      <c r="HJ94" s="13"/>
      <c r="HK94" s="13"/>
      <c r="HL94" s="13"/>
      <c r="HM94" s="13"/>
      <c r="HN94" s="13"/>
      <c r="HO94" s="13"/>
      <c r="HP94" s="13"/>
      <c r="HQ94" s="13"/>
      <c r="HR94" s="13"/>
      <c r="HS94" s="13"/>
      <c r="HT94" s="13"/>
      <c r="HU94" s="13"/>
      <c r="HV94" s="13"/>
      <c r="HW94" s="13"/>
      <c r="HX94" s="13"/>
      <c r="HY94" s="13"/>
      <c r="HZ94" s="13"/>
      <c r="IA94" s="13"/>
      <c r="IB94" s="13"/>
      <c r="IC94" s="13"/>
      <c r="ID94" s="13"/>
      <c r="IE94" s="13"/>
      <c r="IF94" s="13"/>
      <c r="IG94" s="13"/>
      <c r="IH94" s="13"/>
      <c r="II94" s="13"/>
      <c r="IJ94" s="13"/>
      <c r="IK94" s="13"/>
      <c r="IL94" s="13"/>
      <c r="IM94" s="13"/>
      <c r="IN94" s="13"/>
      <c r="IO94" s="13"/>
      <c r="IP94" s="13"/>
      <c r="IQ94" s="13"/>
      <c r="IR94" s="13"/>
      <c r="IS94" s="13"/>
      <c r="IT94" s="13"/>
      <c r="IU94" s="13"/>
      <c r="IV94" s="13"/>
      <c r="IW94" s="13"/>
      <c r="IX94" s="13"/>
      <c r="IY94" s="13"/>
      <c r="IZ94" s="13"/>
      <c r="JA94" s="13"/>
      <c r="JB94" s="13"/>
      <c r="JC94" s="13"/>
      <c r="JD94" s="13"/>
      <c r="JE94" s="13"/>
      <c r="JF94" s="13"/>
      <c r="JG94" s="13"/>
      <c r="JH94" s="13"/>
      <c r="JI94" s="13"/>
      <c r="JJ94" s="13"/>
      <c r="JK94" s="13"/>
      <c r="JL94" s="13"/>
      <c r="JM94" s="13"/>
      <c r="JN94" s="13"/>
      <c r="JO94" s="13"/>
      <c r="JP94" s="13"/>
      <c r="JQ94" s="13"/>
      <c r="JR94" s="13"/>
      <c r="JS94" s="13"/>
      <c r="JT94" s="13"/>
      <c r="JU94" s="13"/>
      <c r="JV94" s="13"/>
      <c r="JW94" s="13"/>
      <c r="JX94" s="13"/>
      <c r="JY94" s="13"/>
      <c r="JZ94" s="13"/>
      <c r="KA94" s="13"/>
      <c r="KB94" s="13"/>
      <c r="KC94" s="13"/>
      <c r="KD94" s="13"/>
      <c r="KE94" s="13"/>
      <c r="KF94" s="13"/>
      <c r="KG94" s="13"/>
      <c r="KH94" s="13"/>
      <c r="KI94" s="13"/>
      <c r="KJ94" s="13"/>
      <c r="KK94" s="13"/>
      <c r="KL94" s="13"/>
      <c r="KM94" s="13"/>
      <c r="KN94" s="13"/>
      <c r="KO94" s="13"/>
      <c r="KP94" s="13"/>
      <c r="KQ94" s="13"/>
      <c r="KR94" s="13"/>
      <c r="KS94" s="13"/>
      <c r="KT94" s="13"/>
      <c r="KU94" s="13"/>
      <c r="KV94" s="13"/>
      <c r="KW94" s="13"/>
      <c r="KX94" s="13"/>
      <c r="KY94" s="13"/>
      <c r="KZ94" s="13"/>
      <c r="LA94" s="13"/>
      <c r="LB94" s="13"/>
      <c r="LC94" s="13"/>
      <c r="LD94" s="13"/>
      <c r="LE94" s="13"/>
      <c r="LF94" s="13"/>
      <c r="LG94" s="13"/>
      <c r="LH94" s="13"/>
      <c r="LI94" s="13"/>
      <c r="LJ94" s="13"/>
      <c r="LK94" s="13"/>
      <c r="LL94" s="13"/>
      <c r="LM94" s="13"/>
      <c r="LN94" s="13"/>
      <c r="LO94" s="13"/>
      <c r="LP94" s="13"/>
      <c r="LQ94" s="13"/>
      <c r="LR94" s="13"/>
      <c r="LS94" s="13"/>
      <c r="LT94" s="13"/>
      <c r="LU94" s="13"/>
      <c r="LV94" s="13"/>
      <c r="LW94" s="13"/>
      <c r="LX94" s="13"/>
      <c r="LY94" s="13"/>
      <c r="LZ94" s="13"/>
      <c r="MA94" s="13"/>
      <c r="MB94" s="13"/>
      <c r="MC94" s="13"/>
      <c r="MD94" s="13"/>
      <c r="ME94" s="13"/>
      <c r="MF94" s="13"/>
      <c r="MG94" s="13"/>
      <c r="MH94" s="13"/>
      <c r="MI94" s="13"/>
      <c r="MJ94" s="13"/>
      <c r="MK94" s="13"/>
      <c r="ML94" s="13"/>
      <c r="MM94" s="13"/>
      <c r="MN94" s="13"/>
      <c r="MO94" s="13"/>
      <c r="MP94" s="13"/>
      <c r="MQ94" s="13"/>
      <c r="MR94" s="13"/>
      <c r="MS94" s="13"/>
      <c r="MT94" s="13"/>
      <c r="MU94" s="13"/>
      <c r="MV94" s="13"/>
      <c r="MW94" s="13"/>
      <c r="MX94" s="13"/>
      <c r="MY94" s="13"/>
      <c r="MZ94" s="13"/>
      <c r="NA94" s="13"/>
      <c r="NB94" s="13"/>
      <c r="NC94" s="13"/>
      <c r="ND94" s="13"/>
      <c r="NE94" s="13"/>
      <c r="NF94" s="13"/>
      <c r="NG94" s="13"/>
      <c r="NH94" s="13"/>
      <c r="NI94" s="13"/>
      <c r="NJ94" s="13"/>
      <c r="NK94" s="13"/>
      <c r="NL94" s="13"/>
      <c r="NM94" s="13"/>
      <c r="NN94" s="13"/>
      <c r="NO94" s="13"/>
      <c r="NP94" s="13"/>
      <c r="NQ94" s="13"/>
      <c r="NR94" s="13"/>
      <c r="NS94" s="13"/>
      <c r="NT94" s="13"/>
      <c r="NU94" s="13"/>
      <c r="NV94" s="13"/>
      <c r="NW94" s="13"/>
      <c r="NX94" s="13"/>
      <c r="NY94" s="13"/>
      <c r="NZ94" s="13"/>
      <c r="OA94" s="13"/>
      <c r="OB94" s="13"/>
      <c r="OC94" s="13"/>
      <c r="OD94" s="13"/>
      <c r="OE94" s="13"/>
      <c r="OF94" s="13"/>
      <c r="OG94" s="13"/>
      <c r="OH94" s="13"/>
      <c r="OI94" s="13"/>
      <c r="OJ94" s="13"/>
      <c r="OK94" s="13"/>
      <c r="OL94" s="13"/>
      <c r="OM94" s="13"/>
      <c r="ON94" s="13"/>
      <c r="OO94" s="13"/>
      <c r="OP94" s="13"/>
      <c r="OQ94" s="13"/>
      <c r="OR94" s="13"/>
      <c r="OS94" s="13"/>
      <c r="OT94" s="13"/>
      <c r="OU94" s="13"/>
      <c r="OV94" s="13"/>
      <c r="OW94" s="13"/>
      <c r="OX94" s="13"/>
      <c r="OY94" s="13"/>
      <c r="OZ94" s="13"/>
      <c r="PA94" s="13"/>
      <c r="PB94" s="13"/>
      <c r="PC94" s="13"/>
      <c r="PD94" s="13"/>
      <c r="PE94" s="13"/>
      <c r="PF94" s="13"/>
      <c r="PG94" s="13"/>
      <c r="PH94" s="13"/>
      <c r="PI94" s="13"/>
      <c r="PJ94" s="13"/>
      <c r="PK94" s="13"/>
      <c r="PL94" s="13"/>
      <c r="PM94" s="13"/>
      <c r="PN94" s="13"/>
      <c r="PO94" s="13"/>
      <c r="PP94" s="13"/>
      <c r="PQ94" s="13"/>
      <c r="PR94" s="13"/>
      <c r="PS94" s="13"/>
      <c r="PT94" s="13"/>
      <c r="PU94" s="13"/>
      <c r="PV94" s="13"/>
      <c r="PW94" s="13"/>
      <c r="PX94" s="13"/>
      <c r="PY94" s="13"/>
      <c r="PZ94" s="13"/>
      <c r="QA94" s="13"/>
      <c r="QB94" s="13"/>
      <c r="QC94" s="13"/>
      <c r="QD94" s="13"/>
      <c r="QE94" s="13"/>
      <c r="QF94" s="13"/>
    </row>
    <row r="95" spans="8:448"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103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13"/>
      <c r="AZ95" s="13"/>
      <c r="BD95" s="157"/>
      <c r="BE95" s="158"/>
      <c r="BF95" s="76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  <c r="ES95" s="13"/>
      <c r="ET95" s="13"/>
      <c r="EU95" s="13"/>
      <c r="EV95" s="13"/>
      <c r="EW95" s="13"/>
      <c r="EX95" s="13"/>
      <c r="EY95" s="13"/>
      <c r="EZ95" s="13"/>
      <c r="FA95" s="13"/>
      <c r="FB95" s="13"/>
      <c r="FC95" s="13"/>
      <c r="FD95" s="13"/>
      <c r="FE95" s="13"/>
      <c r="FF95" s="13"/>
      <c r="FG95" s="13"/>
      <c r="FH95" s="13"/>
      <c r="FI95" s="13"/>
      <c r="FJ95" s="13"/>
      <c r="FK95" s="13"/>
      <c r="FL95" s="13"/>
      <c r="FM95" s="13"/>
      <c r="FN95" s="13"/>
      <c r="FO95" s="13"/>
      <c r="FP95" s="13"/>
      <c r="FQ95" s="13"/>
      <c r="FR95" s="13"/>
      <c r="FS95" s="13"/>
      <c r="FT95" s="13"/>
      <c r="FU95" s="13"/>
      <c r="FV95" s="13"/>
      <c r="FW95" s="13"/>
      <c r="FX95" s="13"/>
      <c r="FY95" s="13"/>
      <c r="FZ95" s="13"/>
      <c r="GA95" s="13"/>
      <c r="GB95" s="13"/>
      <c r="GC95" s="13"/>
      <c r="GD95" s="13"/>
      <c r="GE95" s="13"/>
      <c r="GF95" s="13"/>
      <c r="GG95" s="13"/>
      <c r="GH95" s="13"/>
      <c r="GI95" s="13"/>
      <c r="GJ95" s="13"/>
      <c r="GK95" s="13"/>
      <c r="GL95" s="13"/>
      <c r="GM95" s="13"/>
      <c r="GN95" s="13"/>
      <c r="GO95" s="13"/>
      <c r="GP95" s="13"/>
      <c r="GQ95" s="13"/>
      <c r="GR95" s="13"/>
      <c r="GS95" s="13"/>
      <c r="GT95" s="13"/>
      <c r="GU95" s="13"/>
      <c r="GV95" s="13"/>
      <c r="GW95" s="13"/>
      <c r="GX95" s="13"/>
      <c r="GY95" s="13"/>
      <c r="GZ95" s="13"/>
      <c r="HA95" s="13"/>
      <c r="HB95" s="13"/>
      <c r="HC95" s="13"/>
      <c r="HD95" s="13"/>
      <c r="HE95" s="13"/>
      <c r="HF95" s="13"/>
      <c r="HG95" s="13"/>
      <c r="HH95" s="13"/>
      <c r="HI95" s="13"/>
      <c r="HJ95" s="13"/>
      <c r="HK95" s="13"/>
      <c r="HL95" s="13"/>
      <c r="HM95" s="13"/>
      <c r="HN95" s="13"/>
      <c r="HO95" s="13"/>
      <c r="HP95" s="13"/>
      <c r="HQ95" s="13"/>
      <c r="HR95" s="13"/>
      <c r="HS95" s="13"/>
      <c r="HT95" s="13"/>
      <c r="HU95" s="13"/>
      <c r="HV95" s="13"/>
      <c r="HW95" s="13"/>
      <c r="HX95" s="13"/>
      <c r="HY95" s="13"/>
      <c r="HZ95" s="13"/>
      <c r="IA95" s="13"/>
      <c r="IB95" s="13"/>
      <c r="IC95" s="13"/>
      <c r="ID95" s="13"/>
      <c r="IE95" s="13"/>
      <c r="IF95" s="13"/>
      <c r="IG95" s="13"/>
      <c r="IH95" s="13"/>
      <c r="II95" s="13"/>
      <c r="IJ95" s="13"/>
      <c r="IK95" s="13"/>
      <c r="IL95" s="13"/>
      <c r="IM95" s="13"/>
      <c r="IN95" s="13"/>
      <c r="IO95" s="13"/>
      <c r="IP95" s="13"/>
      <c r="IQ95" s="13"/>
      <c r="IR95" s="13"/>
      <c r="IS95" s="13"/>
      <c r="IT95" s="13"/>
      <c r="IU95" s="13"/>
      <c r="IV95" s="13"/>
      <c r="IW95" s="13"/>
      <c r="IX95" s="13"/>
      <c r="IY95" s="13"/>
      <c r="IZ95" s="13"/>
      <c r="JA95" s="13"/>
      <c r="JB95" s="13"/>
      <c r="JC95" s="13"/>
      <c r="JD95" s="13"/>
      <c r="JE95" s="13"/>
      <c r="JF95" s="13"/>
      <c r="JG95" s="13"/>
      <c r="JH95" s="13"/>
      <c r="JI95" s="13"/>
      <c r="JJ95" s="13"/>
      <c r="JK95" s="13"/>
      <c r="JL95" s="13"/>
      <c r="JM95" s="13"/>
      <c r="JN95" s="13"/>
      <c r="JO95" s="13"/>
      <c r="JP95" s="13"/>
      <c r="JQ95" s="13"/>
      <c r="JR95" s="13"/>
      <c r="JS95" s="13"/>
      <c r="JT95" s="13"/>
      <c r="JU95" s="13"/>
      <c r="JV95" s="13"/>
      <c r="JW95" s="13"/>
      <c r="JX95" s="13"/>
      <c r="JY95" s="13"/>
      <c r="JZ95" s="13"/>
      <c r="KA95" s="13"/>
      <c r="KB95" s="13"/>
      <c r="KC95" s="13"/>
      <c r="KD95" s="13"/>
      <c r="KE95" s="13"/>
      <c r="KF95" s="13"/>
      <c r="KG95" s="13"/>
      <c r="KH95" s="13"/>
      <c r="KI95" s="13"/>
      <c r="KJ95" s="13"/>
      <c r="KK95" s="13"/>
      <c r="KL95" s="13"/>
      <c r="KM95" s="13"/>
      <c r="KN95" s="13"/>
      <c r="KO95" s="13"/>
      <c r="KP95" s="13"/>
      <c r="KQ95" s="13"/>
      <c r="KR95" s="13"/>
      <c r="KS95" s="13"/>
      <c r="KT95" s="13"/>
      <c r="KU95" s="13"/>
      <c r="KV95" s="13"/>
      <c r="KW95" s="13"/>
      <c r="KX95" s="13"/>
      <c r="KY95" s="13"/>
      <c r="KZ95" s="13"/>
      <c r="LA95" s="13"/>
      <c r="LB95" s="13"/>
      <c r="LC95" s="13"/>
      <c r="LD95" s="13"/>
      <c r="LE95" s="13"/>
      <c r="LF95" s="13"/>
      <c r="LG95" s="13"/>
      <c r="LH95" s="13"/>
      <c r="LI95" s="13"/>
      <c r="LJ95" s="13"/>
      <c r="LK95" s="13"/>
      <c r="LL95" s="13"/>
      <c r="LM95" s="13"/>
      <c r="LN95" s="13"/>
      <c r="LO95" s="13"/>
      <c r="LP95" s="13"/>
      <c r="LQ95" s="13"/>
      <c r="LR95" s="13"/>
      <c r="LS95" s="13"/>
      <c r="LT95" s="13"/>
      <c r="LU95" s="13"/>
      <c r="LV95" s="13"/>
      <c r="LW95" s="13"/>
      <c r="LX95" s="13"/>
      <c r="LY95" s="13"/>
      <c r="LZ95" s="13"/>
      <c r="MA95" s="13"/>
      <c r="MB95" s="13"/>
      <c r="MC95" s="13"/>
      <c r="MD95" s="13"/>
      <c r="ME95" s="13"/>
      <c r="MF95" s="13"/>
      <c r="MG95" s="13"/>
      <c r="MH95" s="13"/>
      <c r="MI95" s="13"/>
      <c r="MJ95" s="13"/>
      <c r="MK95" s="13"/>
      <c r="ML95" s="13"/>
      <c r="MM95" s="13"/>
      <c r="MN95" s="13"/>
      <c r="MO95" s="13"/>
      <c r="MP95" s="13"/>
      <c r="MQ95" s="13"/>
      <c r="MR95" s="13"/>
      <c r="MS95" s="13"/>
      <c r="MT95" s="13"/>
      <c r="MU95" s="13"/>
      <c r="MV95" s="13"/>
      <c r="MW95" s="13"/>
      <c r="MX95" s="13"/>
      <c r="MY95" s="13"/>
      <c r="MZ95" s="13"/>
      <c r="NA95" s="13"/>
      <c r="NB95" s="13"/>
      <c r="NC95" s="13"/>
      <c r="ND95" s="13"/>
      <c r="NE95" s="13"/>
      <c r="NF95" s="13"/>
      <c r="NG95" s="13"/>
      <c r="NH95" s="13"/>
      <c r="NI95" s="13"/>
      <c r="NJ95" s="13"/>
      <c r="NK95" s="13"/>
      <c r="NL95" s="13"/>
      <c r="NM95" s="13"/>
      <c r="NN95" s="13"/>
      <c r="NO95" s="13"/>
      <c r="NP95" s="13"/>
      <c r="NQ95" s="13"/>
      <c r="NR95" s="13"/>
      <c r="NS95" s="13"/>
      <c r="NT95" s="13"/>
      <c r="NU95" s="13"/>
      <c r="NV95" s="13"/>
      <c r="NW95" s="13"/>
      <c r="NX95" s="13"/>
      <c r="NY95" s="13"/>
      <c r="NZ95" s="13"/>
      <c r="OA95" s="13"/>
      <c r="OB95" s="13"/>
      <c r="OC95" s="13"/>
      <c r="OD95" s="13"/>
      <c r="OE95" s="13"/>
      <c r="OF95" s="13"/>
      <c r="OG95" s="13"/>
      <c r="OH95" s="13"/>
      <c r="OI95" s="13"/>
      <c r="OJ95" s="13"/>
      <c r="OK95" s="13"/>
      <c r="OL95" s="13"/>
      <c r="OM95" s="13"/>
      <c r="ON95" s="13"/>
      <c r="OO95" s="13"/>
      <c r="OP95" s="13"/>
      <c r="OQ95" s="13"/>
      <c r="OR95" s="13"/>
      <c r="OS95" s="13"/>
      <c r="OT95" s="13"/>
      <c r="OU95" s="13"/>
      <c r="OV95" s="13"/>
      <c r="OW95" s="13"/>
      <c r="OX95" s="13"/>
      <c r="OY95" s="13"/>
      <c r="OZ95" s="13"/>
      <c r="PA95" s="13"/>
      <c r="PB95" s="13"/>
      <c r="PC95" s="13"/>
      <c r="PD95" s="13"/>
      <c r="PE95" s="13"/>
      <c r="PF95" s="13"/>
      <c r="PG95" s="13"/>
      <c r="PH95" s="13"/>
      <c r="PI95" s="13"/>
      <c r="PJ95" s="13"/>
      <c r="PK95" s="13"/>
      <c r="PL95" s="13"/>
      <c r="PM95" s="13"/>
      <c r="PN95" s="13"/>
      <c r="PO95" s="13"/>
      <c r="PP95" s="13"/>
      <c r="PQ95" s="13"/>
      <c r="PR95" s="13"/>
      <c r="PS95" s="13"/>
      <c r="PT95" s="13"/>
      <c r="PU95" s="13"/>
      <c r="PV95" s="13"/>
      <c r="PW95" s="13"/>
      <c r="PX95" s="13"/>
      <c r="PY95" s="13"/>
      <c r="PZ95" s="13"/>
      <c r="QA95" s="13"/>
      <c r="QB95" s="13"/>
      <c r="QC95" s="13"/>
      <c r="QD95" s="13"/>
      <c r="QE95" s="13"/>
      <c r="QF95" s="13"/>
    </row>
    <row r="96" spans="8:448"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103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13"/>
      <c r="AZ96" s="13"/>
      <c r="BD96" s="157"/>
      <c r="BE96" s="158"/>
      <c r="BF96" s="76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13"/>
      <c r="EU96" s="13"/>
      <c r="EV96" s="13"/>
      <c r="EW96" s="13"/>
      <c r="EX96" s="13"/>
      <c r="EY96" s="13"/>
      <c r="EZ96" s="13"/>
      <c r="FA96" s="13"/>
      <c r="FB96" s="13"/>
      <c r="FC96" s="13"/>
      <c r="FD96" s="13"/>
      <c r="FE96" s="13"/>
      <c r="FF96" s="13"/>
      <c r="FG96" s="13"/>
      <c r="FH96" s="13"/>
      <c r="FI96" s="13"/>
      <c r="FJ96" s="13"/>
      <c r="FK96" s="13"/>
      <c r="FL96" s="13"/>
      <c r="FM96" s="13"/>
      <c r="FN96" s="13"/>
      <c r="FO96" s="13"/>
      <c r="FP96" s="13"/>
      <c r="FQ96" s="13"/>
      <c r="FR96" s="13"/>
      <c r="FS96" s="13"/>
      <c r="FT96" s="13"/>
      <c r="FU96" s="13"/>
      <c r="FV96" s="13"/>
      <c r="FW96" s="13"/>
      <c r="FX96" s="13"/>
      <c r="FY96" s="13"/>
      <c r="FZ96" s="13"/>
      <c r="GA96" s="13"/>
      <c r="GB96" s="13"/>
      <c r="GC96" s="13"/>
      <c r="GD96" s="13"/>
      <c r="GE96" s="13"/>
      <c r="GF96" s="13"/>
      <c r="GG96" s="13"/>
      <c r="GH96" s="13"/>
      <c r="GI96" s="13"/>
      <c r="GJ96" s="13"/>
      <c r="GK96" s="13"/>
      <c r="GL96" s="13"/>
      <c r="GM96" s="13"/>
      <c r="GN96" s="13"/>
      <c r="GO96" s="13"/>
      <c r="GP96" s="13"/>
      <c r="GQ96" s="13"/>
      <c r="GR96" s="13"/>
      <c r="GS96" s="13"/>
      <c r="GT96" s="13"/>
      <c r="GU96" s="13"/>
      <c r="GV96" s="13"/>
      <c r="GW96" s="13"/>
      <c r="GX96" s="13"/>
      <c r="GY96" s="13"/>
      <c r="GZ96" s="13"/>
      <c r="HA96" s="13"/>
      <c r="HB96" s="13"/>
      <c r="HC96" s="13"/>
      <c r="HD96" s="13"/>
      <c r="HE96" s="13"/>
      <c r="HF96" s="13"/>
      <c r="HG96" s="13"/>
      <c r="HH96" s="13"/>
      <c r="HI96" s="13"/>
      <c r="HJ96" s="13"/>
      <c r="HK96" s="13"/>
      <c r="HL96" s="13"/>
      <c r="HM96" s="13"/>
      <c r="HN96" s="13"/>
      <c r="HO96" s="13"/>
      <c r="HP96" s="13"/>
      <c r="HQ96" s="13"/>
      <c r="HR96" s="13"/>
      <c r="HS96" s="13"/>
      <c r="HT96" s="13"/>
      <c r="HU96" s="13"/>
      <c r="HV96" s="13"/>
      <c r="HW96" s="13"/>
      <c r="HX96" s="13"/>
      <c r="HY96" s="13"/>
      <c r="HZ96" s="13"/>
      <c r="IA96" s="13"/>
      <c r="IB96" s="13"/>
      <c r="IC96" s="13"/>
      <c r="ID96" s="13"/>
      <c r="IE96" s="13"/>
      <c r="IF96" s="13"/>
      <c r="IG96" s="13"/>
      <c r="IH96" s="13"/>
      <c r="II96" s="13"/>
      <c r="IJ96" s="13"/>
      <c r="IK96" s="13"/>
      <c r="IL96" s="13"/>
      <c r="IM96" s="13"/>
      <c r="IN96" s="13"/>
      <c r="IO96" s="13"/>
      <c r="IP96" s="13"/>
      <c r="IQ96" s="13"/>
      <c r="IR96" s="13"/>
      <c r="IS96" s="13"/>
      <c r="IT96" s="13"/>
      <c r="IU96" s="13"/>
      <c r="IV96" s="13"/>
      <c r="IW96" s="13"/>
      <c r="IX96" s="13"/>
      <c r="IY96" s="13"/>
      <c r="IZ96" s="13"/>
      <c r="JA96" s="13"/>
      <c r="JB96" s="13"/>
      <c r="JC96" s="13"/>
      <c r="JD96" s="13"/>
      <c r="JE96" s="13"/>
      <c r="JF96" s="13"/>
      <c r="JG96" s="13"/>
      <c r="JH96" s="13"/>
      <c r="JI96" s="13"/>
      <c r="JJ96" s="13"/>
      <c r="JK96" s="13"/>
      <c r="JL96" s="13"/>
      <c r="JM96" s="13"/>
      <c r="JN96" s="13"/>
      <c r="JO96" s="13"/>
      <c r="JP96" s="13"/>
      <c r="JQ96" s="13"/>
      <c r="JR96" s="13"/>
      <c r="JS96" s="13"/>
      <c r="JT96" s="13"/>
      <c r="JU96" s="13"/>
      <c r="JV96" s="13"/>
      <c r="JW96" s="13"/>
      <c r="JX96" s="13"/>
      <c r="JY96" s="13"/>
      <c r="JZ96" s="13"/>
      <c r="KA96" s="13"/>
      <c r="KB96" s="13"/>
      <c r="KC96" s="13"/>
      <c r="KD96" s="13"/>
      <c r="KE96" s="13"/>
      <c r="KF96" s="13"/>
      <c r="KG96" s="13"/>
      <c r="KH96" s="13"/>
      <c r="KI96" s="13"/>
      <c r="KJ96" s="13"/>
      <c r="KK96" s="13"/>
      <c r="KL96" s="13"/>
      <c r="KM96" s="13"/>
      <c r="KN96" s="13"/>
      <c r="KO96" s="13"/>
      <c r="KP96" s="13"/>
      <c r="KQ96" s="13"/>
      <c r="KR96" s="13"/>
      <c r="KS96" s="13"/>
      <c r="KT96" s="13"/>
      <c r="KU96" s="13"/>
      <c r="KV96" s="13"/>
      <c r="KW96" s="13"/>
      <c r="KX96" s="13"/>
      <c r="KY96" s="13"/>
      <c r="KZ96" s="13"/>
      <c r="LA96" s="13"/>
      <c r="LB96" s="13"/>
      <c r="LC96" s="13"/>
      <c r="LD96" s="13"/>
      <c r="LE96" s="13"/>
      <c r="LF96" s="13"/>
      <c r="LG96" s="13"/>
      <c r="LH96" s="13"/>
      <c r="LI96" s="13"/>
      <c r="LJ96" s="13"/>
      <c r="LK96" s="13"/>
      <c r="LL96" s="13"/>
      <c r="LM96" s="13"/>
      <c r="LN96" s="13"/>
      <c r="LO96" s="13"/>
      <c r="LP96" s="13"/>
      <c r="LQ96" s="13"/>
      <c r="LR96" s="13"/>
      <c r="LS96" s="13"/>
      <c r="LT96" s="13"/>
      <c r="LU96" s="13"/>
      <c r="LV96" s="13"/>
      <c r="LW96" s="13"/>
      <c r="LX96" s="13"/>
      <c r="LY96" s="13"/>
      <c r="LZ96" s="13"/>
      <c r="MA96" s="13"/>
      <c r="MB96" s="13"/>
      <c r="MC96" s="13"/>
      <c r="MD96" s="13"/>
      <c r="ME96" s="13"/>
      <c r="MF96" s="13"/>
      <c r="MG96" s="13"/>
      <c r="MH96" s="13"/>
      <c r="MI96" s="13"/>
      <c r="MJ96" s="13"/>
      <c r="MK96" s="13"/>
      <c r="ML96" s="13"/>
      <c r="MM96" s="13"/>
      <c r="MN96" s="13"/>
      <c r="MO96" s="13"/>
      <c r="MP96" s="13"/>
      <c r="MQ96" s="13"/>
      <c r="MR96" s="13"/>
      <c r="MS96" s="13"/>
      <c r="MT96" s="13"/>
      <c r="MU96" s="13"/>
      <c r="MV96" s="13"/>
      <c r="MW96" s="13"/>
      <c r="MX96" s="13"/>
      <c r="MY96" s="13"/>
      <c r="MZ96" s="13"/>
      <c r="NA96" s="13"/>
      <c r="NB96" s="13"/>
      <c r="NC96" s="13"/>
      <c r="ND96" s="13"/>
      <c r="NE96" s="13"/>
      <c r="NF96" s="13"/>
      <c r="NG96" s="13"/>
      <c r="NH96" s="13"/>
      <c r="NI96" s="13"/>
      <c r="NJ96" s="13"/>
      <c r="NK96" s="13"/>
      <c r="NL96" s="13"/>
      <c r="NM96" s="13"/>
      <c r="NN96" s="13"/>
      <c r="NO96" s="13"/>
      <c r="NP96" s="13"/>
      <c r="NQ96" s="13"/>
      <c r="NR96" s="13"/>
      <c r="NS96" s="13"/>
      <c r="NT96" s="13"/>
      <c r="NU96" s="13"/>
      <c r="NV96" s="13"/>
      <c r="NW96" s="13"/>
      <c r="NX96" s="13"/>
      <c r="NY96" s="13"/>
      <c r="NZ96" s="13"/>
      <c r="OA96" s="13"/>
      <c r="OB96" s="13"/>
      <c r="OC96" s="13"/>
      <c r="OD96" s="13"/>
      <c r="OE96" s="13"/>
      <c r="OF96" s="13"/>
      <c r="OG96" s="13"/>
      <c r="OH96" s="13"/>
      <c r="OI96" s="13"/>
      <c r="OJ96" s="13"/>
      <c r="OK96" s="13"/>
      <c r="OL96" s="13"/>
      <c r="OM96" s="13"/>
      <c r="ON96" s="13"/>
      <c r="OO96" s="13"/>
      <c r="OP96" s="13"/>
      <c r="OQ96" s="13"/>
      <c r="OR96" s="13"/>
      <c r="OS96" s="13"/>
      <c r="OT96" s="13"/>
      <c r="OU96" s="13"/>
      <c r="OV96" s="13"/>
      <c r="OW96" s="13"/>
      <c r="OX96" s="13"/>
      <c r="OY96" s="13"/>
      <c r="OZ96" s="13"/>
      <c r="PA96" s="13"/>
      <c r="PB96" s="13"/>
      <c r="PC96" s="13"/>
      <c r="PD96" s="13"/>
      <c r="PE96" s="13"/>
      <c r="PF96" s="13"/>
      <c r="PG96" s="13"/>
      <c r="PH96" s="13"/>
      <c r="PI96" s="13"/>
      <c r="PJ96" s="13"/>
      <c r="PK96" s="13"/>
      <c r="PL96" s="13"/>
      <c r="PM96" s="13"/>
      <c r="PN96" s="13"/>
      <c r="PO96" s="13"/>
      <c r="PP96" s="13"/>
      <c r="PQ96" s="13"/>
      <c r="PR96" s="13"/>
      <c r="PS96" s="13"/>
      <c r="PT96" s="13"/>
      <c r="PU96" s="13"/>
      <c r="PV96" s="13"/>
      <c r="PW96" s="13"/>
      <c r="PX96" s="13"/>
      <c r="PY96" s="13"/>
      <c r="PZ96" s="13"/>
      <c r="QA96" s="13"/>
      <c r="QB96" s="13"/>
      <c r="QC96" s="13"/>
      <c r="QD96" s="13"/>
      <c r="QE96" s="13"/>
      <c r="QF96" s="13"/>
    </row>
    <row r="97" spans="8:448"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103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13"/>
      <c r="AZ97" s="13"/>
      <c r="BD97" s="157"/>
      <c r="BE97" s="158"/>
      <c r="BF97" s="76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  <c r="IN97" s="13"/>
      <c r="IO97" s="13"/>
      <c r="IP97" s="13"/>
      <c r="IQ97" s="13"/>
      <c r="IR97" s="13"/>
      <c r="IS97" s="13"/>
      <c r="IT97" s="13"/>
      <c r="IU97" s="13"/>
      <c r="IV97" s="13"/>
      <c r="IW97" s="13"/>
      <c r="IX97" s="13"/>
      <c r="IY97" s="13"/>
      <c r="IZ97" s="13"/>
      <c r="JA97" s="13"/>
      <c r="JB97" s="13"/>
      <c r="JC97" s="13"/>
      <c r="JD97" s="13"/>
      <c r="JE97" s="13"/>
      <c r="JF97" s="13"/>
      <c r="JG97" s="13"/>
      <c r="JH97" s="13"/>
      <c r="JI97" s="13"/>
      <c r="JJ97" s="13"/>
      <c r="JK97" s="13"/>
      <c r="JL97" s="13"/>
      <c r="JM97" s="13"/>
      <c r="JN97" s="13"/>
      <c r="JO97" s="13"/>
      <c r="JP97" s="13"/>
      <c r="JQ97" s="13"/>
      <c r="JR97" s="13"/>
      <c r="JS97" s="13"/>
      <c r="JT97" s="13"/>
      <c r="JU97" s="13"/>
      <c r="JV97" s="13"/>
      <c r="JW97" s="13"/>
      <c r="JX97" s="13"/>
      <c r="JY97" s="13"/>
      <c r="JZ97" s="13"/>
      <c r="KA97" s="13"/>
      <c r="KB97" s="13"/>
      <c r="KC97" s="13"/>
      <c r="KD97" s="13"/>
      <c r="KE97" s="13"/>
      <c r="KF97" s="13"/>
      <c r="KG97" s="13"/>
      <c r="KH97" s="13"/>
      <c r="KI97" s="13"/>
      <c r="KJ97" s="13"/>
      <c r="KK97" s="13"/>
      <c r="KL97" s="13"/>
      <c r="KM97" s="13"/>
      <c r="KN97" s="13"/>
      <c r="KO97" s="13"/>
      <c r="KP97" s="13"/>
      <c r="KQ97" s="13"/>
      <c r="KR97" s="13"/>
      <c r="KS97" s="13"/>
      <c r="KT97" s="13"/>
      <c r="KU97" s="13"/>
      <c r="KV97" s="13"/>
      <c r="KW97" s="13"/>
      <c r="KX97" s="13"/>
      <c r="KY97" s="13"/>
      <c r="KZ97" s="13"/>
      <c r="LA97" s="13"/>
      <c r="LB97" s="13"/>
      <c r="LC97" s="13"/>
      <c r="LD97" s="13"/>
      <c r="LE97" s="13"/>
      <c r="LF97" s="13"/>
      <c r="LG97" s="13"/>
      <c r="LH97" s="13"/>
      <c r="LI97" s="13"/>
      <c r="LJ97" s="13"/>
      <c r="LK97" s="13"/>
      <c r="LL97" s="13"/>
      <c r="LM97" s="13"/>
      <c r="LN97" s="13"/>
      <c r="LO97" s="13"/>
      <c r="LP97" s="13"/>
      <c r="LQ97" s="13"/>
      <c r="LR97" s="13"/>
      <c r="LS97" s="13"/>
      <c r="LT97" s="13"/>
      <c r="LU97" s="13"/>
      <c r="LV97" s="13"/>
      <c r="LW97" s="13"/>
      <c r="LX97" s="13"/>
      <c r="LY97" s="13"/>
      <c r="LZ97" s="13"/>
      <c r="MA97" s="13"/>
      <c r="MB97" s="13"/>
      <c r="MC97" s="13"/>
      <c r="MD97" s="13"/>
      <c r="ME97" s="13"/>
      <c r="MF97" s="13"/>
      <c r="MG97" s="13"/>
      <c r="MH97" s="13"/>
      <c r="MI97" s="13"/>
      <c r="MJ97" s="13"/>
      <c r="MK97" s="13"/>
      <c r="ML97" s="13"/>
      <c r="MM97" s="13"/>
      <c r="MN97" s="13"/>
      <c r="MO97" s="13"/>
      <c r="MP97" s="13"/>
      <c r="MQ97" s="13"/>
      <c r="MR97" s="13"/>
      <c r="MS97" s="13"/>
      <c r="MT97" s="13"/>
      <c r="MU97" s="13"/>
      <c r="MV97" s="13"/>
      <c r="MW97" s="13"/>
      <c r="MX97" s="13"/>
      <c r="MY97" s="13"/>
      <c r="MZ97" s="13"/>
      <c r="NA97" s="13"/>
      <c r="NB97" s="13"/>
      <c r="NC97" s="13"/>
      <c r="ND97" s="13"/>
      <c r="NE97" s="13"/>
      <c r="NF97" s="13"/>
      <c r="NG97" s="13"/>
      <c r="NH97" s="13"/>
      <c r="NI97" s="13"/>
      <c r="NJ97" s="13"/>
      <c r="NK97" s="13"/>
      <c r="NL97" s="13"/>
      <c r="NM97" s="13"/>
      <c r="NN97" s="13"/>
      <c r="NO97" s="13"/>
      <c r="NP97" s="13"/>
      <c r="NQ97" s="13"/>
      <c r="NR97" s="13"/>
      <c r="NS97" s="13"/>
      <c r="NT97" s="13"/>
      <c r="NU97" s="13"/>
      <c r="NV97" s="13"/>
      <c r="NW97" s="13"/>
      <c r="NX97" s="13"/>
      <c r="NY97" s="13"/>
      <c r="NZ97" s="13"/>
      <c r="OA97" s="13"/>
      <c r="OB97" s="13"/>
      <c r="OC97" s="13"/>
      <c r="OD97" s="13"/>
      <c r="OE97" s="13"/>
      <c r="OF97" s="13"/>
      <c r="OG97" s="13"/>
      <c r="OH97" s="13"/>
      <c r="OI97" s="13"/>
      <c r="OJ97" s="13"/>
      <c r="OK97" s="13"/>
      <c r="OL97" s="13"/>
      <c r="OM97" s="13"/>
      <c r="ON97" s="13"/>
      <c r="OO97" s="13"/>
      <c r="OP97" s="13"/>
      <c r="OQ97" s="13"/>
      <c r="OR97" s="13"/>
      <c r="OS97" s="13"/>
      <c r="OT97" s="13"/>
      <c r="OU97" s="13"/>
      <c r="OV97" s="13"/>
      <c r="OW97" s="13"/>
      <c r="OX97" s="13"/>
      <c r="OY97" s="13"/>
      <c r="OZ97" s="13"/>
      <c r="PA97" s="13"/>
      <c r="PB97" s="13"/>
      <c r="PC97" s="13"/>
      <c r="PD97" s="13"/>
      <c r="PE97" s="13"/>
      <c r="PF97" s="13"/>
      <c r="PG97" s="13"/>
      <c r="PH97" s="13"/>
      <c r="PI97" s="13"/>
      <c r="PJ97" s="13"/>
      <c r="PK97" s="13"/>
      <c r="PL97" s="13"/>
      <c r="PM97" s="13"/>
      <c r="PN97" s="13"/>
      <c r="PO97" s="13"/>
      <c r="PP97" s="13"/>
      <c r="PQ97" s="13"/>
      <c r="PR97" s="13"/>
      <c r="PS97" s="13"/>
      <c r="PT97" s="13"/>
      <c r="PU97" s="13"/>
      <c r="PV97" s="13"/>
      <c r="PW97" s="13"/>
      <c r="PX97" s="13"/>
      <c r="PY97" s="13"/>
      <c r="PZ97" s="13"/>
      <c r="QA97" s="13"/>
      <c r="QB97" s="13"/>
      <c r="QC97" s="13"/>
      <c r="QD97" s="13"/>
      <c r="QE97" s="13"/>
      <c r="QF97" s="13"/>
    </row>
    <row r="98" spans="8:448"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103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13"/>
      <c r="AZ98" s="13"/>
      <c r="BD98" s="157"/>
      <c r="BE98" s="158"/>
      <c r="BF98" s="76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/>
      <c r="FB98" s="13"/>
      <c r="FC98" s="13"/>
      <c r="FD98" s="13"/>
      <c r="FE98" s="13"/>
      <c r="FF98" s="13"/>
      <c r="FG98" s="13"/>
      <c r="FH98" s="13"/>
      <c r="FI98" s="13"/>
      <c r="FJ98" s="13"/>
      <c r="FK98" s="13"/>
      <c r="FL98" s="13"/>
      <c r="FM98" s="13"/>
      <c r="FN98" s="13"/>
      <c r="FO98" s="13"/>
      <c r="FP98" s="13"/>
      <c r="FQ98" s="13"/>
      <c r="FR98" s="13"/>
      <c r="FS98" s="13"/>
      <c r="FT98" s="13"/>
      <c r="FU98" s="13"/>
      <c r="FV98" s="13"/>
      <c r="FW98" s="13"/>
      <c r="FX98" s="13"/>
      <c r="FY98" s="13"/>
      <c r="FZ98" s="13"/>
      <c r="GA98" s="13"/>
      <c r="GB98" s="13"/>
      <c r="GC98" s="13"/>
      <c r="GD98" s="13"/>
      <c r="GE98" s="13"/>
      <c r="GF98" s="13"/>
      <c r="GG98" s="13"/>
      <c r="GH98" s="13"/>
      <c r="GI98" s="13"/>
      <c r="GJ98" s="13"/>
      <c r="GK98" s="13"/>
      <c r="GL98" s="13"/>
      <c r="GM98" s="13"/>
      <c r="GN98" s="13"/>
      <c r="GO98" s="13"/>
      <c r="GP98" s="13"/>
      <c r="GQ98" s="13"/>
      <c r="GR98" s="13"/>
      <c r="GS98" s="13"/>
      <c r="GT98" s="13"/>
      <c r="GU98" s="13"/>
      <c r="GV98" s="13"/>
      <c r="GW98" s="13"/>
      <c r="GX98" s="13"/>
      <c r="GY98" s="13"/>
      <c r="GZ98" s="13"/>
      <c r="HA98" s="13"/>
      <c r="HB98" s="13"/>
      <c r="HC98" s="13"/>
      <c r="HD98" s="13"/>
      <c r="HE98" s="13"/>
      <c r="HF98" s="13"/>
      <c r="HG98" s="13"/>
      <c r="HH98" s="13"/>
      <c r="HI98" s="13"/>
      <c r="HJ98" s="13"/>
      <c r="HK98" s="13"/>
      <c r="HL98" s="13"/>
      <c r="HM98" s="13"/>
      <c r="HN98" s="13"/>
      <c r="HO98" s="13"/>
      <c r="HP98" s="13"/>
      <c r="HQ98" s="13"/>
      <c r="HR98" s="13"/>
      <c r="HS98" s="13"/>
      <c r="HT98" s="13"/>
      <c r="HU98" s="13"/>
      <c r="HV98" s="13"/>
      <c r="HW98" s="13"/>
      <c r="HX98" s="13"/>
      <c r="HY98" s="13"/>
      <c r="HZ98" s="13"/>
      <c r="IA98" s="13"/>
      <c r="IB98" s="13"/>
      <c r="IC98" s="13"/>
      <c r="ID98" s="13"/>
      <c r="IE98" s="13"/>
      <c r="IF98" s="13"/>
      <c r="IG98" s="13"/>
      <c r="IH98" s="13"/>
      <c r="II98" s="13"/>
      <c r="IJ98" s="13"/>
      <c r="IK98" s="13"/>
      <c r="IL98" s="13"/>
      <c r="IM98" s="13"/>
      <c r="IN98" s="13"/>
      <c r="IO98" s="13"/>
      <c r="IP98" s="13"/>
      <c r="IQ98" s="13"/>
      <c r="IR98" s="13"/>
      <c r="IS98" s="13"/>
      <c r="IT98" s="13"/>
      <c r="IU98" s="13"/>
      <c r="IV98" s="13"/>
      <c r="IW98" s="13"/>
      <c r="IX98" s="13"/>
      <c r="IY98" s="13"/>
      <c r="IZ98" s="13"/>
      <c r="JA98" s="13"/>
      <c r="JB98" s="13"/>
      <c r="JC98" s="13"/>
      <c r="JD98" s="13"/>
      <c r="JE98" s="13"/>
      <c r="JF98" s="13"/>
      <c r="JG98" s="13"/>
      <c r="JH98" s="13"/>
      <c r="JI98" s="13"/>
      <c r="JJ98" s="13"/>
      <c r="JK98" s="13"/>
      <c r="JL98" s="13"/>
      <c r="JM98" s="13"/>
      <c r="JN98" s="13"/>
      <c r="JO98" s="13"/>
      <c r="JP98" s="13"/>
      <c r="JQ98" s="13"/>
      <c r="JR98" s="13"/>
      <c r="JS98" s="13"/>
      <c r="JT98" s="13"/>
      <c r="JU98" s="13"/>
      <c r="JV98" s="13"/>
      <c r="JW98" s="13"/>
      <c r="JX98" s="13"/>
      <c r="JY98" s="13"/>
      <c r="JZ98" s="13"/>
      <c r="KA98" s="13"/>
      <c r="KB98" s="13"/>
      <c r="KC98" s="13"/>
      <c r="KD98" s="13"/>
      <c r="KE98" s="13"/>
      <c r="KF98" s="13"/>
      <c r="KG98" s="13"/>
      <c r="KH98" s="13"/>
      <c r="KI98" s="13"/>
      <c r="KJ98" s="13"/>
      <c r="KK98" s="13"/>
      <c r="KL98" s="13"/>
      <c r="KM98" s="13"/>
      <c r="KN98" s="13"/>
      <c r="KO98" s="13"/>
      <c r="KP98" s="13"/>
      <c r="KQ98" s="13"/>
      <c r="KR98" s="13"/>
      <c r="KS98" s="13"/>
      <c r="KT98" s="13"/>
      <c r="KU98" s="13"/>
      <c r="KV98" s="13"/>
      <c r="KW98" s="13"/>
      <c r="KX98" s="13"/>
      <c r="KY98" s="13"/>
      <c r="KZ98" s="13"/>
      <c r="LA98" s="13"/>
      <c r="LB98" s="13"/>
      <c r="LC98" s="13"/>
      <c r="LD98" s="13"/>
      <c r="LE98" s="13"/>
      <c r="LF98" s="13"/>
      <c r="LG98" s="13"/>
      <c r="LH98" s="13"/>
      <c r="LI98" s="13"/>
      <c r="LJ98" s="13"/>
      <c r="LK98" s="13"/>
      <c r="LL98" s="13"/>
      <c r="LM98" s="13"/>
      <c r="LN98" s="13"/>
      <c r="LO98" s="13"/>
      <c r="LP98" s="13"/>
      <c r="LQ98" s="13"/>
      <c r="LR98" s="13"/>
      <c r="LS98" s="13"/>
      <c r="LT98" s="13"/>
      <c r="LU98" s="13"/>
      <c r="LV98" s="13"/>
      <c r="LW98" s="13"/>
      <c r="LX98" s="13"/>
      <c r="LY98" s="13"/>
      <c r="LZ98" s="13"/>
      <c r="MA98" s="13"/>
      <c r="MB98" s="13"/>
      <c r="MC98" s="13"/>
      <c r="MD98" s="13"/>
      <c r="ME98" s="13"/>
      <c r="MF98" s="13"/>
      <c r="MG98" s="13"/>
      <c r="MH98" s="13"/>
      <c r="MI98" s="13"/>
      <c r="MJ98" s="13"/>
      <c r="MK98" s="13"/>
      <c r="ML98" s="13"/>
      <c r="MM98" s="13"/>
      <c r="MN98" s="13"/>
      <c r="MO98" s="13"/>
      <c r="MP98" s="13"/>
      <c r="MQ98" s="13"/>
      <c r="MR98" s="13"/>
      <c r="MS98" s="13"/>
      <c r="MT98" s="13"/>
      <c r="MU98" s="13"/>
      <c r="MV98" s="13"/>
      <c r="MW98" s="13"/>
      <c r="MX98" s="13"/>
      <c r="MY98" s="13"/>
      <c r="MZ98" s="13"/>
      <c r="NA98" s="13"/>
      <c r="NB98" s="13"/>
      <c r="NC98" s="13"/>
      <c r="ND98" s="13"/>
      <c r="NE98" s="13"/>
      <c r="NF98" s="13"/>
      <c r="NG98" s="13"/>
      <c r="NH98" s="13"/>
      <c r="NI98" s="13"/>
      <c r="NJ98" s="13"/>
      <c r="NK98" s="13"/>
      <c r="NL98" s="13"/>
      <c r="NM98" s="13"/>
      <c r="NN98" s="13"/>
      <c r="NO98" s="13"/>
      <c r="NP98" s="13"/>
      <c r="NQ98" s="13"/>
      <c r="NR98" s="13"/>
      <c r="NS98" s="13"/>
      <c r="NT98" s="13"/>
      <c r="NU98" s="13"/>
      <c r="NV98" s="13"/>
      <c r="NW98" s="13"/>
      <c r="NX98" s="13"/>
      <c r="NY98" s="13"/>
      <c r="NZ98" s="13"/>
      <c r="OA98" s="13"/>
      <c r="OB98" s="13"/>
      <c r="OC98" s="13"/>
      <c r="OD98" s="13"/>
      <c r="OE98" s="13"/>
      <c r="OF98" s="13"/>
      <c r="OG98" s="13"/>
      <c r="OH98" s="13"/>
      <c r="OI98" s="13"/>
      <c r="OJ98" s="13"/>
      <c r="OK98" s="13"/>
      <c r="OL98" s="13"/>
      <c r="OM98" s="13"/>
      <c r="ON98" s="13"/>
      <c r="OO98" s="13"/>
      <c r="OP98" s="13"/>
      <c r="OQ98" s="13"/>
      <c r="OR98" s="13"/>
      <c r="OS98" s="13"/>
      <c r="OT98" s="13"/>
      <c r="OU98" s="13"/>
      <c r="OV98" s="13"/>
      <c r="OW98" s="13"/>
      <c r="OX98" s="13"/>
      <c r="OY98" s="13"/>
      <c r="OZ98" s="13"/>
      <c r="PA98" s="13"/>
      <c r="PB98" s="13"/>
      <c r="PC98" s="13"/>
      <c r="PD98" s="13"/>
      <c r="PE98" s="13"/>
      <c r="PF98" s="13"/>
      <c r="PG98" s="13"/>
      <c r="PH98" s="13"/>
      <c r="PI98" s="13"/>
      <c r="PJ98" s="13"/>
      <c r="PK98" s="13"/>
      <c r="PL98" s="13"/>
      <c r="PM98" s="13"/>
      <c r="PN98" s="13"/>
      <c r="PO98" s="13"/>
      <c r="PP98" s="13"/>
      <c r="PQ98" s="13"/>
      <c r="PR98" s="13"/>
      <c r="PS98" s="13"/>
      <c r="PT98" s="13"/>
      <c r="PU98" s="13"/>
      <c r="PV98" s="13"/>
      <c r="PW98" s="13"/>
      <c r="PX98" s="13"/>
      <c r="PY98" s="13"/>
      <c r="PZ98" s="13"/>
      <c r="QA98" s="13"/>
      <c r="QB98" s="13"/>
      <c r="QC98" s="13"/>
      <c r="QD98" s="13"/>
      <c r="QE98" s="13"/>
      <c r="QF98" s="13"/>
    </row>
    <row r="99" spans="8:448"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103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13"/>
      <c r="AZ99" s="13"/>
      <c r="BD99" s="157"/>
      <c r="BE99" s="158"/>
      <c r="BF99" s="76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  <c r="IN99" s="13"/>
      <c r="IO99" s="13"/>
      <c r="IP99" s="13"/>
      <c r="IQ99" s="13"/>
      <c r="IR99" s="13"/>
      <c r="IS99" s="13"/>
      <c r="IT99" s="13"/>
      <c r="IU99" s="13"/>
      <c r="IV99" s="13"/>
      <c r="IW99" s="13"/>
      <c r="IX99" s="13"/>
      <c r="IY99" s="13"/>
      <c r="IZ99" s="13"/>
      <c r="JA99" s="13"/>
      <c r="JB99" s="13"/>
      <c r="JC99" s="13"/>
      <c r="JD99" s="13"/>
      <c r="JE99" s="13"/>
      <c r="JF99" s="13"/>
      <c r="JG99" s="13"/>
      <c r="JH99" s="13"/>
      <c r="JI99" s="13"/>
      <c r="JJ99" s="13"/>
      <c r="JK99" s="13"/>
      <c r="JL99" s="13"/>
      <c r="JM99" s="13"/>
      <c r="JN99" s="13"/>
      <c r="JO99" s="13"/>
      <c r="JP99" s="13"/>
      <c r="JQ99" s="13"/>
      <c r="JR99" s="13"/>
      <c r="JS99" s="13"/>
      <c r="JT99" s="13"/>
      <c r="JU99" s="13"/>
      <c r="JV99" s="13"/>
      <c r="JW99" s="13"/>
      <c r="JX99" s="13"/>
      <c r="JY99" s="13"/>
      <c r="JZ99" s="13"/>
      <c r="KA99" s="13"/>
      <c r="KB99" s="13"/>
      <c r="KC99" s="13"/>
      <c r="KD99" s="13"/>
      <c r="KE99" s="13"/>
      <c r="KF99" s="13"/>
      <c r="KG99" s="13"/>
      <c r="KH99" s="13"/>
      <c r="KI99" s="13"/>
      <c r="KJ99" s="13"/>
      <c r="KK99" s="13"/>
      <c r="KL99" s="13"/>
      <c r="KM99" s="13"/>
      <c r="KN99" s="13"/>
      <c r="KO99" s="13"/>
      <c r="KP99" s="13"/>
      <c r="KQ99" s="13"/>
      <c r="KR99" s="13"/>
      <c r="KS99" s="13"/>
      <c r="KT99" s="13"/>
      <c r="KU99" s="13"/>
      <c r="KV99" s="13"/>
      <c r="KW99" s="13"/>
      <c r="KX99" s="13"/>
      <c r="KY99" s="13"/>
      <c r="KZ99" s="13"/>
      <c r="LA99" s="13"/>
      <c r="LB99" s="13"/>
      <c r="LC99" s="13"/>
      <c r="LD99" s="13"/>
      <c r="LE99" s="13"/>
      <c r="LF99" s="13"/>
      <c r="LG99" s="13"/>
      <c r="LH99" s="13"/>
      <c r="LI99" s="13"/>
      <c r="LJ99" s="13"/>
      <c r="LK99" s="13"/>
      <c r="LL99" s="13"/>
      <c r="LM99" s="13"/>
      <c r="LN99" s="13"/>
      <c r="LO99" s="13"/>
      <c r="LP99" s="13"/>
      <c r="LQ99" s="13"/>
      <c r="LR99" s="13"/>
      <c r="LS99" s="13"/>
      <c r="LT99" s="13"/>
      <c r="LU99" s="13"/>
      <c r="LV99" s="13"/>
      <c r="LW99" s="13"/>
      <c r="LX99" s="13"/>
      <c r="LY99" s="13"/>
      <c r="LZ99" s="13"/>
      <c r="MA99" s="13"/>
      <c r="MB99" s="13"/>
      <c r="MC99" s="13"/>
      <c r="MD99" s="13"/>
      <c r="ME99" s="13"/>
      <c r="MF99" s="13"/>
      <c r="MG99" s="13"/>
      <c r="MH99" s="13"/>
      <c r="MI99" s="13"/>
      <c r="MJ99" s="13"/>
      <c r="MK99" s="13"/>
      <c r="ML99" s="13"/>
      <c r="MM99" s="13"/>
      <c r="MN99" s="13"/>
      <c r="MO99" s="13"/>
      <c r="MP99" s="13"/>
      <c r="MQ99" s="13"/>
      <c r="MR99" s="13"/>
      <c r="MS99" s="13"/>
      <c r="MT99" s="13"/>
      <c r="MU99" s="13"/>
      <c r="MV99" s="13"/>
      <c r="MW99" s="13"/>
      <c r="MX99" s="13"/>
      <c r="MY99" s="13"/>
      <c r="MZ99" s="13"/>
      <c r="NA99" s="13"/>
      <c r="NB99" s="13"/>
      <c r="NC99" s="13"/>
      <c r="ND99" s="13"/>
      <c r="NE99" s="13"/>
      <c r="NF99" s="13"/>
      <c r="NG99" s="13"/>
      <c r="NH99" s="13"/>
      <c r="NI99" s="13"/>
      <c r="NJ99" s="13"/>
      <c r="NK99" s="13"/>
      <c r="NL99" s="13"/>
      <c r="NM99" s="13"/>
      <c r="NN99" s="13"/>
      <c r="NO99" s="13"/>
      <c r="NP99" s="13"/>
      <c r="NQ99" s="13"/>
      <c r="NR99" s="13"/>
      <c r="NS99" s="13"/>
      <c r="NT99" s="13"/>
      <c r="NU99" s="13"/>
      <c r="NV99" s="13"/>
      <c r="NW99" s="13"/>
      <c r="NX99" s="13"/>
      <c r="NY99" s="13"/>
      <c r="NZ99" s="13"/>
      <c r="OA99" s="13"/>
      <c r="OB99" s="13"/>
      <c r="OC99" s="13"/>
      <c r="OD99" s="13"/>
      <c r="OE99" s="13"/>
      <c r="OF99" s="13"/>
      <c r="OG99" s="13"/>
      <c r="OH99" s="13"/>
      <c r="OI99" s="13"/>
      <c r="OJ99" s="13"/>
      <c r="OK99" s="13"/>
      <c r="OL99" s="13"/>
      <c r="OM99" s="13"/>
      <c r="ON99" s="13"/>
      <c r="OO99" s="13"/>
      <c r="OP99" s="13"/>
      <c r="OQ99" s="13"/>
      <c r="OR99" s="13"/>
      <c r="OS99" s="13"/>
      <c r="OT99" s="13"/>
      <c r="OU99" s="13"/>
      <c r="OV99" s="13"/>
      <c r="OW99" s="13"/>
      <c r="OX99" s="13"/>
      <c r="OY99" s="13"/>
      <c r="OZ99" s="13"/>
      <c r="PA99" s="13"/>
      <c r="PB99" s="13"/>
      <c r="PC99" s="13"/>
      <c r="PD99" s="13"/>
      <c r="PE99" s="13"/>
      <c r="PF99" s="13"/>
      <c r="PG99" s="13"/>
      <c r="PH99" s="13"/>
      <c r="PI99" s="13"/>
      <c r="PJ99" s="13"/>
      <c r="PK99" s="13"/>
      <c r="PL99" s="13"/>
      <c r="PM99" s="13"/>
      <c r="PN99" s="13"/>
      <c r="PO99" s="13"/>
      <c r="PP99" s="13"/>
      <c r="PQ99" s="13"/>
      <c r="PR99" s="13"/>
      <c r="PS99" s="13"/>
      <c r="PT99" s="13"/>
      <c r="PU99" s="13"/>
      <c r="PV99" s="13"/>
      <c r="PW99" s="13"/>
      <c r="PX99" s="13"/>
      <c r="PY99" s="13"/>
      <c r="PZ99" s="13"/>
      <c r="QA99" s="13"/>
      <c r="QB99" s="13"/>
      <c r="QC99" s="13"/>
      <c r="QD99" s="13"/>
      <c r="QE99" s="13"/>
      <c r="QF99" s="13"/>
    </row>
    <row r="100" spans="8:448"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103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13"/>
      <c r="AZ100" s="13"/>
      <c r="BD100" s="157"/>
      <c r="BE100" s="158"/>
      <c r="BF100" s="76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  <c r="ES100" s="13"/>
      <c r="ET100" s="13"/>
      <c r="EU100" s="13"/>
      <c r="EV100" s="13"/>
      <c r="EW100" s="13"/>
      <c r="EX100" s="13"/>
      <c r="EY100" s="13"/>
      <c r="EZ100" s="13"/>
      <c r="FA100" s="13"/>
      <c r="FB100" s="13"/>
      <c r="FC100" s="13"/>
      <c r="FD100" s="13"/>
      <c r="FE100" s="13"/>
      <c r="FF100" s="13"/>
      <c r="FG100" s="13"/>
      <c r="FH100" s="13"/>
      <c r="FI100" s="13"/>
      <c r="FJ100" s="13"/>
      <c r="FK100" s="13"/>
      <c r="FL100" s="13"/>
      <c r="FM100" s="13"/>
      <c r="FN100" s="13"/>
      <c r="FO100" s="13"/>
      <c r="FP100" s="13"/>
      <c r="FQ100" s="13"/>
      <c r="FR100" s="13"/>
      <c r="FS100" s="13"/>
      <c r="FT100" s="13"/>
      <c r="FU100" s="13"/>
      <c r="FV100" s="13"/>
      <c r="FW100" s="13"/>
      <c r="FX100" s="13"/>
      <c r="FY100" s="13"/>
      <c r="FZ100" s="13"/>
      <c r="GA100" s="13"/>
      <c r="GB100" s="13"/>
      <c r="GC100" s="13"/>
      <c r="GD100" s="13"/>
      <c r="GE100" s="13"/>
      <c r="GF100" s="13"/>
      <c r="GG100" s="13"/>
      <c r="GH100" s="13"/>
      <c r="GI100" s="13"/>
      <c r="GJ100" s="13"/>
      <c r="GK100" s="13"/>
      <c r="GL100" s="13"/>
      <c r="GM100" s="13"/>
      <c r="GN100" s="13"/>
      <c r="GO100" s="13"/>
      <c r="GP100" s="13"/>
      <c r="GQ100" s="13"/>
      <c r="GR100" s="13"/>
      <c r="GS100" s="13"/>
      <c r="GT100" s="13"/>
      <c r="GU100" s="13"/>
      <c r="GV100" s="13"/>
      <c r="GW100" s="13"/>
      <c r="GX100" s="13"/>
      <c r="GY100" s="13"/>
      <c r="GZ100" s="13"/>
      <c r="HA100" s="13"/>
      <c r="HB100" s="13"/>
      <c r="HC100" s="13"/>
      <c r="HD100" s="13"/>
      <c r="HE100" s="13"/>
      <c r="HF100" s="13"/>
      <c r="HG100" s="13"/>
      <c r="HH100" s="13"/>
      <c r="HI100" s="13"/>
      <c r="HJ100" s="13"/>
      <c r="HK100" s="13"/>
      <c r="HL100" s="13"/>
      <c r="HM100" s="13"/>
      <c r="HN100" s="13"/>
      <c r="HO100" s="13"/>
      <c r="HP100" s="13"/>
      <c r="HQ100" s="13"/>
      <c r="HR100" s="13"/>
      <c r="HS100" s="13"/>
      <c r="HT100" s="13"/>
      <c r="HU100" s="13"/>
      <c r="HV100" s="13"/>
      <c r="HW100" s="13"/>
      <c r="HX100" s="13"/>
      <c r="HY100" s="13"/>
      <c r="HZ100" s="13"/>
      <c r="IA100" s="13"/>
      <c r="IB100" s="13"/>
      <c r="IC100" s="13"/>
      <c r="ID100" s="13"/>
      <c r="IE100" s="13"/>
      <c r="IF100" s="13"/>
      <c r="IG100" s="13"/>
      <c r="IH100" s="13"/>
      <c r="II100" s="13"/>
      <c r="IJ100" s="13"/>
      <c r="IK100" s="13"/>
      <c r="IL100" s="13"/>
      <c r="IM100" s="13"/>
      <c r="IN100" s="13"/>
      <c r="IO100" s="13"/>
      <c r="IP100" s="13"/>
      <c r="IQ100" s="13"/>
      <c r="IR100" s="13"/>
      <c r="IS100" s="13"/>
      <c r="IT100" s="13"/>
      <c r="IU100" s="13"/>
      <c r="IV100" s="13"/>
      <c r="IW100" s="13"/>
      <c r="IX100" s="13"/>
      <c r="IY100" s="13"/>
      <c r="IZ100" s="13"/>
      <c r="JA100" s="13"/>
      <c r="JB100" s="13"/>
      <c r="JC100" s="13"/>
      <c r="JD100" s="13"/>
      <c r="JE100" s="13"/>
      <c r="JF100" s="13"/>
      <c r="JG100" s="13"/>
      <c r="JH100" s="13"/>
      <c r="JI100" s="13"/>
      <c r="JJ100" s="13"/>
      <c r="JK100" s="13"/>
      <c r="JL100" s="13"/>
      <c r="JM100" s="13"/>
      <c r="JN100" s="13"/>
      <c r="JO100" s="13"/>
      <c r="JP100" s="13"/>
      <c r="JQ100" s="13"/>
      <c r="JR100" s="13"/>
      <c r="JS100" s="13"/>
      <c r="JT100" s="13"/>
      <c r="JU100" s="13"/>
      <c r="JV100" s="13"/>
      <c r="JW100" s="13"/>
      <c r="JX100" s="13"/>
      <c r="JY100" s="13"/>
      <c r="JZ100" s="13"/>
      <c r="KA100" s="13"/>
      <c r="KB100" s="13"/>
      <c r="KC100" s="13"/>
      <c r="KD100" s="13"/>
      <c r="KE100" s="13"/>
      <c r="KF100" s="13"/>
      <c r="KG100" s="13"/>
      <c r="KH100" s="13"/>
      <c r="KI100" s="13"/>
      <c r="KJ100" s="13"/>
      <c r="KK100" s="13"/>
      <c r="KL100" s="13"/>
      <c r="KM100" s="13"/>
      <c r="KN100" s="13"/>
      <c r="KO100" s="13"/>
      <c r="KP100" s="13"/>
      <c r="KQ100" s="13"/>
      <c r="KR100" s="13"/>
      <c r="KS100" s="13"/>
      <c r="KT100" s="13"/>
      <c r="KU100" s="13"/>
      <c r="KV100" s="13"/>
      <c r="KW100" s="13"/>
      <c r="KX100" s="13"/>
      <c r="KY100" s="13"/>
      <c r="KZ100" s="13"/>
      <c r="LA100" s="13"/>
      <c r="LB100" s="13"/>
      <c r="LC100" s="13"/>
      <c r="LD100" s="13"/>
      <c r="LE100" s="13"/>
      <c r="LF100" s="13"/>
      <c r="LG100" s="13"/>
      <c r="LH100" s="13"/>
      <c r="LI100" s="13"/>
      <c r="LJ100" s="13"/>
      <c r="LK100" s="13"/>
      <c r="LL100" s="13"/>
      <c r="LM100" s="13"/>
      <c r="LN100" s="13"/>
      <c r="LO100" s="13"/>
      <c r="LP100" s="13"/>
      <c r="LQ100" s="13"/>
      <c r="LR100" s="13"/>
      <c r="LS100" s="13"/>
      <c r="LT100" s="13"/>
      <c r="LU100" s="13"/>
      <c r="LV100" s="13"/>
      <c r="LW100" s="13"/>
      <c r="LX100" s="13"/>
      <c r="LY100" s="13"/>
      <c r="LZ100" s="13"/>
      <c r="MA100" s="13"/>
      <c r="MB100" s="13"/>
      <c r="MC100" s="13"/>
      <c r="MD100" s="13"/>
      <c r="ME100" s="13"/>
      <c r="MF100" s="13"/>
      <c r="MG100" s="13"/>
      <c r="MH100" s="13"/>
      <c r="MI100" s="13"/>
      <c r="MJ100" s="13"/>
      <c r="MK100" s="13"/>
      <c r="ML100" s="13"/>
      <c r="MM100" s="13"/>
      <c r="MN100" s="13"/>
      <c r="MO100" s="13"/>
      <c r="MP100" s="13"/>
      <c r="MQ100" s="13"/>
      <c r="MR100" s="13"/>
      <c r="MS100" s="13"/>
      <c r="MT100" s="13"/>
      <c r="MU100" s="13"/>
      <c r="MV100" s="13"/>
      <c r="MW100" s="13"/>
      <c r="MX100" s="13"/>
      <c r="MY100" s="13"/>
      <c r="MZ100" s="13"/>
      <c r="NA100" s="13"/>
      <c r="NB100" s="13"/>
      <c r="NC100" s="13"/>
      <c r="ND100" s="13"/>
      <c r="NE100" s="13"/>
      <c r="NF100" s="13"/>
      <c r="NG100" s="13"/>
      <c r="NH100" s="13"/>
      <c r="NI100" s="13"/>
      <c r="NJ100" s="13"/>
      <c r="NK100" s="13"/>
      <c r="NL100" s="13"/>
      <c r="NM100" s="13"/>
      <c r="NN100" s="13"/>
      <c r="NO100" s="13"/>
      <c r="NP100" s="13"/>
      <c r="NQ100" s="13"/>
      <c r="NR100" s="13"/>
      <c r="NS100" s="13"/>
      <c r="NT100" s="13"/>
      <c r="NU100" s="13"/>
      <c r="NV100" s="13"/>
      <c r="NW100" s="13"/>
      <c r="NX100" s="13"/>
      <c r="NY100" s="13"/>
      <c r="NZ100" s="13"/>
      <c r="OA100" s="13"/>
      <c r="OB100" s="13"/>
      <c r="OC100" s="13"/>
      <c r="OD100" s="13"/>
      <c r="OE100" s="13"/>
      <c r="OF100" s="13"/>
      <c r="OG100" s="13"/>
      <c r="OH100" s="13"/>
      <c r="OI100" s="13"/>
      <c r="OJ100" s="13"/>
      <c r="OK100" s="13"/>
      <c r="OL100" s="13"/>
      <c r="OM100" s="13"/>
      <c r="ON100" s="13"/>
      <c r="OO100" s="13"/>
      <c r="OP100" s="13"/>
      <c r="OQ100" s="13"/>
      <c r="OR100" s="13"/>
      <c r="OS100" s="13"/>
      <c r="OT100" s="13"/>
      <c r="OU100" s="13"/>
      <c r="OV100" s="13"/>
      <c r="OW100" s="13"/>
      <c r="OX100" s="13"/>
      <c r="OY100" s="13"/>
      <c r="OZ100" s="13"/>
      <c r="PA100" s="13"/>
      <c r="PB100" s="13"/>
      <c r="PC100" s="13"/>
      <c r="PD100" s="13"/>
      <c r="PE100" s="13"/>
      <c r="PF100" s="13"/>
      <c r="PG100" s="13"/>
      <c r="PH100" s="13"/>
      <c r="PI100" s="13"/>
      <c r="PJ100" s="13"/>
      <c r="PK100" s="13"/>
      <c r="PL100" s="13"/>
      <c r="PM100" s="13"/>
      <c r="PN100" s="13"/>
      <c r="PO100" s="13"/>
      <c r="PP100" s="13"/>
      <c r="PQ100" s="13"/>
      <c r="PR100" s="13"/>
      <c r="PS100" s="13"/>
      <c r="PT100" s="13"/>
      <c r="PU100" s="13"/>
      <c r="PV100" s="13"/>
      <c r="PW100" s="13"/>
      <c r="PX100" s="13"/>
      <c r="PY100" s="13"/>
      <c r="PZ100" s="13"/>
      <c r="QA100" s="13"/>
      <c r="QB100" s="13"/>
      <c r="QC100" s="13"/>
      <c r="QD100" s="13"/>
      <c r="QE100" s="13"/>
      <c r="QF100" s="13"/>
    </row>
    <row r="101" spans="8:448"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103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13"/>
      <c r="AZ101" s="13"/>
      <c r="BD101" s="157"/>
      <c r="BE101" s="158"/>
      <c r="BF101" s="76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/>
      <c r="ED101" s="13"/>
      <c r="EE101" s="13"/>
      <c r="EF101" s="13"/>
      <c r="EG101" s="13"/>
      <c r="EH101" s="13"/>
      <c r="EI101" s="13"/>
      <c r="EJ101" s="13"/>
      <c r="EK101" s="13"/>
      <c r="EL101" s="13"/>
      <c r="EM101" s="13"/>
      <c r="EN101" s="13"/>
      <c r="EO101" s="13"/>
      <c r="EP101" s="13"/>
      <c r="EQ101" s="13"/>
      <c r="ER101" s="13"/>
      <c r="ES101" s="13"/>
      <c r="ET101" s="13"/>
      <c r="EU101" s="13"/>
      <c r="EV101" s="13"/>
      <c r="EW101" s="13"/>
      <c r="EX101" s="13"/>
      <c r="EY101" s="13"/>
      <c r="EZ101" s="13"/>
      <c r="FA101" s="13"/>
      <c r="FB101" s="13"/>
      <c r="FC101" s="13"/>
      <c r="FD101" s="13"/>
      <c r="FE101" s="13"/>
      <c r="FF101" s="13"/>
      <c r="FG101" s="13"/>
      <c r="FH101" s="13"/>
      <c r="FI101" s="13"/>
      <c r="FJ101" s="13"/>
      <c r="FK101" s="13"/>
      <c r="FL101" s="13"/>
      <c r="FM101" s="13"/>
      <c r="FN101" s="13"/>
      <c r="FO101" s="13"/>
      <c r="FP101" s="13"/>
      <c r="FQ101" s="13"/>
      <c r="FR101" s="13"/>
      <c r="FS101" s="13"/>
      <c r="FT101" s="13"/>
      <c r="FU101" s="13"/>
      <c r="FV101" s="13"/>
      <c r="FW101" s="13"/>
      <c r="FX101" s="13"/>
      <c r="FY101" s="13"/>
      <c r="FZ101" s="13"/>
      <c r="GA101" s="13"/>
      <c r="GB101" s="13"/>
      <c r="GC101" s="13"/>
      <c r="GD101" s="13"/>
      <c r="GE101" s="13"/>
      <c r="GF101" s="13"/>
      <c r="GG101" s="13"/>
      <c r="GH101" s="13"/>
      <c r="GI101" s="13"/>
      <c r="GJ101" s="13"/>
      <c r="GK101" s="13"/>
      <c r="GL101" s="13"/>
      <c r="GM101" s="13"/>
      <c r="GN101" s="13"/>
      <c r="GO101" s="13"/>
      <c r="GP101" s="13"/>
      <c r="GQ101" s="13"/>
      <c r="GR101" s="13"/>
      <c r="GS101" s="13"/>
      <c r="GT101" s="13"/>
      <c r="GU101" s="13"/>
      <c r="GV101" s="13"/>
      <c r="GW101" s="13"/>
      <c r="GX101" s="13"/>
      <c r="GY101" s="13"/>
      <c r="GZ101" s="13"/>
      <c r="HA101" s="13"/>
      <c r="HB101" s="13"/>
      <c r="HC101" s="13"/>
      <c r="HD101" s="13"/>
      <c r="HE101" s="13"/>
      <c r="HF101" s="13"/>
      <c r="HG101" s="13"/>
      <c r="HH101" s="13"/>
      <c r="HI101" s="13"/>
      <c r="HJ101" s="13"/>
      <c r="HK101" s="13"/>
      <c r="HL101" s="13"/>
      <c r="HM101" s="13"/>
      <c r="HN101" s="13"/>
      <c r="HO101" s="13"/>
      <c r="HP101" s="13"/>
      <c r="HQ101" s="13"/>
      <c r="HR101" s="13"/>
      <c r="HS101" s="13"/>
      <c r="HT101" s="13"/>
      <c r="HU101" s="13"/>
      <c r="HV101" s="13"/>
      <c r="HW101" s="13"/>
      <c r="HX101" s="13"/>
      <c r="HY101" s="13"/>
      <c r="HZ101" s="13"/>
      <c r="IA101" s="13"/>
      <c r="IB101" s="13"/>
      <c r="IC101" s="13"/>
      <c r="ID101" s="13"/>
      <c r="IE101" s="13"/>
      <c r="IF101" s="13"/>
      <c r="IG101" s="13"/>
      <c r="IH101" s="13"/>
      <c r="II101" s="13"/>
      <c r="IJ101" s="13"/>
      <c r="IK101" s="13"/>
      <c r="IL101" s="13"/>
      <c r="IM101" s="13"/>
      <c r="IN101" s="13"/>
      <c r="IO101" s="13"/>
      <c r="IP101" s="13"/>
      <c r="IQ101" s="13"/>
      <c r="IR101" s="13"/>
      <c r="IS101" s="13"/>
      <c r="IT101" s="13"/>
      <c r="IU101" s="13"/>
      <c r="IV101" s="13"/>
      <c r="IW101" s="13"/>
      <c r="IX101" s="13"/>
      <c r="IY101" s="13"/>
      <c r="IZ101" s="13"/>
      <c r="JA101" s="13"/>
      <c r="JB101" s="13"/>
      <c r="JC101" s="13"/>
      <c r="JD101" s="13"/>
      <c r="JE101" s="13"/>
      <c r="JF101" s="13"/>
      <c r="JG101" s="13"/>
      <c r="JH101" s="13"/>
      <c r="JI101" s="13"/>
      <c r="JJ101" s="13"/>
      <c r="JK101" s="13"/>
      <c r="JL101" s="13"/>
      <c r="JM101" s="13"/>
      <c r="JN101" s="13"/>
      <c r="JO101" s="13"/>
      <c r="JP101" s="13"/>
      <c r="JQ101" s="13"/>
      <c r="JR101" s="13"/>
      <c r="JS101" s="13"/>
      <c r="JT101" s="13"/>
      <c r="JU101" s="13"/>
      <c r="JV101" s="13"/>
      <c r="JW101" s="13"/>
      <c r="JX101" s="13"/>
      <c r="JY101" s="13"/>
      <c r="JZ101" s="13"/>
      <c r="KA101" s="13"/>
      <c r="KB101" s="13"/>
      <c r="KC101" s="13"/>
      <c r="KD101" s="13"/>
      <c r="KE101" s="13"/>
      <c r="KF101" s="13"/>
      <c r="KG101" s="13"/>
      <c r="KH101" s="13"/>
      <c r="KI101" s="13"/>
      <c r="KJ101" s="13"/>
      <c r="KK101" s="13"/>
      <c r="KL101" s="13"/>
      <c r="KM101" s="13"/>
      <c r="KN101" s="13"/>
      <c r="KO101" s="13"/>
      <c r="KP101" s="13"/>
      <c r="KQ101" s="13"/>
      <c r="KR101" s="13"/>
      <c r="KS101" s="13"/>
      <c r="KT101" s="13"/>
      <c r="KU101" s="13"/>
      <c r="KV101" s="13"/>
      <c r="KW101" s="13"/>
      <c r="KX101" s="13"/>
      <c r="KY101" s="13"/>
      <c r="KZ101" s="13"/>
      <c r="LA101" s="13"/>
      <c r="LB101" s="13"/>
      <c r="LC101" s="13"/>
      <c r="LD101" s="13"/>
      <c r="LE101" s="13"/>
      <c r="LF101" s="13"/>
      <c r="LG101" s="13"/>
      <c r="LH101" s="13"/>
      <c r="LI101" s="13"/>
      <c r="LJ101" s="13"/>
      <c r="LK101" s="13"/>
      <c r="LL101" s="13"/>
      <c r="LM101" s="13"/>
      <c r="LN101" s="13"/>
      <c r="LO101" s="13"/>
      <c r="LP101" s="13"/>
      <c r="LQ101" s="13"/>
      <c r="LR101" s="13"/>
      <c r="LS101" s="13"/>
      <c r="LT101" s="13"/>
      <c r="LU101" s="13"/>
      <c r="LV101" s="13"/>
      <c r="LW101" s="13"/>
      <c r="LX101" s="13"/>
      <c r="LY101" s="13"/>
      <c r="LZ101" s="13"/>
      <c r="MA101" s="13"/>
      <c r="MB101" s="13"/>
      <c r="MC101" s="13"/>
      <c r="MD101" s="13"/>
      <c r="ME101" s="13"/>
      <c r="MF101" s="13"/>
      <c r="MG101" s="13"/>
      <c r="MH101" s="13"/>
      <c r="MI101" s="13"/>
      <c r="MJ101" s="13"/>
      <c r="MK101" s="13"/>
      <c r="ML101" s="13"/>
      <c r="MM101" s="13"/>
      <c r="MN101" s="13"/>
      <c r="MO101" s="13"/>
      <c r="MP101" s="13"/>
      <c r="MQ101" s="13"/>
      <c r="MR101" s="13"/>
      <c r="MS101" s="13"/>
      <c r="MT101" s="13"/>
      <c r="MU101" s="13"/>
      <c r="MV101" s="13"/>
      <c r="MW101" s="13"/>
      <c r="MX101" s="13"/>
      <c r="MY101" s="13"/>
      <c r="MZ101" s="13"/>
      <c r="NA101" s="13"/>
      <c r="NB101" s="13"/>
      <c r="NC101" s="13"/>
      <c r="ND101" s="13"/>
      <c r="NE101" s="13"/>
      <c r="NF101" s="13"/>
      <c r="NG101" s="13"/>
      <c r="NH101" s="13"/>
      <c r="NI101" s="13"/>
      <c r="NJ101" s="13"/>
      <c r="NK101" s="13"/>
      <c r="NL101" s="13"/>
      <c r="NM101" s="13"/>
      <c r="NN101" s="13"/>
      <c r="NO101" s="13"/>
      <c r="NP101" s="13"/>
      <c r="NQ101" s="13"/>
      <c r="NR101" s="13"/>
      <c r="NS101" s="13"/>
      <c r="NT101" s="13"/>
      <c r="NU101" s="13"/>
      <c r="NV101" s="13"/>
      <c r="NW101" s="13"/>
      <c r="NX101" s="13"/>
      <c r="NY101" s="13"/>
      <c r="NZ101" s="13"/>
      <c r="OA101" s="13"/>
      <c r="OB101" s="13"/>
      <c r="OC101" s="13"/>
      <c r="OD101" s="13"/>
      <c r="OE101" s="13"/>
      <c r="OF101" s="13"/>
      <c r="OG101" s="13"/>
      <c r="OH101" s="13"/>
      <c r="OI101" s="13"/>
      <c r="OJ101" s="13"/>
      <c r="OK101" s="13"/>
      <c r="OL101" s="13"/>
      <c r="OM101" s="13"/>
      <c r="ON101" s="13"/>
      <c r="OO101" s="13"/>
      <c r="OP101" s="13"/>
      <c r="OQ101" s="13"/>
      <c r="OR101" s="13"/>
      <c r="OS101" s="13"/>
      <c r="OT101" s="13"/>
      <c r="OU101" s="13"/>
      <c r="OV101" s="13"/>
      <c r="OW101" s="13"/>
      <c r="OX101" s="13"/>
      <c r="OY101" s="13"/>
      <c r="OZ101" s="13"/>
      <c r="PA101" s="13"/>
      <c r="PB101" s="13"/>
      <c r="PC101" s="13"/>
      <c r="PD101" s="13"/>
      <c r="PE101" s="13"/>
      <c r="PF101" s="13"/>
      <c r="PG101" s="13"/>
      <c r="PH101" s="13"/>
      <c r="PI101" s="13"/>
      <c r="PJ101" s="13"/>
      <c r="PK101" s="13"/>
      <c r="PL101" s="13"/>
      <c r="PM101" s="13"/>
      <c r="PN101" s="13"/>
      <c r="PO101" s="13"/>
      <c r="PP101" s="13"/>
      <c r="PQ101" s="13"/>
      <c r="PR101" s="13"/>
      <c r="PS101" s="13"/>
      <c r="PT101" s="13"/>
      <c r="PU101" s="13"/>
      <c r="PV101" s="13"/>
      <c r="PW101" s="13"/>
      <c r="PX101" s="13"/>
      <c r="PY101" s="13"/>
      <c r="PZ101" s="13"/>
      <c r="QA101" s="13"/>
      <c r="QB101" s="13"/>
      <c r="QC101" s="13"/>
      <c r="QD101" s="13"/>
      <c r="QE101" s="13"/>
      <c r="QF101" s="13"/>
    </row>
    <row r="102" spans="8:448"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103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13"/>
      <c r="AZ102" s="13"/>
      <c r="BD102" s="157"/>
      <c r="BE102" s="158"/>
      <c r="BF102" s="76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  <c r="EV102" s="13"/>
      <c r="EW102" s="13"/>
      <c r="EX102" s="13"/>
      <c r="EY102" s="13"/>
      <c r="EZ102" s="13"/>
      <c r="FA102" s="13"/>
      <c r="FB102" s="13"/>
      <c r="FC102" s="13"/>
      <c r="FD102" s="13"/>
      <c r="FE102" s="13"/>
      <c r="FF102" s="13"/>
      <c r="FG102" s="13"/>
      <c r="FH102" s="13"/>
      <c r="FI102" s="13"/>
      <c r="FJ102" s="13"/>
      <c r="FK102" s="13"/>
      <c r="FL102" s="13"/>
      <c r="FM102" s="13"/>
      <c r="FN102" s="13"/>
      <c r="FO102" s="13"/>
      <c r="FP102" s="13"/>
      <c r="FQ102" s="13"/>
      <c r="FR102" s="13"/>
      <c r="FS102" s="13"/>
      <c r="FT102" s="13"/>
      <c r="FU102" s="13"/>
      <c r="FV102" s="13"/>
      <c r="FW102" s="13"/>
      <c r="FX102" s="13"/>
      <c r="FY102" s="13"/>
      <c r="FZ102" s="13"/>
      <c r="GA102" s="13"/>
      <c r="GB102" s="13"/>
      <c r="GC102" s="13"/>
      <c r="GD102" s="13"/>
      <c r="GE102" s="13"/>
      <c r="GF102" s="13"/>
      <c r="GG102" s="13"/>
      <c r="GH102" s="13"/>
      <c r="GI102" s="13"/>
      <c r="GJ102" s="13"/>
      <c r="GK102" s="13"/>
      <c r="GL102" s="13"/>
      <c r="GM102" s="13"/>
      <c r="GN102" s="13"/>
      <c r="GO102" s="13"/>
      <c r="GP102" s="13"/>
      <c r="GQ102" s="13"/>
      <c r="GR102" s="13"/>
      <c r="GS102" s="13"/>
      <c r="GT102" s="13"/>
      <c r="GU102" s="13"/>
      <c r="GV102" s="13"/>
      <c r="GW102" s="13"/>
      <c r="GX102" s="13"/>
      <c r="GY102" s="13"/>
      <c r="GZ102" s="13"/>
      <c r="HA102" s="13"/>
      <c r="HB102" s="13"/>
      <c r="HC102" s="13"/>
      <c r="HD102" s="13"/>
      <c r="HE102" s="13"/>
      <c r="HF102" s="13"/>
      <c r="HG102" s="13"/>
      <c r="HH102" s="13"/>
      <c r="HI102" s="13"/>
      <c r="HJ102" s="13"/>
      <c r="HK102" s="13"/>
      <c r="HL102" s="13"/>
      <c r="HM102" s="13"/>
      <c r="HN102" s="13"/>
      <c r="HO102" s="13"/>
      <c r="HP102" s="13"/>
      <c r="HQ102" s="13"/>
      <c r="HR102" s="13"/>
      <c r="HS102" s="13"/>
      <c r="HT102" s="13"/>
      <c r="HU102" s="13"/>
      <c r="HV102" s="13"/>
      <c r="HW102" s="13"/>
      <c r="HX102" s="13"/>
      <c r="HY102" s="13"/>
      <c r="HZ102" s="13"/>
      <c r="IA102" s="13"/>
      <c r="IB102" s="13"/>
      <c r="IC102" s="13"/>
      <c r="ID102" s="13"/>
      <c r="IE102" s="13"/>
      <c r="IF102" s="13"/>
      <c r="IG102" s="13"/>
      <c r="IH102" s="13"/>
      <c r="II102" s="13"/>
      <c r="IJ102" s="13"/>
      <c r="IK102" s="13"/>
      <c r="IL102" s="13"/>
      <c r="IM102" s="13"/>
      <c r="IN102" s="13"/>
      <c r="IO102" s="13"/>
      <c r="IP102" s="13"/>
      <c r="IQ102" s="13"/>
      <c r="IR102" s="13"/>
      <c r="IS102" s="13"/>
      <c r="IT102" s="13"/>
      <c r="IU102" s="13"/>
      <c r="IV102" s="13"/>
      <c r="IW102" s="13"/>
      <c r="IX102" s="13"/>
      <c r="IY102" s="13"/>
      <c r="IZ102" s="13"/>
      <c r="JA102" s="13"/>
      <c r="JB102" s="13"/>
      <c r="JC102" s="13"/>
      <c r="JD102" s="13"/>
      <c r="JE102" s="13"/>
      <c r="JF102" s="13"/>
      <c r="JG102" s="13"/>
      <c r="JH102" s="13"/>
      <c r="JI102" s="13"/>
      <c r="JJ102" s="13"/>
      <c r="JK102" s="13"/>
      <c r="JL102" s="13"/>
      <c r="JM102" s="13"/>
      <c r="JN102" s="13"/>
      <c r="JO102" s="13"/>
      <c r="JP102" s="13"/>
      <c r="JQ102" s="13"/>
      <c r="JR102" s="13"/>
      <c r="JS102" s="13"/>
      <c r="JT102" s="13"/>
      <c r="JU102" s="13"/>
      <c r="JV102" s="13"/>
      <c r="JW102" s="13"/>
      <c r="JX102" s="13"/>
      <c r="JY102" s="13"/>
      <c r="JZ102" s="13"/>
      <c r="KA102" s="13"/>
      <c r="KB102" s="13"/>
      <c r="KC102" s="13"/>
      <c r="KD102" s="13"/>
      <c r="KE102" s="13"/>
      <c r="KF102" s="13"/>
      <c r="KG102" s="13"/>
      <c r="KH102" s="13"/>
      <c r="KI102" s="13"/>
      <c r="KJ102" s="13"/>
      <c r="KK102" s="13"/>
      <c r="KL102" s="13"/>
      <c r="KM102" s="13"/>
      <c r="KN102" s="13"/>
      <c r="KO102" s="13"/>
      <c r="KP102" s="13"/>
      <c r="KQ102" s="13"/>
      <c r="KR102" s="13"/>
      <c r="KS102" s="13"/>
      <c r="KT102" s="13"/>
      <c r="KU102" s="13"/>
      <c r="KV102" s="13"/>
      <c r="KW102" s="13"/>
      <c r="KX102" s="13"/>
      <c r="KY102" s="13"/>
      <c r="KZ102" s="13"/>
      <c r="LA102" s="13"/>
      <c r="LB102" s="13"/>
      <c r="LC102" s="13"/>
      <c r="LD102" s="13"/>
      <c r="LE102" s="13"/>
      <c r="LF102" s="13"/>
      <c r="LG102" s="13"/>
      <c r="LH102" s="13"/>
      <c r="LI102" s="13"/>
      <c r="LJ102" s="13"/>
      <c r="LK102" s="13"/>
      <c r="LL102" s="13"/>
      <c r="LM102" s="13"/>
      <c r="LN102" s="13"/>
      <c r="LO102" s="13"/>
      <c r="LP102" s="13"/>
      <c r="LQ102" s="13"/>
      <c r="LR102" s="13"/>
      <c r="LS102" s="13"/>
      <c r="LT102" s="13"/>
      <c r="LU102" s="13"/>
      <c r="LV102" s="13"/>
      <c r="LW102" s="13"/>
      <c r="LX102" s="13"/>
      <c r="LY102" s="13"/>
      <c r="LZ102" s="13"/>
      <c r="MA102" s="13"/>
      <c r="MB102" s="13"/>
      <c r="MC102" s="13"/>
      <c r="MD102" s="13"/>
      <c r="ME102" s="13"/>
      <c r="MF102" s="13"/>
      <c r="MG102" s="13"/>
      <c r="MH102" s="13"/>
      <c r="MI102" s="13"/>
      <c r="MJ102" s="13"/>
      <c r="MK102" s="13"/>
      <c r="ML102" s="13"/>
      <c r="MM102" s="13"/>
      <c r="MN102" s="13"/>
      <c r="MO102" s="13"/>
      <c r="MP102" s="13"/>
      <c r="MQ102" s="13"/>
      <c r="MR102" s="13"/>
      <c r="MS102" s="13"/>
      <c r="MT102" s="13"/>
      <c r="MU102" s="13"/>
      <c r="MV102" s="13"/>
      <c r="MW102" s="13"/>
      <c r="MX102" s="13"/>
      <c r="MY102" s="13"/>
      <c r="MZ102" s="13"/>
      <c r="NA102" s="13"/>
      <c r="NB102" s="13"/>
      <c r="NC102" s="13"/>
      <c r="ND102" s="13"/>
      <c r="NE102" s="13"/>
      <c r="NF102" s="13"/>
      <c r="NG102" s="13"/>
      <c r="NH102" s="13"/>
      <c r="NI102" s="13"/>
      <c r="NJ102" s="13"/>
      <c r="NK102" s="13"/>
      <c r="NL102" s="13"/>
      <c r="NM102" s="13"/>
      <c r="NN102" s="13"/>
      <c r="NO102" s="13"/>
      <c r="NP102" s="13"/>
      <c r="NQ102" s="13"/>
      <c r="NR102" s="13"/>
      <c r="NS102" s="13"/>
      <c r="NT102" s="13"/>
      <c r="NU102" s="13"/>
      <c r="NV102" s="13"/>
      <c r="NW102" s="13"/>
      <c r="NX102" s="13"/>
      <c r="NY102" s="13"/>
      <c r="NZ102" s="13"/>
      <c r="OA102" s="13"/>
      <c r="OB102" s="13"/>
      <c r="OC102" s="13"/>
      <c r="OD102" s="13"/>
      <c r="OE102" s="13"/>
      <c r="OF102" s="13"/>
      <c r="OG102" s="13"/>
      <c r="OH102" s="13"/>
      <c r="OI102" s="13"/>
      <c r="OJ102" s="13"/>
      <c r="OK102" s="13"/>
      <c r="OL102" s="13"/>
      <c r="OM102" s="13"/>
      <c r="ON102" s="13"/>
      <c r="OO102" s="13"/>
      <c r="OP102" s="13"/>
      <c r="OQ102" s="13"/>
      <c r="OR102" s="13"/>
      <c r="OS102" s="13"/>
      <c r="OT102" s="13"/>
      <c r="OU102" s="13"/>
      <c r="OV102" s="13"/>
      <c r="OW102" s="13"/>
      <c r="OX102" s="13"/>
      <c r="OY102" s="13"/>
      <c r="OZ102" s="13"/>
      <c r="PA102" s="13"/>
      <c r="PB102" s="13"/>
      <c r="PC102" s="13"/>
      <c r="PD102" s="13"/>
      <c r="PE102" s="13"/>
      <c r="PF102" s="13"/>
      <c r="PG102" s="13"/>
      <c r="PH102" s="13"/>
      <c r="PI102" s="13"/>
      <c r="PJ102" s="13"/>
      <c r="PK102" s="13"/>
      <c r="PL102" s="13"/>
      <c r="PM102" s="13"/>
      <c r="PN102" s="13"/>
      <c r="PO102" s="13"/>
      <c r="PP102" s="13"/>
      <c r="PQ102" s="13"/>
      <c r="PR102" s="13"/>
      <c r="PS102" s="13"/>
      <c r="PT102" s="13"/>
      <c r="PU102" s="13"/>
      <c r="PV102" s="13"/>
      <c r="PW102" s="13"/>
      <c r="PX102" s="13"/>
      <c r="PY102" s="13"/>
      <c r="PZ102" s="13"/>
      <c r="QA102" s="13"/>
      <c r="QB102" s="13"/>
      <c r="QC102" s="13"/>
      <c r="QD102" s="13"/>
      <c r="QE102" s="13"/>
      <c r="QF102" s="13"/>
    </row>
    <row r="103" spans="8:448"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103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13"/>
      <c r="AZ103" s="13"/>
      <c r="BD103" s="157"/>
      <c r="BE103" s="158"/>
      <c r="BF103" s="76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  <c r="IN103" s="13"/>
      <c r="IO103" s="13"/>
      <c r="IP103" s="13"/>
      <c r="IQ103" s="13"/>
      <c r="IR103" s="13"/>
      <c r="IS103" s="13"/>
      <c r="IT103" s="13"/>
      <c r="IU103" s="13"/>
      <c r="IV103" s="13"/>
      <c r="IW103" s="13"/>
      <c r="IX103" s="13"/>
      <c r="IY103" s="13"/>
      <c r="IZ103" s="13"/>
      <c r="JA103" s="13"/>
      <c r="JB103" s="13"/>
      <c r="JC103" s="13"/>
      <c r="JD103" s="13"/>
      <c r="JE103" s="13"/>
      <c r="JF103" s="13"/>
      <c r="JG103" s="13"/>
      <c r="JH103" s="13"/>
      <c r="JI103" s="13"/>
      <c r="JJ103" s="13"/>
      <c r="JK103" s="13"/>
      <c r="JL103" s="13"/>
      <c r="JM103" s="13"/>
      <c r="JN103" s="13"/>
      <c r="JO103" s="13"/>
      <c r="JP103" s="13"/>
      <c r="JQ103" s="13"/>
      <c r="JR103" s="13"/>
      <c r="JS103" s="13"/>
      <c r="JT103" s="13"/>
      <c r="JU103" s="13"/>
      <c r="JV103" s="13"/>
      <c r="JW103" s="13"/>
      <c r="JX103" s="13"/>
      <c r="JY103" s="13"/>
      <c r="JZ103" s="13"/>
      <c r="KA103" s="13"/>
      <c r="KB103" s="13"/>
      <c r="KC103" s="13"/>
      <c r="KD103" s="13"/>
      <c r="KE103" s="13"/>
      <c r="KF103" s="13"/>
      <c r="KG103" s="13"/>
      <c r="KH103" s="13"/>
      <c r="KI103" s="13"/>
      <c r="KJ103" s="13"/>
      <c r="KK103" s="13"/>
      <c r="KL103" s="13"/>
      <c r="KM103" s="13"/>
      <c r="KN103" s="13"/>
      <c r="KO103" s="13"/>
      <c r="KP103" s="13"/>
      <c r="KQ103" s="13"/>
      <c r="KR103" s="13"/>
      <c r="KS103" s="13"/>
      <c r="KT103" s="13"/>
      <c r="KU103" s="13"/>
      <c r="KV103" s="13"/>
      <c r="KW103" s="13"/>
      <c r="KX103" s="13"/>
      <c r="KY103" s="13"/>
      <c r="KZ103" s="13"/>
      <c r="LA103" s="13"/>
      <c r="LB103" s="13"/>
      <c r="LC103" s="13"/>
      <c r="LD103" s="13"/>
      <c r="LE103" s="13"/>
      <c r="LF103" s="13"/>
      <c r="LG103" s="13"/>
      <c r="LH103" s="13"/>
      <c r="LI103" s="13"/>
      <c r="LJ103" s="13"/>
      <c r="LK103" s="13"/>
      <c r="LL103" s="13"/>
      <c r="LM103" s="13"/>
      <c r="LN103" s="13"/>
      <c r="LO103" s="13"/>
      <c r="LP103" s="13"/>
      <c r="LQ103" s="13"/>
      <c r="LR103" s="13"/>
      <c r="LS103" s="13"/>
      <c r="LT103" s="13"/>
      <c r="LU103" s="13"/>
      <c r="LV103" s="13"/>
      <c r="LW103" s="13"/>
      <c r="LX103" s="13"/>
      <c r="LY103" s="13"/>
      <c r="LZ103" s="13"/>
      <c r="MA103" s="13"/>
      <c r="MB103" s="13"/>
      <c r="MC103" s="13"/>
      <c r="MD103" s="13"/>
      <c r="ME103" s="13"/>
      <c r="MF103" s="13"/>
      <c r="MG103" s="13"/>
      <c r="MH103" s="13"/>
      <c r="MI103" s="13"/>
      <c r="MJ103" s="13"/>
      <c r="MK103" s="13"/>
      <c r="ML103" s="13"/>
      <c r="MM103" s="13"/>
      <c r="MN103" s="13"/>
      <c r="MO103" s="13"/>
      <c r="MP103" s="13"/>
      <c r="MQ103" s="13"/>
      <c r="MR103" s="13"/>
      <c r="MS103" s="13"/>
      <c r="MT103" s="13"/>
      <c r="MU103" s="13"/>
      <c r="MV103" s="13"/>
      <c r="MW103" s="13"/>
      <c r="MX103" s="13"/>
      <c r="MY103" s="13"/>
      <c r="MZ103" s="13"/>
      <c r="NA103" s="13"/>
      <c r="NB103" s="13"/>
      <c r="NC103" s="13"/>
      <c r="ND103" s="13"/>
      <c r="NE103" s="13"/>
      <c r="NF103" s="13"/>
      <c r="NG103" s="13"/>
      <c r="NH103" s="13"/>
      <c r="NI103" s="13"/>
      <c r="NJ103" s="13"/>
      <c r="NK103" s="13"/>
      <c r="NL103" s="13"/>
      <c r="NM103" s="13"/>
      <c r="NN103" s="13"/>
      <c r="NO103" s="13"/>
      <c r="NP103" s="13"/>
      <c r="NQ103" s="13"/>
      <c r="NR103" s="13"/>
      <c r="NS103" s="13"/>
      <c r="NT103" s="13"/>
      <c r="NU103" s="13"/>
      <c r="NV103" s="13"/>
      <c r="NW103" s="13"/>
      <c r="NX103" s="13"/>
      <c r="NY103" s="13"/>
      <c r="NZ103" s="13"/>
      <c r="OA103" s="13"/>
      <c r="OB103" s="13"/>
      <c r="OC103" s="13"/>
      <c r="OD103" s="13"/>
      <c r="OE103" s="13"/>
      <c r="OF103" s="13"/>
      <c r="OG103" s="13"/>
      <c r="OH103" s="13"/>
      <c r="OI103" s="13"/>
      <c r="OJ103" s="13"/>
      <c r="OK103" s="13"/>
      <c r="OL103" s="13"/>
      <c r="OM103" s="13"/>
      <c r="ON103" s="13"/>
      <c r="OO103" s="13"/>
      <c r="OP103" s="13"/>
      <c r="OQ103" s="13"/>
      <c r="OR103" s="13"/>
      <c r="OS103" s="13"/>
      <c r="OT103" s="13"/>
      <c r="OU103" s="13"/>
      <c r="OV103" s="13"/>
      <c r="OW103" s="13"/>
      <c r="OX103" s="13"/>
      <c r="OY103" s="13"/>
      <c r="OZ103" s="13"/>
      <c r="PA103" s="13"/>
      <c r="PB103" s="13"/>
      <c r="PC103" s="13"/>
      <c r="PD103" s="13"/>
      <c r="PE103" s="13"/>
      <c r="PF103" s="13"/>
      <c r="PG103" s="13"/>
      <c r="PH103" s="13"/>
      <c r="PI103" s="13"/>
      <c r="PJ103" s="13"/>
      <c r="PK103" s="13"/>
      <c r="PL103" s="13"/>
      <c r="PM103" s="13"/>
      <c r="PN103" s="13"/>
      <c r="PO103" s="13"/>
      <c r="PP103" s="13"/>
      <c r="PQ103" s="13"/>
      <c r="PR103" s="13"/>
      <c r="PS103" s="13"/>
      <c r="PT103" s="13"/>
      <c r="PU103" s="13"/>
      <c r="PV103" s="13"/>
      <c r="PW103" s="13"/>
      <c r="PX103" s="13"/>
      <c r="PY103" s="13"/>
      <c r="PZ103" s="13"/>
      <c r="QA103" s="13"/>
      <c r="QB103" s="13"/>
      <c r="QC103" s="13"/>
      <c r="QD103" s="13"/>
      <c r="QE103" s="13"/>
      <c r="QF103" s="13"/>
    </row>
    <row r="104" spans="8:448"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103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13"/>
      <c r="AZ104" s="13"/>
      <c r="BD104" s="157"/>
      <c r="BE104" s="158"/>
      <c r="BF104" s="76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  <c r="ET104" s="13"/>
      <c r="EU104" s="13"/>
      <c r="EV104" s="13"/>
      <c r="EW104" s="13"/>
      <c r="EX104" s="13"/>
      <c r="EY104" s="13"/>
      <c r="EZ104" s="13"/>
      <c r="FA104" s="13"/>
      <c r="FB104" s="13"/>
      <c r="FC104" s="13"/>
      <c r="FD104" s="13"/>
      <c r="FE104" s="13"/>
      <c r="FF104" s="13"/>
      <c r="FG104" s="13"/>
      <c r="FH104" s="13"/>
      <c r="FI104" s="13"/>
      <c r="FJ104" s="13"/>
      <c r="FK104" s="13"/>
      <c r="FL104" s="13"/>
      <c r="FM104" s="13"/>
      <c r="FN104" s="13"/>
      <c r="FO104" s="13"/>
      <c r="FP104" s="13"/>
      <c r="FQ104" s="13"/>
      <c r="FR104" s="13"/>
      <c r="FS104" s="13"/>
      <c r="FT104" s="13"/>
      <c r="FU104" s="13"/>
      <c r="FV104" s="13"/>
      <c r="FW104" s="13"/>
      <c r="FX104" s="13"/>
      <c r="FY104" s="13"/>
      <c r="FZ104" s="13"/>
      <c r="GA104" s="13"/>
      <c r="GB104" s="13"/>
      <c r="GC104" s="13"/>
      <c r="GD104" s="13"/>
      <c r="GE104" s="13"/>
      <c r="GF104" s="13"/>
      <c r="GG104" s="13"/>
      <c r="GH104" s="13"/>
      <c r="GI104" s="13"/>
      <c r="GJ104" s="13"/>
      <c r="GK104" s="13"/>
      <c r="GL104" s="13"/>
      <c r="GM104" s="13"/>
      <c r="GN104" s="13"/>
      <c r="GO104" s="13"/>
      <c r="GP104" s="13"/>
      <c r="GQ104" s="13"/>
      <c r="GR104" s="13"/>
      <c r="GS104" s="13"/>
      <c r="GT104" s="13"/>
      <c r="GU104" s="13"/>
      <c r="GV104" s="13"/>
      <c r="GW104" s="13"/>
      <c r="GX104" s="13"/>
      <c r="GY104" s="13"/>
      <c r="GZ104" s="13"/>
      <c r="HA104" s="13"/>
      <c r="HB104" s="13"/>
      <c r="HC104" s="13"/>
      <c r="HD104" s="13"/>
      <c r="HE104" s="13"/>
      <c r="HF104" s="13"/>
      <c r="HG104" s="13"/>
      <c r="HH104" s="13"/>
      <c r="HI104" s="13"/>
      <c r="HJ104" s="13"/>
      <c r="HK104" s="13"/>
      <c r="HL104" s="13"/>
      <c r="HM104" s="13"/>
      <c r="HN104" s="13"/>
      <c r="HO104" s="13"/>
      <c r="HP104" s="13"/>
      <c r="HQ104" s="13"/>
      <c r="HR104" s="13"/>
      <c r="HS104" s="13"/>
      <c r="HT104" s="13"/>
      <c r="HU104" s="13"/>
      <c r="HV104" s="13"/>
      <c r="HW104" s="13"/>
      <c r="HX104" s="13"/>
      <c r="HY104" s="13"/>
      <c r="HZ104" s="13"/>
      <c r="IA104" s="13"/>
      <c r="IB104" s="13"/>
      <c r="IC104" s="13"/>
      <c r="ID104" s="13"/>
      <c r="IE104" s="13"/>
      <c r="IF104" s="13"/>
      <c r="IG104" s="13"/>
      <c r="IH104" s="13"/>
      <c r="II104" s="13"/>
      <c r="IJ104" s="13"/>
      <c r="IK104" s="13"/>
      <c r="IL104" s="13"/>
      <c r="IM104" s="13"/>
      <c r="IN104" s="13"/>
      <c r="IO104" s="13"/>
      <c r="IP104" s="13"/>
      <c r="IQ104" s="13"/>
      <c r="IR104" s="13"/>
      <c r="IS104" s="13"/>
      <c r="IT104" s="13"/>
      <c r="IU104" s="13"/>
      <c r="IV104" s="13"/>
      <c r="IW104" s="13"/>
      <c r="IX104" s="13"/>
      <c r="IY104" s="13"/>
      <c r="IZ104" s="13"/>
      <c r="JA104" s="13"/>
      <c r="JB104" s="13"/>
      <c r="JC104" s="13"/>
      <c r="JD104" s="13"/>
      <c r="JE104" s="13"/>
      <c r="JF104" s="13"/>
      <c r="JG104" s="13"/>
      <c r="JH104" s="13"/>
      <c r="JI104" s="13"/>
      <c r="JJ104" s="13"/>
      <c r="JK104" s="13"/>
      <c r="JL104" s="13"/>
      <c r="JM104" s="13"/>
      <c r="JN104" s="13"/>
      <c r="JO104" s="13"/>
      <c r="JP104" s="13"/>
      <c r="JQ104" s="13"/>
      <c r="JR104" s="13"/>
      <c r="JS104" s="13"/>
      <c r="JT104" s="13"/>
      <c r="JU104" s="13"/>
      <c r="JV104" s="13"/>
      <c r="JW104" s="13"/>
      <c r="JX104" s="13"/>
      <c r="JY104" s="13"/>
      <c r="JZ104" s="13"/>
      <c r="KA104" s="13"/>
      <c r="KB104" s="13"/>
      <c r="KC104" s="13"/>
      <c r="KD104" s="13"/>
      <c r="KE104" s="13"/>
      <c r="KF104" s="13"/>
      <c r="KG104" s="13"/>
      <c r="KH104" s="13"/>
      <c r="KI104" s="13"/>
      <c r="KJ104" s="13"/>
      <c r="KK104" s="13"/>
      <c r="KL104" s="13"/>
      <c r="KM104" s="13"/>
      <c r="KN104" s="13"/>
      <c r="KO104" s="13"/>
      <c r="KP104" s="13"/>
      <c r="KQ104" s="13"/>
      <c r="KR104" s="13"/>
      <c r="KS104" s="13"/>
      <c r="KT104" s="13"/>
      <c r="KU104" s="13"/>
      <c r="KV104" s="13"/>
      <c r="KW104" s="13"/>
      <c r="KX104" s="13"/>
      <c r="KY104" s="13"/>
      <c r="KZ104" s="13"/>
      <c r="LA104" s="13"/>
      <c r="LB104" s="13"/>
      <c r="LC104" s="13"/>
      <c r="LD104" s="13"/>
      <c r="LE104" s="13"/>
      <c r="LF104" s="13"/>
      <c r="LG104" s="13"/>
      <c r="LH104" s="13"/>
      <c r="LI104" s="13"/>
      <c r="LJ104" s="13"/>
      <c r="LK104" s="13"/>
      <c r="LL104" s="13"/>
      <c r="LM104" s="13"/>
      <c r="LN104" s="13"/>
      <c r="LO104" s="13"/>
      <c r="LP104" s="13"/>
      <c r="LQ104" s="13"/>
      <c r="LR104" s="13"/>
      <c r="LS104" s="13"/>
      <c r="LT104" s="13"/>
      <c r="LU104" s="13"/>
      <c r="LV104" s="13"/>
      <c r="LW104" s="13"/>
      <c r="LX104" s="13"/>
      <c r="LY104" s="13"/>
      <c r="LZ104" s="13"/>
      <c r="MA104" s="13"/>
      <c r="MB104" s="13"/>
      <c r="MC104" s="13"/>
      <c r="MD104" s="13"/>
      <c r="ME104" s="13"/>
      <c r="MF104" s="13"/>
      <c r="MG104" s="13"/>
      <c r="MH104" s="13"/>
      <c r="MI104" s="13"/>
      <c r="MJ104" s="13"/>
      <c r="MK104" s="13"/>
      <c r="ML104" s="13"/>
      <c r="MM104" s="13"/>
      <c r="MN104" s="13"/>
      <c r="MO104" s="13"/>
      <c r="MP104" s="13"/>
      <c r="MQ104" s="13"/>
      <c r="MR104" s="13"/>
      <c r="MS104" s="13"/>
      <c r="MT104" s="13"/>
      <c r="MU104" s="13"/>
      <c r="MV104" s="13"/>
      <c r="MW104" s="13"/>
      <c r="MX104" s="13"/>
      <c r="MY104" s="13"/>
      <c r="MZ104" s="13"/>
      <c r="NA104" s="13"/>
      <c r="NB104" s="13"/>
      <c r="NC104" s="13"/>
      <c r="ND104" s="13"/>
      <c r="NE104" s="13"/>
      <c r="NF104" s="13"/>
      <c r="NG104" s="13"/>
      <c r="NH104" s="13"/>
      <c r="NI104" s="13"/>
      <c r="NJ104" s="13"/>
      <c r="NK104" s="13"/>
      <c r="NL104" s="13"/>
      <c r="NM104" s="13"/>
      <c r="NN104" s="13"/>
      <c r="NO104" s="13"/>
      <c r="NP104" s="13"/>
      <c r="NQ104" s="13"/>
      <c r="NR104" s="13"/>
      <c r="NS104" s="13"/>
      <c r="NT104" s="13"/>
      <c r="NU104" s="13"/>
      <c r="NV104" s="13"/>
      <c r="NW104" s="13"/>
      <c r="NX104" s="13"/>
      <c r="NY104" s="13"/>
      <c r="NZ104" s="13"/>
      <c r="OA104" s="13"/>
      <c r="OB104" s="13"/>
      <c r="OC104" s="13"/>
      <c r="OD104" s="13"/>
      <c r="OE104" s="13"/>
      <c r="OF104" s="13"/>
      <c r="OG104" s="13"/>
      <c r="OH104" s="13"/>
      <c r="OI104" s="13"/>
      <c r="OJ104" s="13"/>
      <c r="OK104" s="13"/>
      <c r="OL104" s="13"/>
      <c r="OM104" s="13"/>
      <c r="ON104" s="13"/>
      <c r="OO104" s="13"/>
      <c r="OP104" s="13"/>
      <c r="OQ104" s="13"/>
      <c r="OR104" s="13"/>
      <c r="OS104" s="13"/>
      <c r="OT104" s="13"/>
      <c r="OU104" s="13"/>
      <c r="OV104" s="13"/>
      <c r="OW104" s="13"/>
      <c r="OX104" s="13"/>
      <c r="OY104" s="13"/>
      <c r="OZ104" s="13"/>
      <c r="PA104" s="13"/>
      <c r="PB104" s="13"/>
      <c r="PC104" s="13"/>
      <c r="PD104" s="13"/>
      <c r="PE104" s="13"/>
      <c r="PF104" s="13"/>
      <c r="PG104" s="13"/>
      <c r="PH104" s="13"/>
      <c r="PI104" s="13"/>
      <c r="PJ104" s="13"/>
      <c r="PK104" s="13"/>
      <c r="PL104" s="13"/>
      <c r="PM104" s="13"/>
      <c r="PN104" s="13"/>
      <c r="PO104" s="13"/>
      <c r="PP104" s="13"/>
      <c r="PQ104" s="13"/>
      <c r="PR104" s="13"/>
      <c r="PS104" s="13"/>
      <c r="PT104" s="13"/>
      <c r="PU104" s="13"/>
      <c r="PV104" s="13"/>
      <c r="PW104" s="13"/>
      <c r="PX104" s="13"/>
      <c r="PY104" s="13"/>
      <c r="PZ104" s="13"/>
      <c r="QA104" s="13"/>
      <c r="QB104" s="13"/>
      <c r="QC104" s="13"/>
      <c r="QD104" s="13"/>
      <c r="QE104" s="13"/>
      <c r="QF104" s="13"/>
    </row>
    <row r="105" spans="8:448"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103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13"/>
      <c r="AZ105" s="13"/>
      <c r="BD105" s="157"/>
      <c r="BE105" s="158"/>
      <c r="BF105" s="76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  <c r="ET105" s="13"/>
      <c r="EU105" s="13"/>
      <c r="EV105" s="13"/>
      <c r="EW105" s="13"/>
      <c r="EX105" s="13"/>
      <c r="EY105" s="13"/>
      <c r="EZ105" s="13"/>
      <c r="FA105" s="13"/>
      <c r="FB105" s="13"/>
      <c r="FC105" s="13"/>
      <c r="FD105" s="13"/>
      <c r="FE105" s="13"/>
      <c r="FF105" s="13"/>
      <c r="FG105" s="13"/>
      <c r="FH105" s="13"/>
      <c r="FI105" s="13"/>
      <c r="FJ105" s="13"/>
      <c r="FK105" s="13"/>
      <c r="FL105" s="13"/>
      <c r="FM105" s="13"/>
      <c r="FN105" s="13"/>
      <c r="FO105" s="13"/>
      <c r="FP105" s="13"/>
      <c r="FQ105" s="13"/>
      <c r="FR105" s="13"/>
      <c r="FS105" s="13"/>
      <c r="FT105" s="13"/>
      <c r="FU105" s="13"/>
      <c r="FV105" s="13"/>
      <c r="FW105" s="13"/>
      <c r="FX105" s="13"/>
      <c r="FY105" s="13"/>
      <c r="FZ105" s="13"/>
      <c r="GA105" s="13"/>
      <c r="GB105" s="13"/>
      <c r="GC105" s="13"/>
      <c r="GD105" s="13"/>
      <c r="GE105" s="13"/>
      <c r="GF105" s="13"/>
      <c r="GG105" s="13"/>
      <c r="GH105" s="13"/>
      <c r="GI105" s="13"/>
      <c r="GJ105" s="13"/>
      <c r="GK105" s="13"/>
      <c r="GL105" s="13"/>
      <c r="GM105" s="13"/>
      <c r="GN105" s="13"/>
      <c r="GO105" s="13"/>
      <c r="GP105" s="13"/>
      <c r="GQ105" s="13"/>
      <c r="GR105" s="13"/>
      <c r="GS105" s="13"/>
      <c r="GT105" s="13"/>
      <c r="GU105" s="13"/>
      <c r="GV105" s="13"/>
      <c r="GW105" s="13"/>
      <c r="GX105" s="13"/>
      <c r="GY105" s="13"/>
      <c r="GZ105" s="13"/>
      <c r="HA105" s="13"/>
      <c r="HB105" s="13"/>
      <c r="HC105" s="13"/>
      <c r="HD105" s="13"/>
      <c r="HE105" s="13"/>
      <c r="HF105" s="13"/>
      <c r="HG105" s="13"/>
      <c r="HH105" s="13"/>
      <c r="HI105" s="13"/>
      <c r="HJ105" s="13"/>
      <c r="HK105" s="13"/>
      <c r="HL105" s="13"/>
      <c r="HM105" s="13"/>
      <c r="HN105" s="13"/>
      <c r="HO105" s="13"/>
      <c r="HP105" s="13"/>
      <c r="HQ105" s="13"/>
      <c r="HR105" s="13"/>
      <c r="HS105" s="13"/>
      <c r="HT105" s="13"/>
      <c r="HU105" s="13"/>
      <c r="HV105" s="13"/>
      <c r="HW105" s="13"/>
      <c r="HX105" s="13"/>
      <c r="HY105" s="13"/>
      <c r="HZ105" s="13"/>
      <c r="IA105" s="13"/>
      <c r="IB105" s="13"/>
      <c r="IC105" s="13"/>
      <c r="ID105" s="13"/>
      <c r="IE105" s="13"/>
      <c r="IF105" s="13"/>
      <c r="IG105" s="13"/>
      <c r="IH105" s="13"/>
      <c r="II105" s="13"/>
      <c r="IJ105" s="13"/>
      <c r="IK105" s="13"/>
      <c r="IL105" s="13"/>
      <c r="IM105" s="13"/>
      <c r="IN105" s="13"/>
      <c r="IO105" s="13"/>
      <c r="IP105" s="13"/>
      <c r="IQ105" s="13"/>
      <c r="IR105" s="13"/>
      <c r="IS105" s="13"/>
      <c r="IT105" s="13"/>
      <c r="IU105" s="13"/>
      <c r="IV105" s="13"/>
      <c r="IW105" s="13"/>
      <c r="IX105" s="13"/>
      <c r="IY105" s="13"/>
      <c r="IZ105" s="13"/>
      <c r="JA105" s="13"/>
      <c r="JB105" s="13"/>
      <c r="JC105" s="13"/>
      <c r="JD105" s="13"/>
      <c r="JE105" s="13"/>
      <c r="JF105" s="13"/>
      <c r="JG105" s="13"/>
      <c r="JH105" s="13"/>
      <c r="JI105" s="13"/>
      <c r="JJ105" s="13"/>
      <c r="JK105" s="13"/>
      <c r="JL105" s="13"/>
      <c r="JM105" s="13"/>
      <c r="JN105" s="13"/>
      <c r="JO105" s="13"/>
      <c r="JP105" s="13"/>
      <c r="JQ105" s="13"/>
      <c r="JR105" s="13"/>
      <c r="JS105" s="13"/>
      <c r="JT105" s="13"/>
      <c r="JU105" s="13"/>
      <c r="JV105" s="13"/>
      <c r="JW105" s="13"/>
      <c r="JX105" s="13"/>
      <c r="JY105" s="13"/>
      <c r="JZ105" s="13"/>
      <c r="KA105" s="13"/>
      <c r="KB105" s="13"/>
      <c r="KC105" s="13"/>
      <c r="KD105" s="13"/>
      <c r="KE105" s="13"/>
      <c r="KF105" s="13"/>
      <c r="KG105" s="13"/>
      <c r="KH105" s="13"/>
      <c r="KI105" s="13"/>
      <c r="KJ105" s="13"/>
      <c r="KK105" s="13"/>
      <c r="KL105" s="13"/>
      <c r="KM105" s="13"/>
      <c r="KN105" s="13"/>
      <c r="KO105" s="13"/>
      <c r="KP105" s="13"/>
      <c r="KQ105" s="13"/>
      <c r="KR105" s="13"/>
      <c r="KS105" s="13"/>
      <c r="KT105" s="13"/>
      <c r="KU105" s="13"/>
      <c r="KV105" s="13"/>
      <c r="KW105" s="13"/>
      <c r="KX105" s="13"/>
      <c r="KY105" s="13"/>
      <c r="KZ105" s="13"/>
      <c r="LA105" s="13"/>
      <c r="LB105" s="13"/>
      <c r="LC105" s="13"/>
      <c r="LD105" s="13"/>
      <c r="LE105" s="13"/>
      <c r="LF105" s="13"/>
      <c r="LG105" s="13"/>
      <c r="LH105" s="13"/>
      <c r="LI105" s="13"/>
      <c r="LJ105" s="13"/>
      <c r="LK105" s="13"/>
      <c r="LL105" s="13"/>
      <c r="LM105" s="13"/>
      <c r="LN105" s="13"/>
      <c r="LO105" s="13"/>
      <c r="LP105" s="13"/>
      <c r="LQ105" s="13"/>
      <c r="LR105" s="13"/>
      <c r="LS105" s="13"/>
      <c r="LT105" s="13"/>
      <c r="LU105" s="13"/>
      <c r="LV105" s="13"/>
      <c r="LW105" s="13"/>
      <c r="LX105" s="13"/>
      <c r="LY105" s="13"/>
      <c r="LZ105" s="13"/>
      <c r="MA105" s="13"/>
      <c r="MB105" s="13"/>
      <c r="MC105" s="13"/>
      <c r="MD105" s="13"/>
      <c r="ME105" s="13"/>
      <c r="MF105" s="13"/>
      <c r="MG105" s="13"/>
      <c r="MH105" s="13"/>
      <c r="MI105" s="13"/>
      <c r="MJ105" s="13"/>
      <c r="MK105" s="13"/>
      <c r="ML105" s="13"/>
      <c r="MM105" s="13"/>
      <c r="MN105" s="13"/>
      <c r="MO105" s="13"/>
      <c r="MP105" s="13"/>
      <c r="MQ105" s="13"/>
      <c r="MR105" s="13"/>
      <c r="MS105" s="13"/>
      <c r="MT105" s="13"/>
      <c r="MU105" s="13"/>
      <c r="MV105" s="13"/>
      <c r="MW105" s="13"/>
      <c r="MX105" s="13"/>
      <c r="MY105" s="13"/>
      <c r="MZ105" s="13"/>
      <c r="NA105" s="13"/>
      <c r="NB105" s="13"/>
      <c r="NC105" s="13"/>
      <c r="ND105" s="13"/>
      <c r="NE105" s="13"/>
      <c r="NF105" s="13"/>
      <c r="NG105" s="13"/>
      <c r="NH105" s="13"/>
      <c r="NI105" s="13"/>
      <c r="NJ105" s="13"/>
      <c r="NK105" s="13"/>
      <c r="NL105" s="13"/>
      <c r="NM105" s="13"/>
      <c r="NN105" s="13"/>
      <c r="NO105" s="13"/>
      <c r="NP105" s="13"/>
      <c r="NQ105" s="13"/>
      <c r="NR105" s="13"/>
      <c r="NS105" s="13"/>
      <c r="NT105" s="13"/>
      <c r="NU105" s="13"/>
      <c r="NV105" s="13"/>
      <c r="NW105" s="13"/>
      <c r="NX105" s="13"/>
      <c r="NY105" s="13"/>
      <c r="NZ105" s="13"/>
      <c r="OA105" s="13"/>
      <c r="OB105" s="13"/>
      <c r="OC105" s="13"/>
      <c r="OD105" s="13"/>
      <c r="OE105" s="13"/>
      <c r="OF105" s="13"/>
      <c r="OG105" s="13"/>
      <c r="OH105" s="13"/>
      <c r="OI105" s="13"/>
      <c r="OJ105" s="13"/>
      <c r="OK105" s="13"/>
      <c r="OL105" s="13"/>
      <c r="OM105" s="13"/>
      <c r="ON105" s="13"/>
      <c r="OO105" s="13"/>
      <c r="OP105" s="13"/>
      <c r="OQ105" s="13"/>
      <c r="OR105" s="13"/>
      <c r="OS105" s="13"/>
      <c r="OT105" s="13"/>
      <c r="OU105" s="13"/>
      <c r="OV105" s="13"/>
      <c r="OW105" s="13"/>
      <c r="OX105" s="13"/>
      <c r="OY105" s="13"/>
      <c r="OZ105" s="13"/>
      <c r="PA105" s="13"/>
      <c r="PB105" s="13"/>
      <c r="PC105" s="13"/>
      <c r="PD105" s="13"/>
      <c r="PE105" s="13"/>
      <c r="PF105" s="13"/>
      <c r="PG105" s="13"/>
      <c r="PH105" s="13"/>
      <c r="PI105" s="13"/>
      <c r="PJ105" s="13"/>
      <c r="PK105" s="13"/>
      <c r="PL105" s="13"/>
      <c r="PM105" s="13"/>
      <c r="PN105" s="13"/>
      <c r="PO105" s="13"/>
      <c r="PP105" s="13"/>
      <c r="PQ105" s="13"/>
      <c r="PR105" s="13"/>
      <c r="PS105" s="13"/>
      <c r="PT105" s="13"/>
      <c r="PU105" s="13"/>
      <c r="PV105" s="13"/>
      <c r="PW105" s="13"/>
      <c r="PX105" s="13"/>
      <c r="PY105" s="13"/>
      <c r="PZ105" s="13"/>
      <c r="QA105" s="13"/>
      <c r="QB105" s="13"/>
      <c r="QC105" s="13"/>
      <c r="QD105" s="13"/>
      <c r="QE105" s="13"/>
      <c r="QF105" s="13"/>
    </row>
    <row r="106" spans="8:448"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103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13"/>
      <c r="AZ106" s="13"/>
      <c r="BD106" s="157"/>
      <c r="BE106" s="158"/>
      <c r="BF106" s="76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  <c r="IN106" s="13"/>
      <c r="IO106" s="13"/>
      <c r="IP106" s="13"/>
      <c r="IQ106" s="13"/>
      <c r="IR106" s="13"/>
      <c r="IS106" s="13"/>
      <c r="IT106" s="13"/>
      <c r="IU106" s="13"/>
      <c r="IV106" s="13"/>
      <c r="IW106" s="13"/>
      <c r="IX106" s="13"/>
      <c r="IY106" s="13"/>
      <c r="IZ106" s="13"/>
      <c r="JA106" s="13"/>
      <c r="JB106" s="13"/>
      <c r="JC106" s="13"/>
      <c r="JD106" s="13"/>
      <c r="JE106" s="13"/>
      <c r="JF106" s="13"/>
      <c r="JG106" s="13"/>
      <c r="JH106" s="13"/>
      <c r="JI106" s="13"/>
      <c r="JJ106" s="13"/>
      <c r="JK106" s="13"/>
      <c r="JL106" s="13"/>
      <c r="JM106" s="13"/>
      <c r="JN106" s="13"/>
      <c r="JO106" s="13"/>
      <c r="JP106" s="13"/>
      <c r="JQ106" s="13"/>
      <c r="JR106" s="13"/>
      <c r="JS106" s="13"/>
      <c r="JT106" s="13"/>
      <c r="JU106" s="13"/>
      <c r="JV106" s="13"/>
      <c r="JW106" s="13"/>
      <c r="JX106" s="13"/>
      <c r="JY106" s="13"/>
      <c r="JZ106" s="13"/>
      <c r="KA106" s="13"/>
      <c r="KB106" s="13"/>
      <c r="KC106" s="13"/>
      <c r="KD106" s="13"/>
      <c r="KE106" s="13"/>
      <c r="KF106" s="13"/>
      <c r="KG106" s="13"/>
      <c r="KH106" s="13"/>
      <c r="KI106" s="13"/>
      <c r="KJ106" s="13"/>
      <c r="KK106" s="13"/>
      <c r="KL106" s="13"/>
      <c r="KM106" s="13"/>
      <c r="KN106" s="13"/>
      <c r="KO106" s="13"/>
      <c r="KP106" s="13"/>
      <c r="KQ106" s="13"/>
      <c r="KR106" s="13"/>
      <c r="KS106" s="13"/>
      <c r="KT106" s="13"/>
      <c r="KU106" s="13"/>
      <c r="KV106" s="13"/>
      <c r="KW106" s="13"/>
      <c r="KX106" s="13"/>
      <c r="KY106" s="13"/>
      <c r="KZ106" s="13"/>
      <c r="LA106" s="13"/>
      <c r="LB106" s="13"/>
      <c r="LC106" s="13"/>
      <c r="LD106" s="13"/>
      <c r="LE106" s="13"/>
      <c r="LF106" s="13"/>
      <c r="LG106" s="13"/>
      <c r="LH106" s="13"/>
      <c r="LI106" s="13"/>
      <c r="LJ106" s="13"/>
      <c r="LK106" s="13"/>
      <c r="LL106" s="13"/>
      <c r="LM106" s="13"/>
      <c r="LN106" s="13"/>
      <c r="LO106" s="13"/>
      <c r="LP106" s="13"/>
      <c r="LQ106" s="13"/>
      <c r="LR106" s="13"/>
      <c r="LS106" s="13"/>
      <c r="LT106" s="13"/>
      <c r="LU106" s="13"/>
      <c r="LV106" s="13"/>
      <c r="LW106" s="13"/>
      <c r="LX106" s="13"/>
      <c r="LY106" s="13"/>
      <c r="LZ106" s="13"/>
      <c r="MA106" s="13"/>
      <c r="MB106" s="13"/>
      <c r="MC106" s="13"/>
      <c r="MD106" s="13"/>
      <c r="ME106" s="13"/>
      <c r="MF106" s="13"/>
      <c r="MG106" s="13"/>
      <c r="MH106" s="13"/>
      <c r="MI106" s="13"/>
      <c r="MJ106" s="13"/>
      <c r="MK106" s="13"/>
      <c r="ML106" s="13"/>
      <c r="MM106" s="13"/>
      <c r="MN106" s="13"/>
      <c r="MO106" s="13"/>
      <c r="MP106" s="13"/>
      <c r="MQ106" s="13"/>
      <c r="MR106" s="13"/>
      <c r="MS106" s="13"/>
      <c r="MT106" s="13"/>
      <c r="MU106" s="13"/>
      <c r="MV106" s="13"/>
      <c r="MW106" s="13"/>
      <c r="MX106" s="13"/>
      <c r="MY106" s="13"/>
      <c r="MZ106" s="13"/>
      <c r="NA106" s="13"/>
      <c r="NB106" s="13"/>
      <c r="NC106" s="13"/>
      <c r="ND106" s="13"/>
      <c r="NE106" s="13"/>
      <c r="NF106" s="13"/>
      <c r="NG106" s="13"/>
      <c r="NH106" s="13"/>
      <c r="NI106" s="13"/>
      <c r="NJ106" s="13"/>
      <c r="NK106" s="13"/>
      <c r="NL106" s="13"/>
      <c r="NM106" s="13"/>
      <c r="NN106" s="13"/>
      <c r="NO106" s="13"/>
      <c r="NP106" s="13"/>
      <c r="NQ106" s="13"/>
      <c r="NR106" s="13"/>
      <c r="NS106" s="13"/>
      <c r="NT106" s="13"/>
      <c r="NU106" s="13"/>
      <c r="NV106" s="13"/>
      <c r="NW106" s="13"/>
      <c r="NX106" s="13"/>
      <c r="NY106" s="13"/>
      <c r="NZ106" s="13"/>
      <c r="OA106" s="13"/>
      <c r="OB106" s="13"/>
      <c r="OC106" s="13"/>
      <c r="OD106" s="13"/>
      <c r="OE106" s="13"/>
      <c r="OF106" s="13"/>
      <c r="OG106" s="13"/>
      <c r="OH106" s="13"/>
      <c r="OI106" s="13"/>
      <c r="OJ106" s="13"/>
      <c r="OK106" s="13"/>
      <c r="OL106" s="13"/>
      <c r="OM106" s="13"/>
      <c r="ON106" s="13"/>
      <c r="OO106" s="13"/>
      <c r="OP106" s="13"/>
      <c r="OQ106" s="13"/>
      <c r="OR106" s="13"/>
      <c r="OS106" s="13"/>
      <c r="OT106" s="13"/>
      <c r="OU106" s="13"/>
      <c r="OV106" s="13"/>
      <c r="OW106" s="13"/>
      <c r="OX106" s="13"/>
      <c r="OY106" s="13"/>
      <c r="OZ106" s="13"/>
      <c r="PA106" s="13"/>
      <c r="PB106" s="13"/>
      <c r="PC106" s="13"/>
      <c r="PD106" s="13"/>
      <c r="PE106" s="13"/>
      <c r="PF106" s="13"/>
      <c r="PG106" s="13"/>
      <c r="PH106" s="13"/>
      <c r="PI106" s="13"/>
      <c r="PJ106" s="13"/>
      <c r="PK106" s="13"/>
      <c r="PL106" s="13"/>
      <c r="PM106" s="13"/>
      <c r="PN106" s="13"/>
      <c r="PO106" s="13"/>
      <c r="PP106" s="13"/>
      <c r="PQ106" s="13"/>
      <c r="PR106" s="13"/>
      <c r="PS106" s="13"/>
      <c r="PT106" s="13"/>
      <c r="PU106" s="13"/>
      <c r="PV106" s="13"/>
      <c r="PW106" s="13"/>
      <c r="PX106" s="13"/>
      <c r="PY106" s="13"/>
      <c r="PZ106" s="13"/>
      <c r="QA106" s="13"/>
      <c r="QB106" s="13"/>
      <c r="QC106" s="13"/>
      <c r="QD106" s="13"/>
      <c r="QE106" s="13"/>
      <c r="QF106" s="13"/>
    </row>
    <row r="107" spans="8:448"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103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13"/>
      <c r="AZ107" s="13"/>
      <c r="BD107" s="157"/>
      <c r="BE107" s="158"/>
      <c r="BF107" s="76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  <c r="ET107" s="13"/>
      <c r="EU107" s="13"/>
      <c r="EV107" s="13"/>
      <c r="EW107" s="13"/>
      <c r="EX107" s="13"/>
      <c r="EY107" s="13"/>
      <c r="EZ107" s="13"/>
      <c r="FA107" s="13"/>
      <c r="FB107" s="13"/>
      <c r="FC107" s="13"/>
      <c r="FD107" s="13"/>
      <c r="FE107" s="13"/>
      <c r="FF107" s="13"/>
      <c r="FG107" s="13"/>
      <c r="FH107" s="13"/>
      <c r="FI107" s="13"/>
      <c r="FJ107" s="13"/>
      <c r="FK107" s="13"/>
      <c r="FL107" s="13"/>
      <c r="FM107" s="13"/>
      <c r="FN107" s="13"/>
      <c r="FO107" s="13"/>
      <c r="FP107" s="13"/>
      <c r="FQ107" s="13"/>
      <c r="FR107" s="13"/>
      <c r="FS107" s="13"/>
      <c r="FT107" s="13"/>
      <c r="FU107" s="13"/>
      <c r="FV107" s="13"/>
      <c r="FW107" s="13"/>
      <c r="FX107" s="13"/>
      <c r="FY107" s="13"/>
      <c r="FZ107" s="13"/>
      <c r="GA107" s="13"/>
      <c r="GB107" s="13"/>
      <c r="GC107" s="13"/>
      <c r="GD107" s="13"/>
      <c r="GE107" s="13"/>
      <c r="GF107" s="13"/>
      <c r="GG107" s="13"/>
      <c r="GH107" s="13"/>
      <c r="GI107" s="13"/>
      <c r="GJ107" s="13"/>
      <c r="GK107" s="13"/>
      <c r="GL107" s="13"/>
      <c r="GM107" s="13"/>
      <c r="GN107" s="13"/>
      <c r="GO107" s="13"/>
      <c r="GP107" s="13"/>
      <c r="GQ107" s="13"/>
      <c r="GR107" s="13"/>
      <c r="GS107" s="13"/>
      <c r="GT107" s="13"/>
      <c r="GU107" s="13"/>
      <c r="GV107" s="13"/>
      <c r="GW107" s="13"/>
      <c r="GX107" s="13"/>
      <c r="GY107" s="13"/>
      <c r="GZ107" s="13"/>
      <c r="HA107" s="13"/>
      <c r="HB107" s="13"/>
      <c r="HC107" s="13"/>
      <c r="HD107" s="13"/>
      <c r="HE107" s="13"/>
      <c r="HF107" s="13"/>
      <c r="HG107" s="13"/>
      <c r="HH107" s="13"/>
      <c r="HI107" s="13"/>
      <c r="HJ107" s="13"/>
      <c r="HK107" s="13"/>
      <c r="HL107" s="13"/>
      <c r="HM107" s="13"/>
      <c r="HN107" s="13"/>
      <c r="HO107" s="13"/>
      <c r="HP107" s="13"/>
      <c r="HQ107" s="13"/>
      <c r="HR107" s="13"/>
      <c r="HS107" s="13"/>
      <c r="HT107" s="13"/>
      <c r="HU107" s="13"/>
      <c r="HV107" s="13"/>
      <c r="HW107" s="13"/>
      <c r="HX107" s="13"/>
      <c r="HY107" s="13"/>
      <c r="HZ107" s="13"/>
      <c r="IA107" s="13"/>
      <c r="IB107" s="13"/>
      <c r="IC107" s="13"/>
      <c r="ID107" s="13"/>
      <c r="IE107" s="13"/>
      <c r="IF107" s="13"/>
      <c r="IG107" s="13"/>
      <c r="IH107" s="13"/>
      <c r="II107" s="13"/>
      <c r="IJ107" s="13"/>
      <c r="IK107" s="13"/>
      <c r="IL107" s="13"/>
      <c r="IM107" s="13"/>
      <c r="IN107" s="13"/>
      <c r="IO107" s="13"/>
      <c r="IP107" s="13"/>
      <c r="IQ107" s="13"/>
      <c r="IR107" s="13"/>
      <c r="IS107" s="13"/>
      <c r="IT107" s="13"/>
      <c r="IU107" s="13"/>
      <c r="IV107" s="13"/>
      <c r="IW107" s="13"/>
      <c r="IX107" s="13"/>
      <c r="IY107" s="13"/>
      <c r="IZ107" s="13"/>
      <c r="JA107" s="13"/>
      <c r="JB107" s="13"/>
      <c r="JC107" s="13"/>
      <c r="JD107" s="13"/>
      <c r="JE107" s="13"/>
      <c r="JF107" s="13"/>
      <c r="JG107" s="13"/>
      <c r="JH107" s="13"/>
      <c r="JI107" s="13"/>
      <c r="JJ107" s="13"/>
      <c r="JK107" s="13"/>
      <c r="JL107" s="13"/>
      <c r="JM107" s="13"/>
      <c r="JN107" s="13"/>
      <c r="JO107" s="13"/>
      <c r="JP107" s="13"/>
      <c r="JQ107" s="13"/>
      <c r="JR107" s="13"/>
      <c r="JS107" s="13"/>
      <c r="JT107" s="13"/>
      <c r="JU107" s="13"/>
      <c r="JV107" s="13"/>
      <c r="JW107" s="13"/>
      <c r="JX107" s="13"/>
      <c r="JY107" s="13"/>
      <c r="JZ107" s="13"/>
      <c r="KA107" s="13"/>
      <c r="KB107" s="13"/>
      <c r="KC107" s="13"/>
      <c r="KD107" s="13"/>
      <c r="KE107" s="13"/>
      <c r="KF107" s="13"/>
      <c r="KG107" s="13"/>
      <c r="KH107" s="13"/>
      <c r="KI107" s="13"/>
      <c r="KJ107" s="13"/>
      <c r="KK107" s="13"/>
      <c r="KL107" s="13"/>
      <c r="KM107" s="13"/>
      <c r="KN107" s="13"/>
      <c r="KO107" s="13"/>
      <c r="KP107" s="13"/>
      <c r="KQ107" s="13"/>
      <c r="KR107" s="13"/>
      <c r="KS107" s="13"/>
      <c r="KT107" s="13"/>
      <c r="KU107" s="13"/>
      <c r="KV107" s="13"/>
      <c r="KW107" s="13"/>
      <c r="KX107" s="13"/>
      <c r="KY107" s="13"/>
      <c r="KZ107" s="13"/>
      <c r="LA107" s="13"/>
      <c r="LB107" s="13"/>
      <c r="LC107" s="13"/>
      <c r="LD107" s="13"/>
      <c r="LE107" s="13"/>
      <c r="LF107" s="13"/>
      <c r="LG107" s="13"/>
      <c r="LH107" s="13"/>
      <c r="LI107" s="13"/>
      <c r="LJ107" s="13"/>
      <c r="LK107" s="13"/>
      <c r="LL107" s="13"/>
      <c r="LM107" s="13"/>
      <c r="LN107" s="13"/>
      <c r="LO107" s="13"/>
      <c r="LP107" s="13"/>
      <c r="LQ107" s="13"/>
      <c r="LR107" s="13"/>
      <c r="LS107" s="13"/>
      <c r="LT107" s="13"/>
      <c r="LU107" s="13"/>
      <c r="LV107" s="13"/>
      <c r="LW107" s="13"/>
      <c r="LX107" s="13"/>
      <c r="LY107" s="13"/>
      <c r="LZ107" s="13"/>
      <c r="MA107" s="13"/>
      <c r="MB107" s="13"/>
      <c r="MC107" s="13"/>
      <c r="MD107" s="13"/>
      <c r="ME107" s="13"/>
      <c r="MF107" s="13"/>
      <c r="MG107" s="13"/>
      <c r="MH107" s="13"/>
      <c r="MI107" s="13"/>
      <c r="MJ107" s="13"/>
      <c r="MK107" s="13"/>
      <c r="ML107" s="13"/>
      <c r="MM107" s="13"/>
      <c r="MN107" s="13"/>
      <c r="MO107" s="13"/>
      <c r="MP107" s="13"/>
      <c r="MQ107" s="13"/>
      <c r="MR107" s="13"/>
      <c r="MS107" s="13"/>
      <c r="MT107" s="13"/>
      <c r="MU107" s="13"/>
      <c r="MV107" s="13"/>
      <c r="MW107" s="13"/>
      <c r="MX107" s="13"/>
      <c r="MY107" s="13"/>
      <c r="MZ107" s="13"/>
      <c r="NA107" s="13"/>
      <c r="NB107" s="13"/>
      <c r="NC107" s="13"/>
      <c r="ND107" s="13"/>
      <c r="NE107" s="13"/>
      <c r="NF107" s="13"/>
      <c r="NG107" s="13"/>
      <c r="NH107" s="13"/>
      <c r="NI107" s="13"/>
      <c r="NJ107" s="13"/>
      <c r="NK107" s="13"/>
      <c r="NL107" s="13"/>
      <c r="NM107" s="13"/>
      <c r="NN107" s="13"/>
      <c r="NO107" s="13"/>
      <c r="NP107" s="13"/>
      <c r="NQ107" s="13"/>
      <c r="NR107" s="13"/>
      <c r="NS107" s="13"/>
      <c r="NT107" s="13"/>
      <c r="NU107" s="13"/>
      <c r="NV107" s="13"/>
      <c r="NW107" s="13"/>
      <c r="NX107" s="13"/>
      <c r="NY107" s="13"/>
      <c r="NZ107" s="13"/>
      <c r="OA107" s="13"/>
      <c r="OB107" s="13"/>
      <c r="OC107" s="13"/>
      <c r="OD107" s="13"/>
      <c r="OE107" s="13"/>
      <c r="OF107" s="13"/>
      <c r="OG107" s="13"/>
      <c r="OH107" s="13"/>
      <c r="OI107" s="13"/>
      <c r="OJ107" s="13"/>
      <c r="OK107" s="13"/>
      <c r="OL107" s="13"/>
      <c r="OM107" s="13"/>
      <c r="ON107" s="13"/>
      <c r="OO107" s="13"/>
      <c r="OP107" s="13"/>
      <c r="OQ107" s="13"/>
      <c r="OR107" s="13"/>
      <c r="OS107" s="13"/>
      <c r="OT107" s="13"/>
      <c r="OU107" s="13"/>
      <c r="OV107" s="13"/>
      <c r="OW107" s="13"/>
      <c r="OX107" s="13"/>
      <c r="OY107" s="13"/>
      <c r="OZ107" s="13"/>
      <c r="PA107" s="13"/>
      <c r="PB107" s="13"/>
      <c r="PC107" s="13"/>
      <c r="PD107" s="13"/>
      <c r="PE107" s="13"/>
      <c r="PF107" s="13"/>
      <c r="PG107" s="13"/>
      <c r="PH107" s="13"/>
      <c r="PI107" s="13"/>
      <c r="PJ107" s="13"/>
      <c r="PK107" s="13"/>
      <c r="PL107" s="13"/>
      <c r="PM107" s="13"/>
      <c r="PN107" s="13"/>
      <c r="PO107" s="13"/>
      <c r="PP107" s="13"/>
      <c r="PQ107" s="13"/>
      <c r="PR107" s="13"/>
      <c r="PS107" s="13"/>
      <c r="PT107" s="13"/>
      <c r="PU107" s="13"/>
      <c r="PV107" s="13"/>
      <c r="PW107" s="13"/>
      <c r="PX107" s="13"/>
      <c r="PY107" s="13"/>
      <c r="PZ107" s="13"/>
      <c r="QA107" s="13"/>
      <c r="QB107" s="13"/>
      <c r="QC107" s="13"/>
      <c r="QD107" s="13"/>
      <c r="QE107" s="13"/>
      <c r="QF107" s="13"/>
    </row>
    <row r="108" spans="8:448"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103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13"/>
      <c r="AZ108" s="13"/>
      <c r="BD108" s="157"/>
      <c r="BE108" s="158"/>
      <c r="BF108" s="76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/>
      <c r="FB108" s="13"/>
      <c r="FC108" s="13"/>
      <c r="FD108" s="13"/>
      <c r="FE108" s="13"/>
      <c r="FF108" s="13"/>
      <c r="FG108" s="13"/>
      <c r="FH108" s="13"/>
      <c r="FI108" s="13"/>
      <c r="FJ108" s="13"/>
      <c r="FK108" s="13"/>
      <c r="FL108" s="13"/>
      <c r="FM108" s="13"/>
      <c r="FN108" s="13"/>
      <c r="FO108" s="13"/>
      <c r="FP108" s="13"/>
      <c r="FQ108" s="13"/>
      <c r="FR108" s="13"/>
      <c r="FS108" s="13"/>
      <c r="FT108" s="13"/>
      <c r="FU108" s="13"/>
      <c r="FV108" s="13"/>
      <c r="FW108" s="13"/>
      <c r="FX108" s="13"/>
      <c r="FY108" s="13"/>
      <c r="FZ108" s="13"/>
      <c r="GA108" s="13"/>
      <c r="GB108" s="13"/>
      <c r="GC108" s="13"/>
      <c r="GD108" s="13"/>
      <c r="GE108" s="13"/>
      <c r="GF108" s="13"/>
      <c r="GG108" s="13"/>
      <c r="GH108" s="13"/>
      <c r="GI108" s="13"/>
      <c r="GJ108" s="13"/>
      <c r="GK108" s="13"/>
      <c r="GL108" s="13"/>
      <c r="GM108" s="13"/>
      <c r="GN108" s="13"/>
      <c r="GO108" s="13"/>
      <c r="GP108" s="13"/>
      <c r="GQ108" s="13"/>
      <c r="GR108" s="13"/>
      <c r="GS108" s="13"/>
      <c r="GT108" s="13"/>
      <c r="GU108" s="13"/>
      <c r="GV108" s="13"/>
      <c r="GW108" s="13"/>
      <c r="GX108" s="13"/>
      <c r="GY108" s="13"/>
      <c r="GZ108" s="13"/>
      <c r="HA108" s="13"/>
      <c r="HB108" s="13"/>
      <c r="HC108" s="13"/>
      <c r="HD108" s="13"/>
      <c r="HE108" s="13"/>
      <c r="HF108" s="13"/>
      <c r="HG108" s="13"/>
      <c r="HH108" s="13"/>
      <c r="HI108" s="13"/>
      <c r="HJ108" s="13"/>
      <c r="HK108" s="13"/>
      <c r="HL108" s="13"/>
      <c r="HM108" s="13"/>
      <c r="HN108" s="13"/>
      <c r="HO108" s="13"/>
      <c r="HP108" s="13"/>
      <c r="HQ108" s="13"/>
      <c r="HR108" s="13"/>
      <c r="HS108" s="13"/>
      <c r="HT108" s="13"/>
      <c r="HU108" s="13"/>
      <c r="HV108" s="13"/>
      <c r="HW108" s="13"/>
      <c r="HX108" s="13"/>
      <c r="HY108" s="13"/>
      <c r="HZ108" s="13"/>
      <c r="IA108" s="13"/>
      <c r="IB108" s="13"/>
      <c r="IC108" s="13"/>
      <c r="ID108" s="13"/>
      <c r="IE108" s="13"/>
      <c r="IF108" s="13"/>
      <c r="IG108" s="13"/>
      <c r="IH108" s="13"/>
      <c r="II108" s="13"/>
      <c r="IJ108" s="13"/>
      <c r="IK108" s="13"/>
      <c r="IL108" s="13"/>
      <c r="IM108" s="13"/>
      <c r="IN108" s="13"/>
      <c r="IO108" s="13"/>
      <c r="IP108" s="13"/>
      <c r="IQ108" s="13"/>
      <c r="IR108" s="13"/>
      <c r="IS108" s="13"/>
      <c r="IT108" s="13"/>
      <c r="IU108" s="13"/>
      <c r="IV108" s="13"/>
      <c r="IW108" s="13"/>
      <c r="IX108" s="13"/>
      <c r="IY108" s="13"/>
      <c r="IZ108" s="13"/>
      <c r="JA108" s="13"/>
      <c r="JB108" s="13"/>
      <c r="JC108" s="13"/>
      <c r="JD108" s="13"/>
      <c r="JE108" s="13"/>
      <c r="JF108" s="13"/>
      <c r="JG108" s="13"/>
      <c r="JH108" s="13"/>
      <c r="JI108" s="13"/>
      <c r="JJ108" s="13"/>
      <c r="JK108" s="13"/>
      <c r="JL108" s="13"/>
      <c r="JM108" s="13"/>
      <c r="JN108" s="13"/>
      <c r="JO108" s="13"/>
      <c r="JP108" s="13"/>
      <c r="JQ108" s="13"/>
      <c r="JR108" s="13"/>
      <c r="JS108" s="13"/>
      <c r="JT108" s="13"/>
      <c r="JU108" s="13"/>
      <c r="JV108" s="13"/>
      <c r="JW108" s="13"/>
      <c r="JX108" s="13"/>
      <c r="JY108" s="13"/>
      <c r="JZ108" s="13"/>
      <c r="KA108" s="13"/>
      <c r="KB108" s="13"/>
      <c r="KC108" s="13"/>
      <c r="KD108" s="13"/>
      <c r="KE108" s="13"/>
      <c r="KF108" s="13"/>
      <c r="KG108" s="13"/>
      <c r="KH108" s="13"/>
      <c r="KI108" s="13"/>
      <c r="KJ108" s="13"/>
      <c r="KK108" s="13"/>
      <c r="KL108" s="13"/>
      <c r="KM108" s="13"/>
      <c r="KN108" s="13"/>
      <c r="KO108" s="13"/>
      <c r="KP108" s="13"/>
      <c r="KQ108" s="13"/>
      <c r="KR108" s="13"/>
      <c r="KS108" s="13"/>
      <c r="KT108" s="13"/>
      <c r="KU108" s="13"/>
      <c r="KV108" s="13"/>
      <c r="KW108" s="13"/>
      <c r="KX108" s="13"/>
      <c r="KY108" s="13"/>
      <c r="KZ108" s="13"/>
      <c r="LA108" s="13"/>
      <c r="LB108" s="13"/>
      <c r="LC108" s="13"/>
      <c r="LD108" s="13"/>
      <c r="LE108" s="13"/>
      <c r="LF108" s="13"/>
      <c r="LG108" s="13"/>
      <c r="LH108" s="13"/>
      <c r="LI108" s="13"/>
      <c r="LJ108" s="13"/>
      <c r="LK108" s="13"/>
      <c r="LL108" s="13"/>
      <c r="LM108" s="13"/>
      <c r="LN108" s="13"/>
      <c r="LO108" s="13"/>
      <c r="LP108" s="13"/>
      <c r="LQ108" s="13"/>
      <c r="LR108" s="13"/>
      <c r="LS108" s="13"/>
      <c r="LT108" s="13"/>
      <c r="LU108" s="13"/>
      <c r="LV108" s="13"/>
      <c r="LW108" s="13"/>
      <c r="LX108" s="13"/>
      <c r="LY108" s="13"/>
      <c r="LZ108" s="13"/>
      <c r="MA108" s="13"/>
      <c r="MB108" s="13"/>
      <c r="MC108" s="13"/>
      <c r="MD108" s="13"/>
      <c r="ME108" s="13"/>
      <c r="MF108" s="13"/>
      <c r="MG108" s="13"/>
      <c r="MH108" s="13"/>
      <c r="MI108" s="13"/>
      <c r="MJ108" s="13"/>
      <c r="MK108" s="13"/>
      <c r="ML108" s="13"/>
      <c r="MM108" s="13"/>
      <c r="MN108" s="13"/>
      <c r="MO108" s="13"/>
      <c r="MP108" s="13"/>
      <c r="MQ108" s="13"/>
      <c r="MR108" s="13"/>
      <c r="MS108" s="13"/>
      <c r="MT108" s="13"/>
      <c r="MU108" s="13"/>
      <c r="MV108" s="13"/>
      <c r="MW108" s="13"/>
      <c r="MX108" s="13"/>
      <c r="MY108" s="13"/>
      <c r="MZ108" s="13"/>
      <c r="NA108" s="13"/>
      <c r="NB108" s="13"/>
      <c r="NC108" s="13"/>
      <c r="ND108" s="13"/>
      <c r="NE108" s="13"/>
      <c r="NF108" s="13"/>
      <c r="NG108" s="13"/>
      <c r="NH108" s="13"/>
      <c r="NI108" s="13"/>
      <c r="NJ108" s="13"/>
      <c r="NK108" s="13"/>
      <c r="NL108" s="13"/>
      <c r="NM108" s="13"/>
      <c r="NN108" s="13"/>
      <c r="NO108" s="13"/>
      <c r="NP108" s="13"/>
      <c r="NQ108" s="13"/>
      <c r="NR108" s="13"/>
      <c r="NS108" s="13"/>
      <c r="NT108" s="13"/>
      <c r="NU108" s="13"/>
      <c r="NV108" s="13"/>
      <c r="NW108" s="13"/>
      <c r="NX108" s="13"/>
      <c r="NY108" s="13"/>
      <c r="NZ108" s="13"/>
      <c r="OA108" s="13"/>
      <c r="OB108" s="13"/>
      <c r="OC108" s="13"/>
      <c r="OD108" s="13"/>
      <c r="OE108" s="13"/>
      <c r="OF108" s="13"/>
      <c r="OG108" s="13"/>
      <c r="OH108" s="13"/>
      <c r="OI108" s="13"/>
      <c r="OJ108" s="13"/>
      <c r="OK108" s="13"/>
      <c r="OL108" s="13"/>
      <c r="OM108" s="13"/>
      <c r="ON108" s="13"/>
      <c r="OO108" s="13"/>
      <c r="OP108" s="13"/>
      <c r="OQ108" s="13"/>
      <c r="OR108" s="13"/>
      <c r="OS108" s="13"/>
      <c r="OT108" s="13"/>
      <c r="OU108" s="13"/>
      <c r="OV108" s="13"/>
      <c r="OW108" s="13"/>
      <c r="OX108" s="13"/>
      <c r="OY108" s="13"/>
      <c r="OZ108" s="13"/>
      <c r="PA108" s="13"/>
      <c r="PB108" s="13"/>
      <c r="PC108" s="13"/>
      <c r="PD108" s="13"/>
      <c r="PE108" s="13"/>
      <c r="PF108" s="13"/>
      <c r="PG108" s="13"/>
      <c r="PH108" s="13"/>
      <c r="PI108" s="13"/>
      <c r="PJ108" s="13"/>
      <c r="PK108" s="13"/>
      <c r="PL108" s="13"/>
      <c r="PM108" s="13"/>
      <c r="PN108" s="13"/>
      <c r="PO108" s="13"/>
      <c r="PP108" s="13"/>
      <c r="PQ108" s="13"/>
      <c r="PR108" s="13"/>
      <c r="PS108" s="13"/>
      <c r="PT108" s="13"/>
      <c r="PU108" s="13"/>
      <c r="PV108" s="13"/>
      <c r="PW108" s="13"/>
      <c r="PX108" s="13"/>
      <c r="PY108" s="13"/>
      <c r="PZ108" s="13"/>
      <c r="QA108" s="13"/>
      <c r="QB108" s="13"/>
      <c r="QC108" s="13"/>
      <c r="QD108" s="13"/>
      <c r="QE108" s="13"/>
      <c r="QF108" s="13"/>
    </row>
    <row r="109" spans="8:448"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103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13"/>
      <c r="AZ109" s="13"/>
      <c r="BD109" s="157"/>
      <c r="BE109" s="158"/>
      <c r="BF109" s="76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  <c r="FF109" s="13"/>
      <c r="FG109" s="13"/>
      <c r="FH109" s="13"/>
      <c r="FI109" s="13"/>
      <c r="FJ109" s="13"/>
      <c r="FK109" s="13"/>
      <c r="FL109" s="13"/>
      <c r="FM109" s="13"/>
      <c r="FN109" s="13"/>
      <c r="FO109" s="13"/>
      <c r="FP109" s="13"/>
      <c r="FQ109" s="13"/>
      <c r="FR109" s="13"/>
      <c r="FS109" s="13"/>
      <c r="FT109" s="13"/>
      <c r="FU109" s="13"/>
      <c r="FV109" s="13"/>
      <c r="FW109" s="13"/>
      <c r="FX109" s="13"/>
      <c r="FY109" s="13"/>
      <c r="FZ109" s="13"/>
      <c r="GA109" s="13"/>
      <c r="GB109" s="13"/>
      <c r="GC109" s="13"/>
      <c r="GD109" s="13"/>
      <c r="GE109" s="13"/>
      <c r="GF109" s="13"/>
      <c r="GG109" s="13"/>
      <c r="GH109" s="13"/>
      <c r="GI109" s="13"/>
      <c r="GJ109" s="13"/>
      <c r="GK109" s="13"/>
      <c r="GL109" s="13"/>
      <c r="GM109" s="13"/>
      <c r="GN109" s="13"/>
      <c r="GO109" s="13"/>
      <c r="GP109" s="13"/>
      <c r="GQ109" s="13"/>
      <c r="GR109" s="13"/>
      <c r="GS109" s="13"/>
      <c r="GT109" s="13"/>
      <c r="GU109" s="13"/>
      <c r="GV109" s="13"/>
      <c r="GW109" s="13"/>
      <c r="GX109" s="13"/>
      <c r="GY109" s="13"/>
      <c r="GZ109" s="13"/>
      <c r="HA109" s="13"/>
      <c r="HB109" s="13"/>
      <c r="HC109" s="13"/>
      <c r="HD109" s="13"/>
      <c r="HE109" s="13"/>
      <c r="HF109" s="13"/>
      <c r="HG109" s="13"/>
      <c r="HH109" s="13"/>
      <c r="HI109" s="13"/>
      <c r="HJ109" s="13"/>
      <c r="HK109" s="13"/>
      <c r="HL109" s="13"/>
      <c r="HM109" s="13"/>
      <c r="HN109" s="13"/>
      <c r="HO109" s="13"/>
      <c r="HP109" s="13"/>
      <c r="HQ109" s="13"/>
      <c r="HR109" s="13"/>
      <c r="HS109" s="13"/>
      <c r="HT109" s="13"/>
      <c r="HU109" s="13"/>
      <c r="HV109" s="13"/>
      <c r="HW109" s="13"/>
      <c r="HX109" s="13"/>
      <c r="HY109" s="13"/>
      <c r="HZ109" s="13"/>
      <c r="IA109" s="13"/>
      <c r="IB109" s="13"/>
      <c r="IC109" s="13"/>
      <c r="ID109" s="13"/>
      <c r="IE109" s="13"/>
      <c r="IF109" s="13"/>
      <c r="IG109" s="13"/>
      <c r="IH109" s="13"/>
      <c r="II109" s="13"/>
      <c r="IJ109" s="13"/>
      <c r="IK109" s="13"/>
      <c r="IL109" s="13"/>
      <c r="IM109" s="13"/>
      <c r="IN109" s="13"/>
      <c r="IO109" s="13"/>
      <c r="IP109" s="13"/>
      <c r="IQ109" s="13"/>
      <c r="IR109" s="13"/>
      <c r="IS109" s="13"/>
      <c r="IT109" s="13"/>
      <c r="IU109" s="13"/>
      <c r="IV109" s="13"/>
      <c r="IW109" s="13"/>
      <c r="IX109" s="13"/>
      <c r="IY109" s="13"/>
      <c r="IZ109" s="13"/>
      <c r="JA109" s="13"/>
      <c r="JB109" s="13"/>
      <c r="JC109" s="13"/>
      <c r="JD109" s="13"/>
      <c r="JE109" s="13"/>
      <c r="JF109" s="13"/>
      <c r="JG109" s="13"/>
      <c r="JH109" s="13"/>
      <c r="JI109" s="13"/>
      <c r="JJ109" s="13"/>
      <c r="JK109" s="13"/>
      <c r="JL109" s="13"/>
      <c r="JM109" s="13"/>
      <c r="JN109" s="13"/>
      <c r="JO109" s="13"/>
      <c r="JP109" s="13"/>
      <c r="JQ109" s="13"/>
      <c r="JR109" s="13"/>
      <c r="JS109" s="13"/>
      <c r="JT109" s="13"/>
      <c r="JU109" s="13"/>
      <c r="JV109" s="13"/>
      <c r="JW109" s="13"/>
      <c r="JX109" s="13"/>
      <c r="JY109" s="13"/>
      <c r="JZ109" s="13"/>
      <c r="KA109" s="13"/>
      <c r="KB109" s="13"/>
      <c r="KC109" s="13"/>
      <c r="KD109" s="13"/>
      <c r="KE109" s="13"/>
      <c r="KF109" s="13"/>
      <c r="KG109" s="13"/>
      <c r="KH109" s="13"/>
      <c r="KI109" s="13"/>
      <c r="KJ109" s="13"/>
      <c r="KK109" s="13"/>
      <c r="KL109" s="13"/>
      <c r="KM109" s="13"/>
      <c r="KN109" s="13"/>
      <c r="KO109" s="13"/>
      <c r="KP109" s="13"/>
      <c r="KQ109" s="13"/>
      <c r="KR109" s="13"/>
      <c r="KS109" s="13"/>
      <c r="KT109" s="13"/>
      <c r="KU109" s="13"/>
      <c r="KV109" s="13"/>
      <c r="KW109" s="13"/>
      <c r="KX109" s="13"/>
      <c r="KY109" s="13"/>
      <c r="KZ109" s="13"/>
      <c r="LA109" s="13"/>
      <c r="LB109" s="13"/>
      <c r="LC109" s="13"/>
      <c r="LD109" s="13"/>
      <c r="LE109" s="13"/>
      <c r="LF109" s="13"/>
      <c r="LG109" s="13"/>
      <c r="LH109" s="13"/>
      <c r="LI109" s="13"/>
      <c r="LJ109" s="13"/>
      <c r="LK109" s="13"/>
      <c r="LL109" s="13"/>
      <c r="LM109" s="13"/>
      <c r="LN109" s="13"/>
      <c r="LO109" s="13"/>
      <c r="LP109" s="13"/>
      <c r="LQ109" s="13"/>
      <c r="LR109" s="13"/>
      <c r="LS109" s="13"/>
      <c r="LT109" s="13"/>
      <c r="LU109" s="13"/>
      <c r="LV109" s="13"/>
      <c r="LW109" s="13"/>
      <c r="LX109" s="13"/>
      <c r="LY109" s="13"/>
      <c r="LZ109" s="13"/>
      <c r="MA109" s="13"/>
      <c r="MB109" s="13"/>
      <c r="MC109" s="13"/>
      <c r="MD109" s="13"/>
      <c r="ME109" s="13"/>
      <c r="MF109" s="13"/>
      <c r="MG109" s="13"/>
      <c r="MH109" s="13"/>
      <c r="MI109" s="13"/>
      <c r="MJ109" s="13"/>
      <c r="MK109" s="13"/>
      <c r="ML109" s="13"/>
      <c r="MM109" s="13"/>
      <c r="MN109" s="13"/>
      <c r="MO109" s="13"/>
      <c r="MP109" s="13"/>
      <c r="MQ109" s="13"/>
      <c r="MR109" s="13"/>
      <c r="MS109" s="13"/>
      <c r="MT109" s="13"/>
      <c r="MU109" s="13"/>
      <c r="MV109" s="13"/>
      <c r="MW109" s="13"/>
      <c r="MX109" s="13"/>
      <c r="MY109" s="13"/>
      <c r="MZ109" s="13"/>
      <c r="NA109" s="13"/>
      <c r="NB109" s="13"/>
      <c r="NC109" s="13"/>
      <c r="ND109" s="13"/>
      <c r="NE109" s="13"/>
      <c r="NF109" s="13"/>
      <c r="NG109" s="13"/>
      <c r="NH109" s="13"/>
      <c r="NI109" s="13"/>
      <c r="NJ109" s="13"/>
      <c r="NK109" s="13"/>
      <c r="NL109" s="13"/>
      <c r="NM109" s="13"/>
      <c r="NN109" s="13"/>
      <c r="NO109" s="13"/>
      <c r="NP109" s="13"/>
      <c r="NQ109" s="13"/>
      <c r="NR109" s="13"/>
      <c r="NS109" s="13"/>
      <c r="NT109" s="13"/>
      <c r="NU109" s="13"/>
      <c r="NV109" s="13"/>
      <c r="NW109" s="13"/>
      <c r="NX109" s="13"/>
      <c r="NY109" s="13"/>
      <c r="NZ109" s="13"/>
      <c r="OA109" s="13"/>
      <c r="OB109" s="13"/>
      <c r="OC109" s="13"/>
      <c r="OD109" s="13"/>
      <c r="OE109" s="13"/>
      <c r="OF109" s="13"/>
      <c r="OG109" s="13"/>
      <c r="OH109" s="13"/>
      <c r="OI109" s="13"/>
      <c r="OJ109" s="13"/>
      <c r="OK109" s="13"/>
      <c r="OL109" s="13"/>
      <c r="OM109" s="13"/>
      <c r="ON109" s="13"/>
      <c r="OO109" s="13"/>
      <c r="OP109" s="13"/>
      <c r="OQ109" s="13"/>
      <c r="OR109" s="13"/>
      <c r="OS109" s="13"/>
      <c r="OT109" s="13"/>
      <c r="OU109" s="13"/>
      <c r="OV109" s="13"/>
      <c r="OW109" s="13"/>
      <c r="OX109" s="13"/>
      <c r="OY109" s="13"/>
      <c r="OZ109" s="13"/>
      <c r="PA109" s="13"/>
      <c r="PB109" s="13"/>
      <c r="PC109" s="13"/>
      <c r="PD109" s="13"/>
      <c r="PE109" s="13"/>
      <c r="PF109" s="13"/>
      <c r="PG109" s="13"/>
      <c r="PH109" s="13"/>
      <c r="PI109" s="13"/>
      <c r="PJ109" s="13"/>
      <c r="PK109" s="13"/>
      <c r="PL109" s="13"/>
      <c r="PM109" s="13"/>
      <c r="PN109" s="13"/>
      <c r="PO109" s="13"/>
      <c r="PP109" s="13"/>
      <c r="PQ109" s="13"/>
      <c r="PR109" s="13"/>
      <c r="PS109" s="13"/>
      <c r="PT109" s="13"/>
      <c r="PU109" s="13"/>
      <c r="PV109" s="13"/>
      <c r="PW109" s="13"/>
      <c r="PX109" s="13"/>
      <c r="PY109" s="13"/>
      <c r="PZ109" s="13"/>
      <c r="QA109" s="13"/>
      <c r="QB109" s="13"/>
      <c r="QC109" s="13"/>
      <c r="QD109" s="13"/>
      <c r="QE109" s="13"/>
      <c r="QF109" s="13"/>
    </row>
    <row r="110" spans="8:448"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103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13"/>
      <c r="AZ110" s="13"/>
      <c r="BD110" s="157"/>
      <c r="BE110" s="158"/>
      <c r="BF110" s="76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  <c r="ES110" s="13"/>
      <c r="ET110" s="13"/>
      <c r="EU110" s="13"/>
      <c r="EV110" s="13"/>
      <c r="EW110" s="13"/>
      <c r="EX110" s="13"/>
      <c r="EY110" s="13"/>
      <c r="EZ110" s="13"/>
      <c r="FA110" s="13"/>
      <c r="FB110" s="13"/>
      <c r="FC110" s="13"/>
      <c r="FD110" s="13"/>
      <c r="FE110" s="13"/>
      <c r="FF110" s="13"/>
      <c r="FG110" s="13"/>
      <c r="FH110" s="13"/>
      <c r="FI110" s="13"/>
      <c r="FJ110" s="13"/>
      <c r="FK110" s="13"/>
      <c r="FL110" s="13"/>
      <c r="FM110" s="13"/>
      <c r="FN110" s="13"/>
      <c r="FO110" s="13"/>
      <c r="FP110" s="13"/>
      <c r="FQ110" s="13"/>
      <c r="FR110" s="13"/>
      <c r="FS110" s="13"/>
      <c r="FT110" s="13"/>
      <c r="FU110" s="13"/>
      <c r="FV110" s="13"/>
      <c r="FW110" s="13"/>
      <c r="FX110" s="13"/>
      <c r="FY110" s="13"/>
      <c r="FZ110" s="13"/>
      <c r="GA110" s="13"/>
      <c r="GB110" s="13"/>
      <c r="GC110" s="13"/>
      <c r="GD110" s="13"/>
      <c r="GE110" s="13"/>
      <c r="GF110" s="13"/>
      <c r="GG110" s="13"/>
      <c r="GH110" s="13"/>
      <c r="GI110" s="13"/>
      <c r="GJ110" s="13"/>
      <c r="GK110" s="13"/>
      <c r="GL110" s="13"/>
      <c r="GM110" s="13"/>
      <c r="GN110" s="13"/>
      <c r="GO110" s="13"/>
      <c r="GP110" s="13"/>
      <c r="GQ110" s="13"/>
      <c r="GR110" s="13"/>
      <c r="GS110" s="13"/>
      <c r="GT110" s="13"/>
      <c r="GU110" s="13"/>
      <c r="GV110" s="13"/>
      <c r="GW110" s="13"/>
      <c r="GX110" s="13"/>
      <c r="GY110" s="13"/>
      <c r="GZ110" s="13"/>
      <c r="HA110" s="13"/>
      <c r="HB110" s="13"/>
      <c r="HC110" s="13"/>
      <c r="HD110" s="13"/>
      <c r="HE110" s="13"/>
      <c r="HF110" s="13"/>
      <c r="HG110" s="13"/>
      <c r="HH110" s="13"/>
      <c r="HI110" s="13"/>
      <c r="HJ110" s="13"/>
      <c r="HK110" s="13"/>
      <c r="HL110" s="13"/>
      <c r="HM110" s="13"/>
      <c r="HN110" s="13"/>
      <c r="HO110" s="13"/>
      <c r="HP110" s="13"/>
      <c r="HQ110" s="13"/>
      <c r="HR110" s="13"/>
      <c r="HS110" s="13"/>
      <c r="HT110" s="13"/>
      <c r="HU110" s="13"/>
      <c r="HV110" s="13"/>
      <c r="HW110" s="13"/>
      <c r="HX110" s="13"/>
      <c r="HY110" s="13"/>
      <c r="HZ110" s="13"/>
      <c r="IA110" s="13"/>
      <c r="IB110" s="13"/>
      <c r="IC110" s="13"/>
      <c r="ID110" s="13"/>
      <c r="IE110" s="13"/>
      <c r="IF110" s="13"/>
      <c r="IG110" s="13"/>
      <c r="IH110" s="13"/>
      <c r="II110" s="13"/>
      <c r="IJ110" s="13"/>
      <c r="IK110" s="13"/>
      <c r="IL110" s="13"/>
      <c r="IM110" s="13"/>
      <c r="IN110" s="13"/>
      <c r="IO110" s="13"/>
      <c r="IP110" s="13"/>
      <c r="IQ110" s="13"/>
      <c r="IR110" s="13"/>
      <c r="IS110" s="13"/>
      <c r="IT110" s="13"/>
      <c r="IU110" s="13"/>
      <c r="IV110" s="13"/>
      <c r="IW110" s="13"/>
      <c r="IX110" s="13"/>
      <c r="IY110" s="13"/>
      <c r="IZ110" s="13"/>
      <c r="JA110" s="13"/>
      <c r="JB110" s="13"/>
      <c r="JC110" s="13"/>
      <c r="JD110" s="13"/>
      <c r="JE110" s="13"/>
      <c r="JF110" s="13"/>
      <c r="JG110" s="13"/>
      <c r="JH110" s="13"/>
      <c r="JI110" s="13"/>
      <c r="JJ110" s="13"/>
      <c r="JK110" s="13"/>
      <c r="JL110" s="13"/>
      <c r="JM110" s="13"/>
      <c r="JN110" s="13"/>
      <c r="JO110" s="13"/>
      <c r="JP110" s="13"/>
      <c r="JQ110" s="13"/>
      <c r="JR110" s="13"/>
      <c r="JS110" s="13"/>
      <c r="JT110" s="13"/>
      <c r="JU110" s="13"/>
      <c r="JV110" s="13"/>
      <c r="JW110" s="13"/>
      <c r="JX110" s="13"/>
      <c r="JY110" s="13"/>
      <c r="JZ110" s="13"/>
      <c r="KA110" s="13"/>
      <c r="KB110" s="13"/>
      <c r="KC110" s="13"/>
      <c r="KD110" s="13"/>
      <c r="KE110" s="13"/>
      <c r="KF110" s="13"/>
      <c r="KG110" s="13"/>
      <c r="KH110" s="13"/>
      <c r="KI110" s="13"/>
      <c r="KJ110" s="13"/>
      <c r="KK110" s="13"/>
      <c r="KL110" s="13"/>
      <c r="KM110" s="13"/>
      <c r="KN110" s="13"/>
      <c r="KO110" s="13"/>
      <c r="KP110" s="13"/>
      <c r="KQ110" s="13"/>
      <c r="KR110" s="13"/>
      <c r="KS110" s="13"/>
      <c r="KT110" s="13"/>
      <c r="KU110" s="13"/>
      <c r="KV110" s="13"/>
      <c r="KW110" s="13"/>
      <c r="KX110" s="13"/>
      <c r="KY110" s="13"/>
      <c r="KZ110" s="13"/>
      <c r="LA110" s="13"/>
      <c r="LB110" s="13"/>
      <c r="LC110" s="13"/>
      <c r="LD110" s="13"/>
      <c r="LE110" s="13"/>
      <c r="LF110" s="13"/>
      <c r="LG110" s="13"/>
      <c r="LH110" s="13"/>
      <c r="LI110" s="13"/>
      <c r="LJ110" s="13"/>
      <c r="LK110" s="13"/>
      <c r="LL110" s="13"/>
      <c r="LM110" s="13"/>
      <c r="LN110" s="13"/>
      <c r="LO110" s="13"/>
      <c r="LP110" s="13"/>
      <c r="LQ110" s="13"/>
      <c r="LR110" s="13"/>
      <c r="LS110" s="13"/>
      <c r="LT110" s="13"/>
      <c r="LU110" s="13"/>
      <c r="LV110" s="13"/>
      <c r="LW110" s="13"/>
      <c r="LX110" s="13"/>
      <c r="LY110" s="13"/>
      <c r="LZ110" s="13"/>
      <c r="MA110" s="13"/>
      <c r="MB110" s="13"/>
      <c r="MC110" s="13"/>
      <c r="MD110" s="13"/>
      <c r="ME110" s="13"/>
      <c r="MF110" s="13"/>
      <c r="MG110" s="13"/>
      <c r="MH110" s="13"/>
      <c r="MI110" s="13"/>
      <c r="MJ110" s="13"/>
      <c r="MK110" s="13"/>
      <c r="ML110" s="13"/>
      <c r="MM110" s="13"/>
      <c r="MN110" s="13"/>
      <c r="MO110" s="13"/>
      <c r="MP110" s="13"/>
      <c r="MQ110" s="13"/>
      <c r="MR110" s="13"/>
      <c r="MS110" s="13"/>
      <c r="MT110" s="13"/>
      <c r="MU110" s="13"/>
      <c r="MV110" s="13"/>
      <c r="MW110" s="13"/>
      <c r="MX110" s="13"/>
      <c r="MY110" s="13"/>
      <c r="MZ110" s="13"/>
      <c r="NA110" s="13"/>
      <c r="NB110" s="13"/>
      <c r="NC110" s="13"/>
      <c r="ND110" s="13"/>
      <c r="NE110" s="13"/>
      <c r="NF110" s="13"/>
      <c r="NG110" s="13"/>
      <c r="NH110" s="13"/>
      <c r="NI110" s="13"/>
      <c r="NJ110" s="13"/>
      <c r="NK110" s="13"/>
      <c r="NL110" s="13"/>
      <c r="NM110" s="13"/>
      <c r="NN110" s="13"/>
      <c r="NO110" s="13"/>
      <c r="NP110" s="13"/>
      <c r="NQ110" s="13"/>
      <c r="NR110" s="13"/>
      <c r="NS110" s="13"/>
      <c r="NT110" s="13"/>
      <c r="NU110" s="13"/>
      <c r="NV110" s="13"/>
      <c r="NW110" s="13"/>
      <c r="NX110" s="13"/>
      <c r="NY110" s="13"/>
      <c r="NZ110" s="13"/>
      <c r="OA110" s="13"/>
      <c r="OB110" s="13"/>
      <c r="OC110" s="13"/>
      <c r="OD110" s="13"/>
      <c r="OE110" s="13"/>
      <c r="OF110" s="13"/>
      <c r="OG110" s="13"/>
      <c r="OH110" s="13"/>
      <c r="OI110" s="13"/>
      <c r="OJ110" s="13"/>
      <c r="OK110" s="13"/>
      <c r="OL110" s="13"/>
      <c r="OM110" s="13"/>
      <c r="ON110" s="13"/>
      <c r="OO110" s="13"/>
      <c r="OP110" s="13"/>
      <c r="OQ110" s="13"/>
      <c r="OR110" s="13"/>
      <c r="OS110" s="13"/>
      <c r="OT110" s="13"/>
      <c r="OU110" s="13"/>
      <c r="OV110" s="13"/>
      <c r="OW110" s="13"/>
      <c r="OX110" s="13"/>
      <c r="OY110" s="13"/>
      <c r="OZ110" s="13"/>
      <c r="PA110" s="13"/>
      <c r="PB110" s="13"/>
      <c r="PC110" s="13"/>
      <c r="PD110" s="13"/>
      <c r="PE110" s="13"/>
      <c r="PF110" s="13"/>
      <c r="PG110" s="13"/>
      <c r="PH110" s="13"/>
      <c r="PI110" s="13"/>
      <c r="PJ110" s="13"/>
      <c r="PK110" s="13"/>
      <c r="PL110" s="13"/>
      <c r="PM110" s="13"/>
      <c r="PN110" s="13"/>
      <c r="PO110" s="13"/>
      <c r="PP110" s="13"/>
      <c r="PQ110" s="13"/>
      <c r="PR110" s="13"/>
      <c r="PS110" s="13"/>
      <c r="PT110" s="13"/>
      <c r="PU110" s="13"/>
      <c r="PV110" s="13"/>
      <c r="PW110" s="13"/>
      <c r="PX110" s="13"/>
      <c r="PY110" s="13"/>
      <c r="PZ110" s="13"/>
      <c r="QA110" s="13"/>
      <c r="QB110" s="13"/>
      <c r="QC110" s="13"/>
      <c r="QD110" s="13"/>
      <c r="QE110" s="13"/>
      <c r="QF110" s="13"/>
    </row>
    <row r="111" spans="8:448"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103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13"/>
      <c r="AZ111" s="13"/>
      <c r="BD111" s="157"/>
      <c r="BE111" s="158"/>
      <c r="BF111" s="76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13"/>
      <c r="EO111" s="13"/>
      <c r="EP111" s="13"/>
      <c r="EQ111" s="13"/>
      <c r="ER111" s="13"/>
      <c r="ES111" s="13"/>
      <c r="ET111" s="13"/>
      <c r="EU111" s="13"/>
      <c r="EV111" s="13"/>
      <c r="EW111" s="13"/>
      <c r="EX111" s="13"/>
      <c r="EY111" s="13"/>
      <c r="EZ111" s="13"/>
      <c r="FA111" s="13"/>
      <c r="FB111" s="13"/>
      <c r="FC111" s="13"/>
      <c r="FD111" s="13"/>
      <c r="FE111" s="13"/>
      <c r="FF111" s="13"/>
      <c r="FG111" s="13"/>
      <c r="FH111" s="13"/>
      <c r="FI111" s="13"/>
      <c r="FJ111" s="13"/>
      <c r="FK111" s="13"/>
      <c r="FL111" s="13"/>
      <c r="FM111" s="13"/>
      <c r="FN111" s="13"/>
      <c r="FO111" s="13"/>
      <c r="FP111" s="13"/>
      <c r="FQ111" s="13"/>
      <c r="FR111" s="13"/>
      <c r="FS111" s="13"/>
      <c r="FT111" s="13"/>
      <c r="FU111" s="13"/>
      <c r="FV111" s="13"/>
      <c r="FW111" s="13"/>
      <c r="FX111" s="13"/>
      <c r="FY111" s="13"/>
      <c r="FZ111" s="13"/>
      <c r="GA111" s="13"/>
      <c r="GB111" s="13"/>
      <c r="GC111" s="13"/>
      <c r="GD111" s="13"/>
      <c r="GE111" s="13"/>
      <c r="GF111" s="13"/>
      <c r="GG111" s="13"/>
      <c r="GH111" s="13"/>
      <c r="GI111" s="13"/>
      <c r="GJ111" s="13"/>
      <c r="GK111" s="13"/>
      <c r="GL111" s="13"/>
      <c r="GM111" s="13"/>
      <c r="GN111" s="13"/>
      <c r="GO111" s="13"/>
      <c r="GP111" s="13"/>
      <c r="GQ111" s="13"/>
      <c r="GR111" s="13"/>
      <c r="GS111" s="13"/>
      <c r="GT111" s="13"/>
      <c r="GU111" s="13"/>
      <c r="GV111" s="13"/>
      <c r="GW111" s="13"/>
      <c r="GX111" s="13"/>
      <c r="GY111" s="13"/>
      <c r="GZ111" s="13"/>
      <c r="HA111" s="13"/>
      <c r="HB111" s="13"/>
      <c r="HC111" s="13"/>
      <c r="HD111" s="13"/>
      <c r="HE111" s="13"/>
      <c r="HF111" s="13"/>
      <c r="HG111" s="13"/>
      <c r="HH111" s="13"/>
      <c r="HI111" s="13"/>
      <c r="HJ111" s="13"/>
      <c r="HK111" s="13"/>
      <c r="HL111" s="13"/>
      <c r="HM111" s="13"/>
      <c r="HN111" s="13"/>
      <c r="HO111" s="13"/>
      <c r="HP111" s="13"/>
      <c r="HQ111" s="13"/>
      <c r="HR111" s="13"/>
      <c r="HS111" s="13"/>
      <c r="HT111" s="13"/>
      <c r="HU111" s="13"/>
      <c r="HV111" s="13"/>
      <c r="HW111" s="13"/>
      <c r="HX111" s="13"/>
      <c r="HY111" s="13"/>
      <c r="HZ111" s="13"/>
      <c r="IA111" s="13"/>
      <c r="IB111" s="13"/>
      <c r="IC111" s="13"/>
      <c r="ID111" s="13"/>
      <c r="IE111" s="13"/>
      <c r="IF111" s="13"/>
      <c r="IG111" s="13"/>
      <c r="IH111" s="13"/>
      <c r="II111" s="13"/>
      <c r="IJ111" s="13"/>
      <c r="IK111" s="13"/>
      <c r="IL111" s="13"/>
      <c r="IM111" s="13"/>
      <c r="IN111" s="13"/>
      <c r="IO111" s="13"/>
      <c r="IP111" s="13"/>
      <c r="IQ111" s="13"/>
      <c r="IR111" s="13"/>
      <c r="IS111" s="13"/>
      <c r="IT111" s="13"/>
      <c r="IU111" s="13"/>
      <c r="IV111" s="13"/>
      <c r="IW111" s="13"/>
      <c r="IX111" s="13"/>
      <c r="IY111" s="13"/>
      <c r="IZ111" s="13"/>
      <c r="JA111" s="13"/>
      <c r="JB111" s="13"/>
      <c r="JC111" s="13"/>
      <c r="JD111" s="13"/>
      <c r="JE111" s="13"/>
      <c r="JF111" s="13"/>
      <c r="JG111" s="13"/>
      <c r="JH111" s="13"/>
      <c r="JI111" s="13"/>
      <c r="JJ111" s="13"/>
      <c r="JK111" s="13"/>
      <c r="JL111" s="13"/>
      <c r="JM111" s="13"/>
      <c r="JN111" s="13"/>
      <c r="JO111" s="13"/>
      <c r="JP111" s="13"/>
      <c r="JQ111" s="13"/>
      <c r="JR111" s="13"/>
      <c r="JS111" s="13"/>
      <c r="JT111" s="13"/>
      <c r="JU111" s="13"/>
      <c r="JV111" s="13"/>
      <c r="JW111" s="13"/>
      <c r="JX111" s="13"/>
      <c r="JY111" s="13"/>
      <c r="JZ111" s="13"/>
      <c r="KA111" s="13"/>
      <c r="KB111" s="13"/>
      <c r="KC111" s="13"/>
      <c r="KD111" s="13"/>
      <c r="KE111" s="13"/>
      <c r="KF111" s="13"/>
      <c r="KG111" s="13"/>
      <c r="KH111" s="13"/>
      <c r="KI111" s="13"/>
      <c r="KJ111" s="13"/>
      <c r="KK111" s="13"/>
      <c r="KL111" s="13"/>
      <c r="KM111" s="13"/>
      <c r="KN111" s="13"/>
      <c r="KO111" s="13"/>
      <c r="KP111" s="13"/>
      <c r="KQ111" s="13"/>
      <c r="KR111" s="13"/>
      <c r="KS111" s="13"/>
      <c r="KT111" s="13"/>
      <c r="KU111" s="13"/>
      <c r="KV111" s="13"/>
      <c r="KW111" s="13"/>
      <c r="KX111" s="13"/>
      <c r="KY111" s="13"/>
      <c r="KZ111" s="13"/>
      <c r="LA111" s="13"/>
      <c r="LB111" s="13"/>
      <c r="LC111" s="13"/>
      <c r="LD111" s="13"/>
      <c r="LE111" s="13"/>
      <c r="LF111" s="13"/>
      <c r="LG111" s="13"/>
      <c r="LH111" s="13"/>
      <c r="LI111" s="13"/>
      <c r="LJ111" s="13"/>
      <c r="LK111" s="13"/>
      <c r="LL111" s="13"/>
      <c r="LM111" s="13"/>
      <c r="LN111" s="13"/>
      <c r="LO111" s="13"/>
      <c r="LP111" s="13"/>
      <c r="LQ111" s="13"/>
      <c r="LR111" s="13"/>
      <c r="LS111" s="13"/>
      <c r="LT111" s="13"/>
      <c r="LU111" s="13"/>
      <c r="LV111" s="13"/>
      <c r="LW111" s="13"/>
      <c r="LX111" s="13"/>
      <c r="LY111" s="13"/>
      <c r="LZ111" s="13"/>
      <c r="MA111" s="13"/>
      <c r="MB111" s="13"/>
      <c r="MC111" s="13"/>
      <c r="MD111" s="13"/>
      <c r="ME111" s="13"/>
      <c r="MF111" s="13"/>
      <c r="MG111" s="13"/>
      <c r="MH111" s="13"/>
      <c r="MI111" s="13"/>
      <c r="MJ111" s="13"/>
      <c r="MK111" s="13"/>
      <c r="ML111" s="13"/>
      <c r="MM111" s="13"/>
      <c r="MN111" s="13"/>
      <c r="MO111" s="13"/>
      <c r="MP111" s="13"/>
      <c r="MQ111" s="13"/>
      <c r="MR111" s="13"/>
      <c r="MS111" s="13"/>
      <c r="MT111" s="13"/>
      <c r="MU111" s="13"/>
      <c r="MV111" s="13"/>
      <c r="MW111" s="13"/>
      <c r="MX111" s="13"/>
      <c r="MY111" s="13"/>
      <c r="MZ111" s="13"/>
      <c r="NA111" s="13"/>
      <c r="NB111" s="13"/>
      <c r="NC111" s="13"/>
      <c r="ND111" s="13"/>
      <c r="NE111" s="13"/>
      <c r="NF111" s="13"/>
      <c r="NG111" s="13"/>
      <c r="NH111" s="13"/>
      <c r="NI111" s="13"/>
      <c r="NJ111" s="13"/>
      <c r="NK111" s="13"/>
      <c r="NL111" s="13"/>
      <c r="NM111" s="13"/>
      <c r="NN111" s="13"/>
      <c r="NO111" s="13"/>
      <c r="NP111" s="13"/>
      <c r="NQ111" s="13"/>
      <c r="NR111" s="13"/>
      <c r="NS111" s="13"/>
      <c r="NT111" s="13"/>
      <c r="NU111" s="13"/>
      <c r="NV111" s="13"/>
      <c r="NW111" s="13"/>
      <c r="NX111" s="13"/>
      <c r="NY111" s="13"/>
      <c r="NZ111" s="13"/>
      <c r="OA111" s="13"/>
      <c r="OB111" s="13"/>
      <c r="OC111" s="13"/>
      <c r="OD111" s="13"/>
      <c r="OE111" s="13"/>
      <c r="OF111" s="13"/>
      <c r="OG111" s="13"/>
      <c r="OH111" s="13"/>
      <c r="OI111" s="13"/>
      <c r="OJ111" s="13"/>
      <c r="OK111" s="13"/>
      <c r="OL111" s="13"/>
      <c r="OM111" s="13"/>
      <c r="ON111" s="13"/>
      <c r="OO111" s="13"/>
      <c r="OP111" s="13"/>
      <c r="OQ111" s="13"/>
      <c r="OR111" s="13"/>
      <c r="OS111" s="13"/>
      <c r="OT111" s="13"/>
      <c r="OU111" s="13"/>
      <c r="OV111" s="13"/>
      <c r="OW111" s="13"/>
      <c r="OX111" s="13"/>
      <c r="OY111" s="13"/>
      <c r="OZ111" s="13"/>
      <c r="PA111" s="13"/>
      <c r="PB111" s="13"/>
      <c r="PC111" s="13"/>
      <c r="PD111" s="13"/>
      <c r="PE111" s="13"/>
      <c r="PF111" s="13"/>
      <c r="PG111" s="13"/>
      <c r="PH111" s="13"/>
      <c r="PI111" s="13"/>
      <c r="PJ111" s="13"/>
      <c r="PK111" s="13"/>
      <c r="PL111" s="13"/>
      <c r="PM111" s="13"/>
      <c r="PN111" s="13"/>
      <c r="PO111" s="13"/>
      <c r="PP111" s="13"/>
      <c r="PQ111" s="13"/>
      <c r="PR111" s="13"/>
      <c r="PS111" s="13"/>
      <c r="PT111" s="13"/>
      <c r="PU111" s="13"/>
      <c r="PV111" s="13"/>
      <c r="PW111" s="13"/>
      <c r="PX111" s="13"/>
      <c r="PY111" s="13"/>
      <c r="PZ111" s="13"/>
      <c r="QA111" s="13"/>
      <c r="QB111" s="13"/>
      <c r="QC111" s="13"/>
      <c r="QD111" s="13"/>
      <c r="QE111" s="13"/>
      <c r="QF111" s="13"/>
    </row>
    <row r="112" spans="8:448"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103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13"/>
      <c r="AZ112" s="13"/>
      <c r="BD112" s="157"/>
      <c r="BE112" s="158"/>
      <c r="BF112" s="76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3"/>
      <c r="ED112" s="13"/>
      <c r="EE112" s="13"/>
      <c r="EF112" s="13"/>
      <c r="EG112" s="13"/>
      <c r="EH112" s="13"/>
      <c r="EI112" s="13"/>
      <c r="EJ112" s="13"/>
      <c r="EK112" s="13"/>
      <c r="EL112" s="13"/>
      <c r="EM112" s="13"/>
      <c r="EN112" s="13"/>
      <c r="EO112" s="13"/>
      <c r="EP112" s="13"/>
      <c r="EQ112" s="13"/>
      <c r="ER112" s="13"/>
      <c r="ES112" s="13"/>
      <c r="ET112" s="13"/>
      <c r="EU112" s="13"/>
      <c r="EV112" s="13"/>
      <c r="EW112" s="13"/>
      <c r="EX112" s="13"/>
      <c r="EY112" s="13"/>
      <c r="EZ112" s="13"/>
      <c r="FA112" s="13"/>
      <c r="FB112" s="13"/>
      <c r="FC112" s="13"/>
      <c r="FD112" s="13"/>
      <c r="FE112" s="13"/>
      <c r="FF112" s="13"/>
      <c r="FG112" s="13"/>
      <c r="FH112" s="13"/>
      <c r="FI112" s="13"/>
      <c r="FJ112" s="13"/>
      <c r="FK112" s="13"/>
      <c r="FL112" s="13"/>
      <c r="FM112" s="13"/>
      <c r="FN112" s="13"/>
      <c r="FO112" s="13"/>
      <c r="FP112" s="13"/>
      <c r="FQ112" s="13"/>
      <c r="FR112" s="13"/>
      <c r="FS112" s="13"/>
      <c r="FT112" s="13"/>
      <c r="FU112" s="13"/>
      <c r="FV112" s="13"/>
      <c r="FW112" s="13"/>
      <c r="FX112" s="13"/>
      <c r="FY112" s="13"/>
      <c r="FZ112" s="13"/>
      <c r="GA112" s="13"/>
      <c r="GB112" s="13"/>
      <c r="GC112" s="13"/>
      <c r="GD112" s="13"/>
      <c r="GE112" s="13"/>
      <c r="GF112" s="13"/>
      <c r="GG112" s="13"/>
      <c r="GH112" s="13"/>
      <c r="GI112" s="13"/>
      <c r="GJ112" s="13"/>
      <c r="GK112" s="13"/>
      <c r="GL112" s="13"/>
      <c r="GM112" s="13"/>
      <c r="GN112" s="13"/>
      <c r="GO112" s="13"/>
      <c r="GP112" s="13"/>
      <c r="GQ112" s="13"/>
      <c r="GR112" s="13"/>
      <c r="GS112" s="13"/>
      <c r="GT112" s="13"/>
      <c r="GU112" s="13"/>
      <c r="GV112" s="13"/>
      <c r="GW112" s="13"/>
      <c r="GX112" s="13"/>
      <c r="GY112" s="13"/>
      <c r="GZ112" s="13"/>
      <c r="HA112" s="13"/>
      <c r="HB112" s="13"/>
      <c r="HC112" s="13"/>
      <c r="HD112" s="13"/>
      <c r="HE112" s="13"/>
      <c r="HF112" s="13"/>
      <c r="HG112" s="13"/>
      <c r="HH112" s="13"/>
      <c r="HI112" s="13"/>
      <c r="HJ112" s="13"/>
      <c r="HK112" s="13"/>
      <c r="HL112" s="13"/>
      <c r="HM112" s="13"/>
      <c r="HN112" s="13"/>
      <c r="HO112" s="13"/>
      <c r="HP112" s="13"/>
      <c r="HQ112" s="13"/>
      <c r="HR112" s="13"/>
      <c r="HS112" s="13"/>
      <c r="HT112" s="13"/>
      <c r="HU112" s="13"/>
      <c r="HV112" s="13"/>
      <c r="HW112" s="13"/>
      <c r="HX112" s="13"/>
      <c r="HY112" s="13"/>
      <c r="HZ112" s="13"/>
      <c r="IA112" s="13"/>
      <c r="IB112" s="13"/>
      <c r="IC112" s="13"/>
      <c r="ID112" s="13"/>
      <c r="IE112" s="13"/>
      <c r="IF112" s="13"/>
      <c r="IG112" s="13"/>
      <c r="IH112" s="13"/>
      <c r="II112" s="13"/>
      <c r="IJ112" s="13"/>
      <c r="IK112" s="13"/>
      <c r="IL112" s="13"/>
      <c r="IM112" s="13"/>
      <c r="IN112" s="13"/>
      <c r="IO112" s="13"/>
      <c r="IP112" s="13"/>
      <c r="IQ112" s="13"/>
      <c r="IR112" s="13"/>
      <c r="IS112" s="13"/>
      <c r="IT112" s="13"/>
      <c r="IU112" s="13"/>
      <c r="IV112" s="13"/>
      <c r="IW112" s="13"/>
      <c r="IX112" s="13"/>
      <c r="IY112" s="13"/>
      <c r="IZ112" s="13"/>
      <c r="JA112" s="13"/>
      <c r="JB112" s="13"/>
      <c r="JC112" s="13"/>
      <c r="JD112" s="13"/>
      <c r="JE112" s="13"/>
      <c r="JF112" s="13"/>
      <c r="JG112" s="13"/>
      <c r="JH112" s="13"/>
      <c r="JI112" s="13"/>
      <c r="JJ112" s="13"/>
      <c r="JK112" s="13"/>
      <c r="JL112" s="13"/>
      <c r="JM112" s="13"/>
      <c r="JN112" s="13"/>
      <c r="JO112" s="13"/>
      <c r="JP112" s="13"/>
      <c r="JQ112" s="13"/>
      <c r="JR112" s="13"/>
      <c r="JS112" s="13"/>
      <c r="JT112" s="13"/>
      <c r="JU112" s="13"/>
      <c r="JV112" s="13"/>
      <c r="JW112" s="13"/>
      <c r="JX112" s="13"/>
      <c r="JY112" s="13"/>
      <c r="JZ112" s="13"/>
      <c r="KA112" s="13"/>
      <c r="KB112" s="13"/>
      <c r="KC112" s="13"/>
      <c r="KD112" s="13"/>
      <c r="KE112" s="13"/>
      <c r="KF112" s="13"/>
      <c r="KG112" s="13"/>
      <c r="KH112" s="13"/>
      <c r="KI112" s="13"/>
      <c r="KJ112" s="13"/>
      <c r="KK112" s="13"/>
      <c r="KL112" s="13"/>
      <c r="KM112" s="13"/>
      <c r="KN112" s="13"/>
      <c r="KO112" s="13"/>
      <c r="KP112" s="13"/>
      <c r="KQ112" s="13"/>
      <c r="KR112" s="13"/>
      <c r="KS112" s="13"/>
      <c r="KT112" s="13"/>
      <c r="KU112" s="13"/>
      <c r="KV112" s="13"/>
      <c r="KW112" s="13"/>
      <c r="KX112" s="13"/>
      <c r="KY112" s="13"/>
      <c r="KZ112" s="13"/>
      <c r="LA112" s="13"/>
      <c r="LB112" s="13"/>
      <c r="LC112" s="13"/>
      <c r="LD112" s="13"/>
      <c r="LE112" s="13"/>
      <c r="LF112" s="13"/>
      <c r="LG112" s="13"/>
      <c r="LH112" s="13"/>
      <c r="LI112" s="13"/>
      <c r="LJ112" s="13"/>
      <c r="LK112" s="13"/>
      <c r="LL112" s="13"/>
      <c r="LM112" s="13"/>
      <c r="LN112" s="13"/>
      <c r="LO112" s="13"/>
      <c r="LP112" s="13"/>
      <c r="LQ112" s="13"/>
      <c r="LR112" s="13"/>
      <c r="LS112" s="13"/>
      <c r="LT112" s="13"/>
      <c r="LU112" s="13"/>
      <c r="LV112" s="13"/>
      <c r="LW112" s="13"/>
      <c r="LX112" s="13"/>
      <c r="LY112" s="13"/>
      <c r="LZ112" s="13"/>
      <c r="MA112" s="13"/>
      <c r="MB112" s="13"/>
      <c r="MC112" s="13"/>
      <c r="MD112" s="13"/>
      <c r="ME112" s="13"/>
      <c r="MF112" s="13"/>
      <c r="MG112" s="13"/>
      <c r="MH112" s="13"/>
      <c r="MI112" s="13"/>
      <c r="MJ112" s="13"/>
      <c r="MK112" s="13"/>
      <c r="ML112" s="13"/>
      <c r="MM112" s="13"/>
      <c r="MN112" s="13"/>
      <c r="MO112" s="13"/>
      <c r="MP112" s="13"/>
      <c r="MQ112" s="13"/>
      <c r="MR112" s="13"/>
      <c r="MS112" s="13"/>
      <c r="MT112" s="13"/>
      <c r="MU112" s="13"/>
      <c r="MV112" s="13"/>
      <c r="MW112" s="13"/>
      <c r="MX112" s="13"/>
      <c r="MY112" s="13"/>
      <c r="MZ112" s="13"/>
      <c r="NA112" s="13"/>
      <c r="NB112" s="13"/>
      <c r="NC112" s="13"/>
      <c r="ND112" s="13"/>
      <c r="NE112" s="13"/>
      <c r="NF112" s="13"/>
      <c r="NG112" s="13"/>
      <c r="NH112" s="13"/>
      <c r="NI112" s="13"/>
      <c r="NJ112" s="13"/>
      <c r="NK112" s="13"/>
      <c r="NL112" s="13"/>
      <c r="NM112" s="13"/>
      <c r="NN112" s="13"/>
      <c r="NO112" s="13"/>
      <c r="NP112" s="13"/>
      <c r="NQ112" s="13"/>
      <c r="NR112" s="13"/>
      <c r="NS112" s="13"/>
      <c r="NT112" s="13"/>
      <c r="NU112" s="13"/>
      <c r="NV112" s="13"/>
      <c r="NW112" s="13"/>
      <c r="NX112" s="13"/>
      <c r="NY112" s="13"/>
      <c r="NZ112" s="13"/>
      <c r="OA112" s="13"/>
      <c r="OB112" s="13"/>
      <c r="OC112" s="13"/>
      <c r="OD112" s="13"/>
      <c r="OE112" s="13"/>
      <c r="OF112" s="13"/>
      <c r="OG112" s="13"/>
      <c r="OH112" s="13"/>
      <c r="OI112" s="13"/>
      <c r="OJ112" s="13"/>
      <c r="OK112" s="13"/>
      <c r="OL112" s="13"/>
      <c r="OM112" s="13"/>
      <c r="ON112" s="13"/>
      <c r="OO112" s="13"/>
      <c r="OP112" s="13"/>
      <c r="OQ112" s="13"/>
      <c r="OR112" s="13"/>
      <c r="OS112" s="13"/>
      <c r="OT112" s="13"/>
      <c r="OU112" s="13"/>
      <c r="OV112" s="13"/>
      <c r="OW112" s="13"/>
      <c r="OX112" s="13"/>
      <c r="OY112" s="13"/>
      <c r="OZ112" s="13"/>
      <c r="PA112" s="13"/>
      <c r="PB112" s="13"/>
      <c r="PC112" s="13"/>
      <c r="PD112" s="13"/>
      <c r="PE112" s="13"/>
      <c r="PF112" s="13"/>
      <c r="PG112" s="13"/>
      <c r="PH112" s="13"/>
      <c r="PI112" s="13"/>
      <c r="PJ112" s="13"/>
      <c r="PK112" s="13"/>
      <c r="PL112" s="13"/>
      <c r="PM112" s="13"/>
      <c r="PN112" s="13"/>
      <c r="PO112" s="13"/>
      <c r="PP112" s="13"/>
      <c r="PQ112" s="13"/>
      <c r="PR112" s="13"/>
      <c r="PS112" s="13"/>
      <c r="PT112" s="13"/>
      <c r="PU112" s="13"/>
      <c r="PV112" s="13"/>
      <c r="PW112" s="13"/>
      <c r="PX112" s="13"/>
      <c r="PY112" s="13"/>
      <c r="PZ112" s="13"/>
      <c r="QA112" s="13"/>
      <c r="QB112" s="13"/>
      <c r="QC112" s="13"/>
      <c r="QD112" s="13"/>
      <c r="QE112" s="13"/>
      <c r="QF112" s="13"/>
    </row>
    <row r="113" spans="8:448"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103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13"/>
      <c r="AZ113" s="13"/>
      <c r="BD113" s="157"/>
      <c r="BE113" s="158"/>
      <c r="BF113" s="76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3"/>
      <c r="ED113" s="13"/>
      <c r="EE113" s="13"/>
      <c r="EF113" s="13"/>
      <c r="EG113" s="13"/>
      <c r="EH113" s="13"/>
      <c r="EI113" s="13"/>
      <c r="EJ113" s="13"/>
      <c r="EK113" s="13"/>
      <c r="EL113" s="13"/>
      <c r="EM113" s="13"/>
      <c r="EN113" s="13"/>
      <c r="EO113" s="13"/>
      <c r="EP113" s="13"/>
      <c r="EQ113" s="13"/>
      <c r="ER113" s="13"/>
      <c r="ES113" s="13"/>
      <c r="ET113" s="13"/>
      <c r="EU113" s="13"/>
      <c r="EV113" s="13"/>
      <c r="EW113" s="13"/>
      <c r="EX113" s="13"/>
      <c r="EY113" s="13"/>
      <c r="EZ113" s="13"/>
      <c r="FA113" s="13"/>
      <c r="FB113" s="13"/>
      <c r="FC113" s="13"/>
      <c r="FD113" s="13"/>
      <c r="FE113" s="13"/>
      <c r="FF113" s="13"/>
      <c r="FG113" s="13"/>
      <c r="FH113" s="13"/>
      <c r="FI113" s="13"/>
      <c r="FJ113" s="13"/>
      <c r="FK113" s="13"/>
      <c r="FL113" s="13"/>
      <c r="FM113" s="13"/>
      <c r="FN113" s="13"/>
      <c r="FO113" s="13"/>
      <c r="FP113" s="13"/>
      <c r="FQ113" s="13"/>
      <c r="FR113" s="13"/>
      <c r="FS113" s="13"/>
      <c r="FT113" s="13"/>
      <c r="FU113" s="13"/>
      <c r="FV113" s="13"/>
      <c r="FW113" s="13"/>
      <c r="FX113" s="13"/>
      <c r="FY113" s="13"/>
      <c r="FZ113" s="13"/>
      <c r="GA113" s="13"/>
      <c r="GB113" s="13"/>
      <c r="GC113" s="13"/>
      <c r="GD113" s="13"/>
      <c r="GE113" s="13"/>
      <c r="GF113" s="13"/>
      <c r="GG113" s="13"/>
      <c r="GH113" s="13"/>
      <c r="GI113" s="13"/>
      <c r="GJ113" s="13"/>
      <c r="GK113" s="13"/>
      <c r="GL113" s="13"/>
      <c r="GM113" s="13"/>
      <c r="GN113" s="13"/>
      <c r="GO113" s="13"/>
      <c r="GP113" s="13"/>
      <c r="GQ113" s="13"/>
      <c r="GR113" s="13"/>
      <c r="GS113" s="13"/>
      <c r="GT113" s="13"/>
      <c r="GU113" s="13"/>
      <c r="GV113" s="13"/>
      <c r="GW113" s="13"/>
      <c r="GX113" s="13"/>
      <c r="GY113" s="13"/>
      <c r="GZ113" s="13"/>
      <c r="HA113" s="13"/>
      <c r="HB113" s="13"/>
      <c r="HC113" s="13"/>
      <c r="HD113" s="13"/>
      <c r="HE113" s="13"/>
      <c r="HF113" s="13"/>
      <c r="HG113" s="13"/>
      <c r="HH113" s="13"/>
      <c r="HI113" s="13"/>
      <c r="HJ113" s="13"/>
      <c r="HK113" s="13"/>
      <c r="HL113" s="13"/>
      <c r="HM113" s="13"/>
      <c r="HN113" s="13"/>
      <c r="HO113" s="13"/>
      <c r="HP113" s="13"/>
      <c r="HQ113" s="13"/>
      <c r="HR113" s="13"/>
      <c r="HS113" s="13"/>
      <c r="HT113" s="13"/>
      <c r="HU113" s="13"/>
      <c r="HV113" s="13"/>
      <c r="HW113" s="13"/>
      <c r="HX113" s="13"/>
      <c r="HY113" s="13"/>
      <c r="HZ113" s="13"/>
      <c r="IA113" s="13"/>
      <c r="IB113" s="13"/>
      <c r="IC113" s="13"/>
      <c r="ID113" s="13"/>
      <c r="IE113" s="13"/>
      <c r="IF113" s="13"/>
      <c r="IG113" s="13"/>
      <c r="IH113" s="13"/>
      <c r="II113" s="13"/>
      <c r="IJ113" s="13"/>
      <c r="IK113" s="13"/>
      <c r="IL113" s="13"/>
      <c r="IM113" s="13"/>
      <c r="IN113" s="13"/>
      <c r="IO113" s="13"/>
      <c r="IP113" s="13"/>
      <c r="IQ113" s="13"/>
      <c r="IR113" s="13"/>
      <c r="IS113" s="13"/>
      <c r="IT113" s="13"/>
      <c r="IU113" s="13"/>
      <c r="IV113" s="13"/>
      <c r="IW113" s="13"/>
      <c r="IX113" s="13"/>
      <c r="IY113" s="13"/>
      <c r="IZ113" s="13"/>
      <c r="JA113" s="13"/>
      <c r="JB113" s="13"/>
      <c r="JC113" s="13"/>
      <c r="JD113" s="13"/>
      <c r="JE113" s="13"/>
      <c r="JF113" s="13"/>
      <c r="JG113" s="13"/>
      <c r="JH113" s="13"/>
      <c r="JI113" s="13"/>
      <c r="JJ113" s="13"/>
      <c r="JK113" s="13"/>
      <c r="JL113" s="13"/>
      <c r="JM113" s="13"/>
      <c r="JN113" s="13"/>
      <c r="JO113" s="13"/>
      <c r="JP113" s="13"/>
      <c r="JQ113" s="13"/>
      <c r="JR113" s="13"/>
      <c r="JS113" s="13"/>
      <c r="JT113" s="13"/>
      <c r="JU113" s="13"/>
      <c r="JV113" s="13"/>
      <c r="JW113" s="13"/>
      <c r="JX113" s="13"/>
      <c r="JY113" s="13"/>
      <c r="JZ113" s="13"/>
      <c r="KA113" s="13"/>
      <c r="KB113" s="13"/>
      <c r="KC113" s="13"/>
      <c r="KD113" s="13"/>
      <c r="KE113" s="13"/>
      <c r="KF113" s="13"/>
      <c r="KG113" s="13"/>
      <c r="KH113" s="13"/>
      <c r="KI113" s="13"/>
      <c r="KJ113" s="13"/>
      <c r="KK113" s="13"/>
      <c r="KL113" s="13"/>
      <c r="KM113" s="13"/>
      <c r="KN113" s="13"/>
      <c r="KO113" s="13"/>
      <c r="KP113" s="13"/>
      <c r="KQ113" s="13"/>
      <c r="KR113" s="13"/>
      <c r="KS113" s="13"/>
      <c r="KT113" s="13"/>
      <c r="KU113" s="13"/>
      <c r="KV113" s="13"/>
      <c r="KW113" s="13"/>
      <c r="KX113" s="13"/>
      <c r="KY113" s="13"/>
      <c r="KZ113" s="13"/>
      <c r="LA113" s="13"/>
      <c r="LB113" s="13"/>
      <c r="LC113" s="13"/>
      <c r="LD113" s="13"/>
      <c r="LE113" s="13"/>
      <c r="LF113" s="13"/>
      <c r="LG113" s="13"/>
      <c r="LH113" s="13"/>
      <c r="LI113" s="13"/>
      <c r="LJ113" s="13"/>
      <c r="LK113" s="13"/>
      <c r="LL113" s="13"/>
      <c r="LM113" s="13"/>
      <c r="LN113" s="13"/>
      <c r="LO113" s="13"/>
      <c r="LP113" s="13"/>
      <c r="LQ113" s="13"/>
      <c r="LR113" s="13"/>
      <c r="LS113" s="13"/>
      <c r="LT113" s="13"/>
      <c r="LU113" s="13"/>
      <c r="LV113" s="13"/>
      <c r="LW113" s="13"/>
      <c r="LX113" s="13"/>
      <c r="LY113" s="13"/>
      <c r="LZ113" s="13"/>
      <c r="MA113" s="13"/>
      <c r="MB113" s="13"/>
      <c r="MC113" s="13"/>
      <c r="MD113" s="13"/>
      <c r="ME113" s="13"/>
      <c r="MF113" s="13"/>
      <c r="MG113" s="13"/>
      <c r="MH113" s="13"/>
      <c r="MI113" s="13"/>
      <c r="MJ113" s="13"/>
      <c r="MK113" s="13"/>
      <c r="ML113" s="13"/>
      <c r="MM113" s="13"/>
      <c r="MN113" s="13"/>
      <c r="MO113" s="13"/>
      <c r="MP113" s="13"/>
      <c r="MQ113" s="13"/>
      <c r="MR113" s="13"/>
      <c r="MS113" s="13"/>
      <c r="MT113" s="13"/>
      <c r="MU113" s="13"/>
      <c r="MV113" s="13"/>
      <c r="MW113" s="13"/>
      <c r="MX113" s="13"/>
      <c r="MY113" s="13"/>
      <c r="MZ113" s="13"/>
      <c r="NA113" s="13"/>
      <c r="NB113" s="13"/>
      <c r="NC113" s="13"/>
      <c r="ND113" s="13"/>
      <c r="NE113" s="13"/>
      <c r="NF113" s="13"/>
      <c r="NG113" s="13"/>
      <c r="NH113" s="13"/>
      <c r="NI113" s="13"/>
      <c r="NJ113" s="13"/>
      <c r="NK113" s="13"/>
      <c r="NL113" s="13"/>
      <c r="NM113" s="13"/>
      <c r="NN113" s="13"/>
      <c r="NO113" s="13"/>
      <c r="NP113" s="13"/>
      <c r="NQ113" s="13"/>
      <c r="NR113" s="13"/>
      <c r="NS113" s="13"/>
      <c r="NT113" s="13"/>
      <c r="NU113" s="13"/>
      <c r="NV113" s="13"/>
      <c r="NW113" s="13"/>
      <c r="NX113" s="13"/>
      <c r="NY113" s="13"/>
      <c r="NZ113" s="13"/>
      <c r="OA113" s="13"/>
      <c r="OB113" s="13"/>
      <c r="OC113" s="13"/>
      <c r="OD113" s="13"/>
      <c r="OE113" s="13"/>
      <c r="OF113" s="13"/>
      <c r="OG113" s="13"/>
      <c r="OH113" s="13"/>
      <c r="OI113" s="13"/>
      <c r="OJ113" s="13"/>
      <c r="OK113" s="13"/>
      <c r="OL113" s="13"/>
      <c r="OM113" s="13"/>
      <c r="ON113" s="13"/>
      <c r="OO113" s="13"/>
      <c r="OP113" s="13"/>
      <c r="OQ113" s="13"/>
      <c r="OR113" s="13"/>
      <c r="OS113" s="13"/>
      <c r="OT113" s="13"/>
      <c r="OU113" s="13"/>
      <c r="OV113" s="13"/>
      <c r="OW113" s="13"/>
      <c r="OX113" s="13"/>
      <c r="OY113" s="13"/>
      <c r="OZ113" s="13"/>
      <c r="PA113" s="13"/>
      <c r="PB113" s="13"/>
      <c r="PC113" s="13"/>
      <c r="PD113" s="13"/>
      <c r="PE113" s="13"/>
      <c r="PF113" s="13"/>
      <c r="PG113" s="13"/>
      <c r="PH113" s="13"/>
      <c r="PI113" s="13"/>
      <c r="PJ113" s="13"/>
      <c r="PK113" s="13"/>
      <c r="PL113" s="13"/>
      <c r="PM113" s="13"/>
      <c r="PN113" s="13"/>
      <c r="PO113" s="13"/>
      <c r="PP113" s="13"/>
      <c r="PQ113" s="13"/>
      <c r="PR113" s="13"/>
      <c r="PS113" s="13"/>
      <c r="PT113" s="13"/>
      <c r="PU113" s="13"/>
      <c r="PV113" s="13"/>
      <c r="PW113" s="13"/>
      <c r="PX113" s="13"/>
      <c r="PY113" s="13"/>
      <c r="PZ113" s="13"/>
      <c r="QA113" s="13"/>
      <c r="QB113" s="13"/>
      <c r="QC113" s="13"/>
      <c r="QD113" s="13"/>
      <c r="QE113" s="13"/>
      <c r="QF113" s="13"/>
    </row>
    <row r="114" spans="8:448"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103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13"/>
      <c r="AZ114" s="13"/>
      <c r="BD114" s="157"/>
      <c r="BE114" s="158"/>
      <c r="BF114" s="76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  <c r="DW114" s="13"/>
      <c r="DX114" s="13"/>
      <c r="DY114" s="13"/>
      <c r="DZ114" s="13"/>
      <c r="EA114" s="13"/>
      <c r="EB114" s="13"/>
      <c r="EC114" s="13"/>
      <c r="ED114" s="13"/>
      <c r="EE114" s="13"/>
      <c r="EF114" s="13"/>
      <c r="EG114" s="13"/>
      <c r="EH114" s="13"/>
      <c r="EI114" s="13"/>
      <c r="EJ114" s="13"/>
      <c r="EK114" s="13"/>
      <c r="EL114" s="13"/>
      <c r="EM114" s="13"/>
      <c r="EN114" s="13"/>
      <c r="EO114" s="13"/>
      <c r="EP114" s="13"/>
      <c r="EQ114" s="13"/>
      <c r="ER114" s="13"/>
      <c r="ES114" s="13"/>
      <c r="ET114" s="13"/>
      <c r="EU114" s="13"/>
      <c r="EV114" s="13"/>
      <c r="EW114" s="13"/>
      <c r="EX114" s="13"/>
      <c r="EY114" s="13"/>
      <c r="EZ114" s="13"/>
      <c r="FA114" s="13"/>
      <c r="FB114" s="13"/>
      <c r="FC114" s="13"/>
      <c r="FD114" s="13"/>
      <c r="FE114" s="13"/>
      <c r="FF114" s="13"/>
      <c r="FG114" s="13"/>
      <c r="FH114" s="13"/>
      <c r="FI114" s="13"/>
      <c r="FJ114" s="13"/>
      <c r="FK114" s="13"/>
      <c r="FL114" s="13"/>
      <c r="FM114" s="13"/>
      <c r="FN114" s="13"/>
      <c r="FO114" s="13"/>
      <c r="FP114" s="13"/>
      <c r="FQ114" s="13"/>
      <c r="FR114" s="13"/>
      <c r="FS114" s="13"/>
      <c r="FT114" s="13"/>
      <c r="FU114" s="13"/>
      <c r="FV114" s="13"/>
      <c r="FW114" s="13"/>
      <c r="FX114" s="13"/>
      <c r="FY114" s="13"/>
      <c r="FZ114" s="13"/>
      <c r="GA114" s="13"/>
      <c r="GB114" s="13"/>
      <c r="GC114" s="13"/>
      <c r="GD114" s="13"/>
      <c r="GE114" s="13"/>
      <c r="GF114" s="13"/>
      <c r="GG114" s="13"/>
      <c r="GH114" s="13"/>
      <c r="GI114" s="13"/>
      <c r="GJ114" s="13"/>
      <c r="GK114" s="13"/>
      <c r="GL114" s="13"/>
      <c r="GM114" s="13"/>
      <c r="GN114" s="13"/>
      <c r="GO114" s="13"/>
      <c r="GP114" s="13"/>
      <c r="GQ114" s="13"/>
      <c r="GR114" s="13"/>
      <c r="GS114" s="13"/>
      <c r="GT114" s="13"/>
      <c r="GU114" s="13"/>
      <c r="GV114" s="13"/>
      <c r="GW114" s="13"/>
      <c r="GX114" s="13"/>
      <c r="GY114" s="13"/>
      <c r="GZ114" s="13"/>
      <c r="HA114" s="13"/>
      <c r="HB114" s="13"/>
      <c r="HC114" s="13"/>
      <c r="HD114" s="13"/>
      <c r="HE114" s="13"/>
      <c r="HF114" s="13"/>
      <c r="HG114" s="13"/>
      <c r="HH114" s="13"/>
      <c r="HI114" s="13"/>
      <c r="HJ114" s="13"/>
      <c r="HK114" s="13"/>
      <c r="HL114" s="13"/>
      <c r="HM114" s="13"/>
      <c r="HN114" s="13"/>
      <c r="HO114" s="13"/>
      <c r="HP114" s="13"/>
      <c r="HQ114" s="13"/>
      <c r="HR114" s="13"/>
      <c r="HS114" s="13"/>
      <c r="HT114" s="13"/>
      <c r="HU114" s="13"/>
      <c r="HV114" s="13"/>
      <c r="HW114" s="13"/>
      <c r="HX114" s="13"/>
      <c r="HY114" s="13"/>
      <c r="HZ114" s="13"/>
      <c r="IA114" s="13"/>
      <c r="IB114" s="13"/>
      <c r="IC114" s="13"/>
      <c r="ID114" s="13"/>
      <c r="IE114" s="13"/>
      <c r="IF114" s="13"/>
      <c r="IG114" s="13"/>
      <c r="IH114" s="13"/>
      <c r="II114" s="13"/>
      <c r="IJ114" s="13"/>
      <c r="IK114" s="13"/>
      <c r="IL114" s="13"/>
      <c r="IM114" s="13"/>
      <c r="IN114" s="13"/>
      <c r="IO114" s="13"/>
      <c r="IP114" s="13"/>
      <c r="IQ114" s="13"/>
      <c r="IR114" s="13"/>
      <c r="IS114" s="13"/>
      <c r="IT114" s="13"/>
      <c r="IU114" s="13"/>
      <c r="IV114" s="13"/>
      <c r="IW114" s="13"/>
      <c r="IX114" s="13"/>
      <c r="IY114" s="13"/>
      <c r="IZ114" s="13"/>
      <c r="JA114" s="13"/>
      <c r="JB114" s="13"/>
      <c r="JC114" s="13"/>
      <c r="JD114" s="13"/>
      <c r="JE114" s="13"/>
      <c r="JF114" s="13"/>
      <c r="JG114" s="13"/>
      <c r="JH114" s="13"/>
      <c r="JI114" s="13"/>
      <c r="JJ114" s="13"/>
      <c r="JK114" s="13"/>
      <c r="JL114" s="13"/>
      <c r="JM114" s="13"/>
      <c r="JN114" s="13"/>
      <c r="JO114" s="13"/>
      <c r="JP114" s="13"/>
      <c r="JQ114" s="13"/>
      <c r="JR114" s="13"/>
      <c r="JS114" s="13"/>
      <c r="JT114" s="13"/>
      <c r="JU114" s="13"/>
      <c r="JV114" s="13"/>
      <c r="JW114" s="13"/>
      <c r="JX114" s="13"/>
      <c r="JY114" s="13"/>
      <c r="JZ114" s="13"/>
      <c r="KA114" s="13"/>
      <c r="KB114" s="13"/>
      <c r="KC114" s="13"/>
      <c r="KD114" s="13"/>
      <c r="KE114" s="13"/>
      <c r="KF114" s="13"/>
      <c r="KG114" s="13"/>
      <c r="KH114" s="13"/>
      <c r="KI114" s="13"/>
      <c r="KJ114" s="13"/>
      <c r="KK114" s="13"/>
      <c r="KL114" s="13"/>
      <c r="KM114" s="13"/>
      <c r="KN114" s="13"/>
      <c r="KO114" s="13"/>
      <c r="KP114" s="13"/>
      <c r="KQ114" s="13"/>
      <c r="KR114" s="13"/>
      <c r="KS114" s="13"/>
      <c r="KT114" s="13"/>
      <c r="KU114" s="13"/>
      <c r="KV114" s="13"/>
      <c r="KW114" s="13"/>
      <c r="KX114" s="13"/>
      <c r="KY114" s="13"/>
      <c r="KZ114" s="13"/>
      <c r="LA114" s="13"/>
      <c r="LB114" s="13"/>
      <c r="LC114" s="13"/>
      <c r="LD114" s="13"/>
      <c r="LE114" s="13"/>
      <c r="LF114" s="13"/>
      <c r="LG114" s="13"/>
      <c r="LH114" s="13"/>
      <c r="LI114" s="13"/>
      <c r="LJ114" s="13"/>
      <c r="LK114" s="13"/>
      <c r="LL114" s="13"/>
      <c r="LM114" s="13"/>
      <c r="LN114" s="13"/>
      <c r="LO114" s="13"/>
      <c r="LP114" s="13"/>
      <c r="LQ114" s="13"/>
      <c r="LR114" s="13"/>
      <c r="LS114" s="13"/>
      <c r="LT114" s="13"/>
      <c r="LU114" s="13"/>
      <c r="LV114" s="13"/>
      <c r="LW114" s="13"/>
      <c r="LX114" s="13"/>
      <c r="LY114" s="13"/>
      <c r="LZ114" s="13"/>
      <c r="MA114" s="13"/>
      <c r="MB114" s="13"/>
      <c r="MC114" s="13"/>
      <c r="MD114" s="13"/>
      <c r="ME114" s="13"/>
      <c r="MF114" s="13"/>
      <c r="MG114" s="13"/>
      <c r="MH114" s="13"/>
      <c r="MI114" s="13"/>
      <c r="MJ114" s="13"/>
      <c r="MK114" s="13"/>
      <c r="ML114" s="13"/>
      <c r="MM114" s="13"/>
      <c r="MN114" s="13"/>
      <c r="MO114" s="13"/>
      <c r="MP114" s="13"/>
      <c r="MQ114" s="13"/>
      <c r="MR114" s="13"/>
      <c r="MS114" s="13"/>
      <c r="MT114" s="13"/>
      <c r="MU114" s="13"/>
      <c r="MV114" s="13"/>
      <c r="MW114" s="13"/>
      <c r="MX114" s="13"/>
      <c r="MY114" s="13"/>
      <c r="MZ114" s="13"/>
      <c r="NA114" s="13"/>
      <c r="NB114" s="13"/>
      <c r="NC114" s="13"/>
      <c r="ND114" s="13"/>
      <c r="NE114" s="13"/>
      <c r="NF114" s="13"/>
      <c r="NG114" s="13"/>
      <c r="NH114" s="13"/>
      <c r="NI114" s="13"/>
      <c r="NJ114" s="13"/>
      <c r="NK114" s="13"/>
      <c r="NL114" s="13"/>
      <c r="NM114" s="13"/>
      <c r="NN114" s="13"/>
      <c r="NO114" s="13"/>
      <c r="NP114" s="13"/>
      <c r="NQ114" s="13"/>
      <c r="NR114" s="13"/>
      <c r="NS114" s="13"/>
      <c r="NT114" s="13"/>
      <c r="NU114" s="13"/>
      <c r="NV114" s="13"/>
      <c r="NW114" s="13"/>
      <c r="NX114" s="13"/>
      <c r="NY114" s="13"/>
      <c r="NZ114" s="13"/>
      <c r="OA114" s="13"/>
      <c r="OB114" s="13"/>
      <c r="OC114" s="13"/>
      <c r="OD114" s="13"/>
      <c r="OE114" s="13"/>
      <c r="OF114" s="13"/>
      <c r="OG114" s="13"/>
      <c r="OH114" s="13"/>
      <c r="OI114" s="13"/>
      <c r="OJ114" s="13"/>
      <c r="OK114" s="13"/>
      <c r="OL114" s="13"/>
      <c r="OM114" s="13"/>
      <c r="ON114" s="13"/>
      <c r="OO114" s="13"/>
      <c r="OP114" s="13"/>
      <c r="OQ114" s="13"/>
      <c r="OR114" s="13"/>
      <c r="OS114" s="13"/>
      <c r="OT114" s="13"/>
      <c r="OU114" s="13"/>
      <c r="OV114" s="13"/>
      <c r="OW114" s="13"/>
      <c r="OX114" s="13"/>
      <c r="OY114" s="13"/>
      <c r="OZ114" s="13"/>
      <c r="PA114" s="13"/>
      <c r="PB114" s="13"/>
      <c r="PC114" s="13"/>
      <c r="PD114" s="13"/>
      <c r="PE114" s="13"/>
      <c r="PF114" s="13"/>
      <c r="PG114" s="13"/>
      <c r="PH114" s="13"/>
      <c r="PI114" s="13"/>
      <c r="PJ114" s="13"/>
      <c r="PK114" s="13"/>
      <c r="PL114" s="13"/>
      <c r="PM114" s="13"/>
      <c r="PN114" s="13"/>
      <c r="PO114" s="13"/>
      <c r="PP114" s="13"/>
      <c r="PQ114" s="13"/>
      <c r="PR114" s="13"/>
      <c r="PS114" s="13"/>
      <c r="PT114" s="13"/>
      <c r="PU114" s="13"/>
      <c r="PV114" s="13"/>
      <c r="PW114" s="13"/>
      <c r="PX114" s="13"/>
      <c r="PY114" s="13"/>
      <c r="PZ114" s="13"/>
      <c r="QA114" s="13"/>
      <c r="QB114" s="13"/>
      <c r="QC114" s="13"/>
      <c r="QD114" s="13"/>
      <c r="QE114" s="13"/>
      <c r="QF114" s="13"/>
    </row>
    <row r="115" spans="8:448"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103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13"/>
      <c r="AZ115" s="13"/>
      <c r="BD115" s="157"/>
      <c r="BE115" s="158"/>
      <c r="BF115" s="76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3"/>
      <c r="ED115" s="13"/>
      <c r="EE115" s="13"/>
      <c r="EF115" s="13"/>
      <c r="EG115" s="13"/>
      <c r="EH115" s="13"/>
      <c r="EI115" s="13"/>
      <c r="EJ115" s="13"/>
      <c r="EK115" s="13"/>
      <c r="EL115" s="13"/>
      <c r="EM115" s="13"/>
      <c r="EN115" s="13"/>
      <c r="EO115" s="13"/>
      <c r="EP115" s="13"/>
      <c r="EQ115" s="13"/>
      <c r="ER115" s="13"/>
      <c r="ES115" s="13"/>
      <c r="ET115" s="13"/>
      <c r="EU115" s="13"/>
      <c r="EV115" s="13"/>
      <c r="EW115" s="13"/>
      <c r="EX115" s="13"/>
      <c r="EY115" s="13"/>
      <c r="EZ115" s="13"/>
      <c r="FA115" s="13"/>
      <c r="FB115" s="13"/>
      <c r="FC115" s="13"/>
      <c r="FD115" s="13"/>
      <c r="FE115" s="13"/>
      <c r="FF115" s="13"/>
      <c r="FG115" s="13"/>
      <c r="FH115" s="13"/>
      <c r="FI115" s="13"/>
      <c r="FJ115" s="13"/>
      <c r="FK115" s="13"/>
      <c r="FL115" s="13"/>
      <c r="FM115" s="13"/>
      <c r="FN115" s="13"/>
      <c r="FO115" s="13"/>
      <c r="FP115" s="13"/>
      <c r="FQ115" s="13"/>
      <c r="FR115" s="13"/>
      <c r="FS115" s="13"/>
      <c r="FT115" s="13"/>
      <c r="FU115" s="13"/>
      <c r="FV115" s="13"/>
      <c r="FW115" s="13"/>
      <c r="FX115" s="13"/>
      <c r="FY115" s="13"/>
      <c r="FZ115" s="13"/>
      <c r="GA115" s="13"/>
      <c r="GB115" s="13"/>
      <c r="GC115" s="13"/>
      <c r="GD115" s="13"/>
      <c r="GE115" s="13"/>
      <c r="GF115" s="13"/>
      <c r="GG115" s="13"/>
      <c r="GH115" s="13"/>
      <c r="GI115" s="13"/>
      <c r="GJ115" s="13"/>
      <c r="GK115" s="13"/>
      <c r="GL115" s="13"/>
      <c r="GM115" s="13"/>
      <c r="GN115" s="13"/>
      <c r="GO115" s="13"/>
      <c r="GP115" s="13"/>
      <c r="GQ115" s="13"/>
      <c r="GR115" s="13"/>
      <c r="GS115" s="13"/>
      <c r="GT115" s="13"/>
      <c r="GU115" s="13"/>
      <c r="GV115" s="13"/>
      <c r="GW115" s="13"/>
      <c r="GX115" s="13"/>
      <c r="GY115" s="13"/>
      <c r="GZ115" s="13"/>
      <c r="HA115" s="13"/>
      <c r="HB115" s="13"/>
      <c r="HC115" s="13"/>
      <c r="HD115" s="13"/>
      <c r="HE115" s="13"/>
      <c r="HF115" s="13"/>
      <c r="HG115" s="13"/>
      <c r="HH115" s="13"/>
      <c r="HI115" s="13"/>
      <c r="HJ115" s="13"/>
      <c r="HK115" s="13"/>
      <c r="HL115" s="13"/>
      <c r="HM115" s="13"/>
      <c r="HN115" s="13"/>
      <c r="HO115" s="13"/>
      <c r="HP115" s="13"/>
      <c r="HQ115" s="13"/>
      <c r="HR115" s="13"/>
      <c r="HS115" s="13"/>
      <c r="HT115" s="13"/>
      <c r="HU115" s="13"/>
      <c r="HV115" s="13"/>
      <c r="HW115" s="13"/>
      <c r="HX115" s="13"/>
      <c r="HY115" s="13"/>
      <c r="HZ115" s="13"/>
      <c r="IA115" s="13"/>
      <c r="IB115" s="13"/>
      <c r="IC115" s="13"/>
      <c r="ID115" s="13"/>
      <c r="IE115" s="13"/>
      <c r="IF115" s="13"/>
      <c r="IG115" s="13"/>
      <c r="IH115" s="13"/>
      <c r="II115" s="13"/>
      <c r="IJ115" s="13"/>
      <c r="IK115" s="13"/>
      <c r="IL115" s="13"/>
      <c r="IM115" s="13"/>
      <c r="IN115" s="13"/>
      <c r="IO115" s="13"/>
      <c r="IP115" s="13"/>
      <c r="IQ115" s="13"/>
      <c r="IR115" s="13"/>
      <c r="IS115" s="13"/>
      <c r="IT115" s="13"/>
      <c r="IU115" s="13"/>
      <c r="IV115" s="13"/>
      <c r="IW115" s="13"/>
      <c r="IX115" s="13"/>
      <c r="IY115" s="13"/>
      <c r="IZ115" s="13"/>
      <c r="JA115" s="13"/>
      <c r="JB115" s="13"/>
      <c r="JC115" s="13"/>
      <c r="JD115" s="13"/>
      <c r="JE115" s="13"/>
      <c r="JF115" s="13"/>
      <c r="JG115" s="13"/>
      <c r="JH115" s="13"/>
      <c r="JI115" s="13"/>
      <c r="JJ115" s="13"/>
      <c r="JK115" s="13"/>
      <c r="JL115" s="13"/>
      <c r="JM115" s="13"/>
      <c r="JN115" s="13"/>
      <c r="JO115" s="13"/>
      <c r="JP115" s="13"/>
      <c r="JQ115" s="13"/>
      <c r="JR115" s="13"/>
      <c r="JS115" s="13"/>
      <c r="JT115" s="13"/>
      <c r="JU115" s="13"/>
      <c r="JV115" s="13"/>
      <c r="JW115" s="13"/>
      <c r="JX115" s="13"/>
      <c r="JY115" s="13"/>
      <c r="JZ115" s="13"/>
      <c r="KA115" s="13"/>
      <c r="KB115" s="13"/>
      <c r="KC115" s="13"/>
      <c r="KD115" s="13"/>
      <c r="KE115" s="13"/>
      <c r="KF115" s="13"/>
      <c r="KG115" s="13"/>
      <c r="KH115" s="13"/>
      <c r="KI115" s="13"/>
      <c r="KJ115" s="13"/>
      <c r="KK115" s="13"/>
      <c r="KL115" s="13"/>
      <c r="KM115" s="13"/>
      <c r="KN115" s="13"/>
      <c r="KO115" s="13"/>
      <c r="KP115" s="13"/>
      <c r="KQ115" s="13"/>
      <c r="KR115" s="13"/>
      <c r="KS115" s="13"/>
      <c r="KT115" s="13"/>
      <c r="KU115" s="13"/>
      <c r="KV115" s="13"/>
      <c r="KW115" s="13"/>
      <c r="KX115" s="13"/>
      <c r="KY115" s="13"/>
      <c r="KZ115" s="13"/>
      <c r="LA115" s="13"/>
      <c r="LB115" s="13"/>
      <c r="LC115" s="13"/>
      <c r="LD115" s="13"/>
      <c r="LE115" s="13"/>
      <c r="LF115" s="13"/>
      <c r="LG115" s="13"/>
      <c r="LH115" s="13"/>
      <c r="LI115" s="13"/>
      <c r="LJ115" s="13"/>
      <c r="LK115" s="13"/>
      <c r="LL115" s="13"/>
      <c r="LM115" s="13"/>
      <c r="LN115" s="13"/>
      <c r="LO115" s="13"/>
      <c r="LP115" s="13"/>
      <c r="LQ115" s="13"/>
      <c r="LR115" s="13"/>
      <c r="LS115" s="13"/>
      <c r="LT115" s="13"/>
      <c r="LU115" s="13"/>
      <c r="LV115" s="13"/>
      <c r="LW115" s="13"/>
      <c r="LX115" s="13"/>
      <c r="LY115" s="13"/>
      <c r="LZ115" s="13"/>
      <c r="MA115" s="13"/>
      <c r="MB115" s="13"/>
      <c r="MC115" s="13"/>
      <c r="MD115" s="13"/>
      <c r="ME115" s="13"/>
      <c r="MF115" s="13"/>
      <c r="MG115" s="13"/>
      <c r="MH115" s="13"/>
      <c r="MI115" s="13"/>
      <c r="MJ115" s="13"/>
      <c r="MK115" s="13"/>
      <c r="ML115" s="13"/>
      <c r="MM115" s="13"/>
      <c r="MN115" s="13"/>
      <c r="MO115" s="13"/>
      <c r="MP115" s="13"/>
      <c r="MQ115" s="13"/>
      <c r="MR115" s="13"/>
      <c r="MS115" s="13"/>
      <c r="MT115" s="13"/>
      <c r="MU115" s="13"/>
      <c r="MV115" s="13"/>
      <c r="MW115" s="13"/>
      <c r="MX115" s="13"/>
      <c r="MY115" s="13"/>
      <c r="MZ115" s="13"/>
      <c r="NA115" s="13"/>
      <c r="NB115" s="13"/>
      <c r="NC115" s="13"/>
      <c r="ND115" s="13"/>
      <c r="NE115" s="13"/>
      <c r="NF115" s="13"/>
      <c r="NG115" s="13"/>
      <c r="NH115" s="13"/>
      <c r="NI115" s="13"/>
      <c r="NJ115" s="13"/>
      <c r="NK115" s="13"/>
      <c r="NL115" s="13"/>
      <c r="NM115" s="13"/>
      <c r="NN115" s="13"/>
      <c r="NO115" s="13"/>
      <c r="NP115" s="13"/>
      <c r="NQ115" s="13"/>
      <c r="NR115" s="13"/>
      <c r="NS115" s="13"/>
      <c r="NT115" s="13"/>
      <c r="NU115" s="13"/>
      <c r="NV115" s="13"/>
      <c r="NW115" s="13"/>
      <c r="NX115" s="13"/>
      <c r="NY115" s="13"/>
      <c r="NZ115" s="13"/>
      <c r="OA115" s="13"/>
      <c r="OB115" s="13"/>
      <c r="OC115" s="13"/>
      <c r="OD115" s="13"/>
      <c r="OE115" s="13"/>
      <c r="OF115" s="13"/>
      <c r="OG115" s="13"/>
      <c r="OH115" s="13"/>
      <c r="OI115" s="13"/>
      <c r="OJ115" s="13"/>
      <c r="OK115" s="13"/>
      <c r="OL115" s="13"/>
      <c r="OM115" s="13"/>
      <c r="ON115" s="13"/>
      <c r="OO115" s="13"/>
      <c r="OP115" s="13"/>
      <c r="OQ115" s="13"/>
      <c r="OR115" s="13"/>
      <c r="OS115" s="13"/>
      <c r="OT115" s="13"/>
      <c r="OU115" s="13"/>
      <c r="OV115" s="13"/>
      <c r="OW115" s="13"/>
      <c r="OX115" s="13"/>
      <c r="OY115" s="13"/>
      <c r="OZ115" s="13"/>
      <c r="PA115" s="13"/>
      <c r="PB115" s="13"/>
      <c r="PC115" s="13"/>
      <c r="PD115" s="13"/>
      <c r="PE115" s="13"/>
      <c r="PF115" s="13"/>
      <c r="PG115" s="13"/>
      <c r="PH115" s="13"/>
      <c r="PI115" s="13"/>
      <c r="PJ115" s="13"/>
      <c r="PK115" s="13"/>
      <c r="PL115" s="13"/>
      <c r="PM115" s="13"/>
      <c r="PN115" s="13"/>
      <c r="PO115" s="13"/>
      <c r="PP115" s="13"/>
      <c r="PQ115" s="13"/>
      <c r="PR115" s="13"/>
      <c r="PS115" s="13"/>
      <c r="PT115" s="13"/>
      <c r="PU115" s="13"/>
      <c r="PV115" s="13"/>
      <c r="PW115" s="13"/>
      <c r="PX115" s="13"/>
      <c r="PY115" s="13"/>
      <c r="PZ115" s="13"/>
      <c r="QA115" s="13"/>
      <c r="QB115" s="13"/>
      <c r="QC115" s="13"/>
      <c r="QD115" s="13"/>
      <c r="QE115" s="13"/>
      <c r="QF115" s="13"/>
    </row>
    <row r="116" spans="8:448"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103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13"/>
      <c r="AZ116" s="13"/>
      <c r="BD116" s="157"/>
      <c r="BE116" s="158"/>
      <c r="BF116" s="76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  <c r="ES116" s="13"/>
      <c r="ET116" s="13"/>
      <c r="EU116" s="13"/>
      <c r="EV116" s="13"/>
      <c r="EW116" s="13"/>
      <c r="EX116" s="13"/>
      <c r="EY116" s="13"/>
      <c r="EZ116" s="13"/>
      <c r="FA116" s="13"/>
      <c r="FB116" s="13"/>
      <c r="FC116" s="13"/>
      <c r="FD116" s="13"/>
      <c r="FE116" s="13"/>
      <c r="FF116" s="13"/>
      <c r="FG116" s="13"/>
      <c r="FH116" s="13"/>
      <c r="FI116" s="13"/>
      <c r="FJ116" s="13"/>
      <c r="FK116" s="13"/>
      <c r="FL116" s="13"/>
      <c r="FM116" s="13"/>
      <c r="FN116" s="13"/>
      <c r="FO116" s="13"/>
      <c r="FP116" s="13"/>
      <c r="FQ116" s="13"/>
      <c r="FR116" s="13"/>
      <c r="FS116" s="13"/>
      <c r="FT116" s="13"/>
      <c r="FU116" s="13"/>
      <c r="FV116" s="13"/>
      <c r="FW116" s="13"/>
      <c r="FX116" s="13"/>
      <c r="FY116" s="13"/>
      <c r="FZ116" s="13"/>
      <c r="GA116" s="13"/>
      <c r="GB116" s="13"/>
      <c r="GC116" s="13"/>
      <c r="GD116" s="13"/>
      <c r="GE116" s="13"/>
      <c r="GF116" s="13"/>
      <c r="GG116" s="13"/>
      <c r="GH116" s="13"/>
      <c r="GI116" s="13"/>
      <c r="GJ116" s="13"/>
      <c r="GK116" s="13"/>
      <c r="GL116" s="13"/>
      <c r="GM116" s="13"/>
      <c r="GN116" s="13"/>
      <c r="GO116" s="13"/>
      <c r="GP116" s="13"/>
      <c r="GQ116" s="13"/>
      <c r="GR116" s="13"/>
      <c r="GS116" s="13"/>
      <c r="GT116" s="13"/>
      <c r="GU116" s="13"/>
      <c r="GV116" s="13"/>
      <c r="GW116" s="13"/>
      <c r="GX116" s="13"/>
      <c r="GY116" s="13"/>
      <c r="GZ116" s="13"/>
      <c r="HA116" s="13"/>
      <c r="HB116" s="13"/>
      <c r="HC116" s="13"/>
      <c r="HD116" s="13"/>
      <c r="HE116" s="13"/>
      <c r="HF116" s="13"/>
      <c r="HG116" s="13"/>
      <c r="HH116" s="13"/>
      <c r="HI116" s="13"/>
      <c r="HJ116" s="13"/>
      <c r="HK116" s="13"/>
      <c r="HL116" s="13"/>
      <c r="HM116" s="13"/>
      <c r="HN116" s="13"/>
      <c r="HO116" s="13"/>
      <c r="HP116" s="13"/>
      <c r="HQ116" s="13"/>
      <c r="HR116" s="13"/>
      <c r="HS116" s="13"/>
      <c r="HT116" s="13"/>
      <c r="HU116" s="13"/>
      <c r="HV116" s="13"/>
      <c r="HW116" s="13"/>
      <c r="HX116" s="13"/>
      <c r="HY116" s="13"/>
      <c r="HZ116" s="13"/>
      <c r="IA116" s="13"/>
      <c r="IB116" s="13"/>
      <c r="IC116" s="13"/>
      <c r="ID116" s="13"/>
      <c r="IE116" s="13"/>
      <c r="IF116" s="13"/>
      <c r="IG116" s="13"/>
      <c r="IH116" s="13"/>
      <c r="II116" s="13"/>
      <c r="IJ116" s="13"/>
      <c r="IK116" s="13"/>
      <c r="IL116" s="13"/>
      <c r="IM116" s="13"/>
      <c r="IN116" s="13"/>
      <c r="IO116" s="13"/>
      <c r="IP116" s="13"/>
      <c r="IQ116" s="13"/>
      <c r="IR116" s="13"/>
      <c r="IS116" s="13"/>
      <c r="IT116" s="13"/>
      <c r="IU116" s="13"/>
      <c r="IV116" s="13"/>
      <c r="IW116" s="13"/>
      <c r="IX116" s="13"/>
      <c r="IY116" s="13"/>
      <c r="IZ116" s="13"/>
      <c r="JA116" s="13"/>
      <c r="JB116" s="13"/>
      <c r="JC116" s="13"/>
      <c r="JD116" s="13"/>
      <c r="JE116" s="13"/>
      <c r="JF116" s="13"/>
      <c r="JG116" s="13"/>
      <c r="JH116" s="13"/>
      <c r="JI116" s="13"/>
      <c r="JJ116" s="13"/>
      <c r="JK116" s="13"/>
      <c r="JL116" s="13"/>
      <c r="JM116" s="13"/>
      <c r="JN116" s="13"/>
      <c r="JO116" s="13"/>
      <c r="JP116" s="13"/>
      <c r="JQ116" s="13"/>
      <c r="JR116" s="13"/>
      <c r="JS116" s="13"/>
      <c r="JT116" s="13"/>
      <c r="JU116" s="13"/>
      <c r="JV116" s="13"/>
      <c r="JW116" s="13"/>
      <c r="JX116" s="13"/>
      <c r="JY116" s="13"/>
      <c r="JZ116" s="13"/>
      <c r="KA116" s="13"/>
      <c r="KB116" s="13"/>
      <c r="KC116" s="13"/>
      <c r="KD116" s="13"/>
      <c r="KE116" s="13"/>
      <c r="KF116" s="13"/>
      <c r="KG116" s="13"/>
      <c r="KH116" s="13"/>
      <c r="KI116" s="13"/>
      <c r="KJ116" s="13"/>
      <c r="KK116" s="13"/>
      <c r="KL116" s="13"/>
      <c r="KM116" s="13"/>
      <c r="KN116" s="13"/>
      <c r="KO116" s="13"/>
      <c r="KP116" s="13"/>
      <c r="KQ116" s="13"/>
      <c r="KR116" s="13"/>
      <c r="KS116" s="13"/>
      <c r="KT116" s="13"/>
      <c r="KU116" s="13"/>
      <c r="KV116" s="13"/>
      <c r="KW116" s="13"/>
      <c r="KX116" s="13"/>
      <c r="KY116" s="13"/>
      <c r="KZ116" s="13"/>
      <c r="LA116" s="13"/>
      <c r="LB116" s="13"/>
      <c r="LC116" s="13"/>
      <c r="LD116" s="13"/>
      <c r="LE116" s="13"/>
      <c r="LF116" s="13"/>
      <c r="LG116" s="13"/>
      <c r="LH116" s="13"/>
      <c r="LI116" s="13"/>
      <c r="LJ116" s="13"/>
      <c r="LK116" s="13"/>
      <c r="LL116" s="13"/>
      <c r="LM116" s="13"/>
      <c r="LN116" s="13"/>
      <c r="LO116" s="13"/>
      <c r="LP116" s="13"/>
      <c r="LQ116" s="13"/>
      <c r="LR116" s="13"/>
      <c r="LS116" s="13"/>
      <c r="LT116" s="13"/>
      <c r="LU116" s="13"/>
      <c r="LV116" s="13"/>
      <c r="LW116" s="13"/>
      <c r="LX116" s="13"/>
      <c r="LY116" s="13"/>
      <c r="LZ116" s="13"/>
      <c r="MA116" s="13"/>
      <c r="MB116" s="13"/>
      <c r="MC116" s="13"/>
      <c r="MD116" s="13"/>
      <c r="ME116" s="13"/>
      <c r="MF116" s="13"/>
      <c r="MG116" s="13"/>
      <c r="MH116" s="13"/>
      <c r="MI116" s="13"/>
      <c r="MJ116" s="13"/>
      <c r="MK116" s="13"/>
      <c r="ML116" s="13"/>
      <c r="MM116" s="13"/>
      <c r="MN116" s="13"/>
      <c r="MO116" s="13"/>
      <c r="MP116" s="13"/>
      <c r="MQ116" s="13"/>
      <c r="MR116" s="13"/>
      <c r="MS116" s="13"/>
      <c r="MT116" s="13"/>
      <c r="MU116" s="13"/>
      <c r="MV116" s="13"/>
      <c r="MW116" s="13"/>
      <c r="MX116" s="13"/>
      <c r="MY116" s="13"/>
      <c r="MZ116" s="13"/>
      <c r="NA116" s="13"/>
      <c r="NB116" s="13"/>
      <c r="NC116" s="13"/>
      <c r="ND116" s="13"/>
      <c r="NE116" s="13"/>
      <c r="NF116" s="13"/>
      <c r="NG116" s="13"/>
      <c r="NH116" s="13"/>
      <c r="NI116" s="13"/>
      <c r="NJ116" s="13"/>
      <c r="NK116" s="13"/>
      <c r="NL116" s="13"/>
      <c r="NM116" s="13"/>
      <c r="NN116" s="13"/>
      <c r="NO116" s="13"/>
      <c r="NP116" s="13"/>
      <c r="NQ116" s="13"/>
      <c r="NR116" s="13"/>
      <c r="NS116" s="13"/>
      <c r="NT116" s="13"/>
      <c r="NU116" s="13"/>
      <c r="NV116" s="13"/>
      <c r="NW116" s="13"/>
      <c r="NX116" s="13"/>
      <c r="NY116" s="13"/>
      <c r="NZ116" s="13"/>
      <c r="OA116" s="13"/>
      <c r="OB116" s="13"/>
      <c r="OC116" s="13"/>
      <c r="OD116" s="13"/>
      <c r="OE116" s="13"/>
      <c r="OF116" s="13"/>
      <c r="OG116" s="13"/>
      <c r="OH116" s="13"/>
      <c r="OI116" s="13"/>
      <c r="OJ116" s="13"/>
      <c r="OK116" s="13"/>
      <c r="OL116" s="13"/>
      <c r="OM116" s="13"/>
      <c r="ON116" s="13"/>
      <c r="OO116" s="13"/>
      <c r="OP116" s="13"/>
      <c r="OQ116" s="13"/>
      <c r="OR116" s="13"/>
      <c r="OS116" s="13"/>
      <c r="OT116" s="13"/>
      <c r="OU116" s="13"/>
      <c r="OV116" s="13"/>
      <c r="OW116" s="13"/>
      <c r="OX116" s="13"/>
      <c r="OY116" s="13"/>
      <c r="OZ116" s="13"/>
      <c r="PA116" s="13"/>
      <c r="PB116" s="13"/>
      <c r="PC116" s="13"/>
      <c r="PD116" s="13"/>
      <c r="PE116" s="13"/>
      <c r="PF116" s="13"/>
      <c r="PG116" s="13"/>
      <c r="PH116" s="13"/>
      <c r="PI116" s="13"/>
      <c r="PJ116" s="13"/>
      <c r="PK116" s="13"/>
      <c r="PL116" s="13"/>
      <c r="PM116" s="13"/>
      <c r="PN116" s="13"/>
      <c r="PO116" s="13"/>
      <c r="PP116" s="13"/>
      <c r="PQ116" s="13"/>
      <c r="PR116" s="13"/>
      <c r="PS116" s="13"/>
      <c r="PT116" s="13"/>
      <c r="PU116" s="13"/>
      <c r="PV116" s="13"/>
      <c r="PW116" s="13"/>
      <c r="PX116" s="13"/>
      <c r="PY116" s="13"/>
      <c r="PZ116" s="13"/>
      <c r="QA116" s="13"/>
      <c r="QB116" s="13"/>
      <c r="QC116" s="13"/>
      <c r="QD116" s="13"/>
      <c r="QE116" s="13"/>
      <c r="QF116" s="13"/>
    </row>
    <row r="117" spans="8:448"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103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13"/>
      <c r="AZ117" s="13"/>
      <c r="BD117" s="157"/>
      <c r="BE117" s="158"/>
      <c r="BF117" s="76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3"/>
      <c r="ED117" s="13"/>
      <c r="EE117" s="13"/>
      <c r="EF117" s="13"/>
      <c r="EG117" s="13"/>
      <c r="EH117" s="13"/>
      <c r="EI117" s="13"/>
      <c r="EJ117" s="13"/>
      <c r="EK117" s="13"/>
      <c r="EL117" s="13"/>
      <c r="EM117" s="13"/>
      <c r="EN117" s="13"/>
      <c r="EO117" s="13"/>
      <c r="EP117" s="13"/>
      <c r="EQ117" s="13"/>
      <c r="ER117" s="13"/>
      <c r="ES117" s="13"/>
      <c r="ET117" s="13"/>
      <c r="EU117" s="13"/>
      <c r="EV117" s="13"/>
      <c r="EW117" s="13"/>
      <c r="EX117" s="13"/>
      <c r="EY117" s="13"/>
      <c r="EZ117" s="13"/>
      <c r="FA117" s="13"/>
      <c r="FB117" s="13"/>
      <c r="FC117" s="13"/>
      <c r="FD117" s="13"/>
      <c r="FE117" s="13"/>
      <c r="FF117" s="13"/>
      <c r="FG117" s="13"/>
      <c r="FH117" s="13"/>
      <c r="FI117" s="13"/>
      <c r="FJ117" s="13"/>
      <c r="FK117" s="13"/>
      <c r="FL117" s="13"/>
      <c r="FM117" s="13"/>
      <c r="FN117" s="13"/>
      <c r="FO117" s="13"/>
      <c r="FP117" s="13"/>
      <c r="FQ117" s="13"/>
      <c r="FR117" s="13"/>
      <c r="FS117" s="13"/>
      <c r="FT117" s="13"/>
      <c r="FU117" s="13"/>
      <c r="FV117" s="13"/>
      <c r="FW117" s="13"/>
      <c r="FX117" s="13"/>
      <c r="FY117" s="13"/>
      <c r="FZ117" s="13"/>
      <c r="GA117" s="13"/>
      <c r="GB117" s="13"/>
      <c r="GC117" s="13"/>
      <c r="GD117" s="13"/>
      <c r="GE117" s="13"/>
      <c r="GF117" s="13"/>
      <c r="GG117" s="13"/>
      <c r="GH117" s="13"/>
      <c r="GI117" s="13"/>
      <c r="GJ117" s="13"/>
      <c r="GK117" s="13"/>
      <c r="GL117" s="13"/>
      <c r="GM117" s="13"/>
      <c r="GN117" s="13"/>
      <c r="GO117" s="13"/>
      <c r="GP117" s="13"/>
      <c r="GQ117" s="13"/>
      <c r="GR117" s="13"/>
      <c r="GS117" s="13"/>
      <c r="GT117" s="13"/>
      <c r="GU117" s="13"/>
      <c r="GV117" s="13"/>
      <c r="GW117" s="13"/>
      <c r="GX117" s="13"/>
      <c r="GY117" s="13"/>
      <c r="GZ117" s="13"/>
      <c r="HA117" s="13"/>
      <c r="HB117" s="13"/>
      <c r="HC117" s="13"/>
      <c r="HD117" s="13"/>
      <c r="HE117" s="13"/>
      <c r="HF117" s="13"/>
      <c r="HG117" s="13"/>
      <c r="HH117" s="13"/>
      <c r="HI117" s="13"/>
      <c r="HJ117" s="13"/>
      <c r="HK117" s="13"/>
      <c r="HL117" s="13"/>
      <c r="HM117" s="13"/>
      <c r="HN117" s="13"/>
      <c r="HO117" s="13"/>
      <c r="HP117" s="13"/>
      <c r="HQ117" s="13"/>
      <c r="HR117" s="13"/>
      <c r="HS117" s="13"/>
      <c r="HT117" s="13"/>
      <c r="HU117" s="13"/>
      <c r="HV117" s="13"/>
      <c r="HW117" s="13"/>
      <c r="HX117" s="13"/>
      <c r="HY117" s="13"/>
      <c r="HZ117" s="13"/>
      <c r="IA117" s="13"/>
      <c r="IB117" s="13"/>
      <c r="IC117" s="13"/>
      <c r="ID117" s="13"/>
      <c r="IE117" s="13"/>
      <c r="IF117" s="13"/>
      <c r="IG117" s="13"/>
      <c r="IH117" s="13"/>
      <c r="II117" s="13"/>
      <c r="IJ117" s="13"/>
      <c r="IK117" s="13"/>
      <c r="IL117" s="13"/>
      <c r="IM117" s="13"/>
      <c r="IN117" s="13"/>
      <c r="IO117" s="13"/>
      <c r="IP117" s="13"/>
      <c r="IQ117" s="13"/>
      <c r="IR117" s="13"/>
      <c r="IS117" s="13"/>
      <c r="IT117" s="13"/>
      <c r="IU117" s="13"/>
      <c r="IV117" s="13"/>
      <c r="IW117" s="13"/>
      <c r="IX117" s="13"/>
      <c r="IY117" s="13"/>
      <c r="IZ117" s="13"/>
      <c r="JA117" s="13"/>
      <c r="JB117" s="13"/>
      <c r="JC117" s="13"/>
      <c r="JD117" s="13"/>
      <c r="JE117" s="13"/>
      <c r="JF117" s="13"/>
      <c r="JG117" s="13"/>
      <c r="JH117" s="13"/>
      <c r="JI117" s="13"/>
      <c r="JJ117" s="13"/>
      <c r="JK117" s="13"/>
      <c r="JL117" s="13"/>
      <c r="JM117" s="13"/>
      <c r="JN117" s="13"/>
      <c r="JO117" s="13"/>
      <c r="JP117" s="13"/>
      <c r="JQ117" s="13"/>
      <c r="JR117" s="13"/>
      <c r="JS117" s="13"/>
      <c r="JT117" s="13"/>
      <c r="JU117" s="13"/>
      <c r="JV117" s="13"/>
      <c r="JW117" s="13"/>
      <c r="JX117" s="13"/>
      <c r="JY117" s="13"/>
      <c r="JZ117" s="13"/>
      <c r="KA117" s="13"/>
      <c r="KB117" s="13"/>
      <c r="KC117" s="13"/>
      <c r="KD117" s="13"/>
      <c r="KE117" s="13"/>
      <c r="KF117" s="13"/>
      <c r="KG117" s="13"/>
      <c r="KH117" s="13"/>
      <c r="KI117" s="13"/>
      <c r="KJ117" s="13"/>
      <c r="KK117" s="13"/>
      <c r="KL117" s="13"/>
      <c r="KM117" s="13"/>
      <c r="KN117" s="13"/>
      <c r="KO117" s="13"/>
      <c r="KP117" s="13"/>
      <c r="KQ117" s="13"/>
      <c r="KR117" s="13"/>
      <c r="KS117" s="13"/>
      <c r="KT117" s="13"/>
      <c r="KU117" s="13"/>
      <c r="KV117" s="13"/>
      <c r="KW117" s="13"/>
      <c r="KX117" s="13"/>
      <c r="KY117" s="13"/>
      <c r="KZ117" s="13"/>
      <c r="LA117" s="13"/>
      <c r="LB117" s="13"/>
      <c r="LC117" s="13"/>
      <c r="LD117" s="13"/>
      <c r="LE117" s="13"/>
      <c r="LF117" s="13"/>
      <c r="LG117" s="13"/>
      <c r="LH117" s="13"/>
      <c r="LI117" s="13"/>
      <c r="LJ117" s="13"/>
      <c r="LK117" s="13"/>
      <c r="LL117" s="13"/>
      <c r="LM117" s="13"/>
      <c r="LN117" s="13"/>
      <c r="LO117" s="13"/>
      <c r="LP117" s="13"/>
      <c r="LQ117" s="13"/>
      <c r="LR117" s="13"/>
      <c r="LS117" s="13"/>
      <c r="LT117" s="13"/>
      <c r="LU117" s="13"/>
      <c r="LV117" s="13"/>
      <c r="LW117" s="13"/>
      <c r="LX117" s="13"/>
      <c r="LY117" s="13"/>
      <c r="LZ117" s="13"/>
      <c r="MA117" s="13"/>
      <c r="MB117" s="13"/>
      <c r="MC117" s="13"/>
      <c r="MD117" s="13"/>
      <c r="ME117" s="13"/>
      <c r="MF117" s="13"/>
      <c r="MG117" s="13"/>
      <c r="MH117" s="13"/>
      <c r="MI117" s="13"/>
      <c r="MJ117" s="13"/>
      <c r="MK117" s="13"/>
      <c r="ML117" s="13"/>
      <c r="MM117" s="13"/>
      <c r="MN117" s="13"/>
      <c r="MO117" s="13"/>
      <c r="MP117" s="13"/>
      <c r="MQ117" s="13"/>
      <c r="MR117" s="13"/>
      <c r="MS117" s="13"/>
      <c r="MT117" s="13"/>
      <c r="MU117" s="13"/>
      <c r="MV117" s="13"/>
      <c r="MW117" s="13"/>
      <c r="MX117" s="13"/>
      <c r="MY117" s="13"/>
      <c r="MZ117" s="13"/>
      <c r="NA117" s="13"/>
      <c r="NB117" s="13"/>
      <c r="NC117" s="13"/>
      <c r="ND117" s="13"/>
      <c r="NE117" s="13"/>
      <c r="NF117" s="13"/>
      <c r="NG117" s="13"/>
      <c r="NH117" s="13"/>
      <c r="NI117" s="13"/>
      <c r="NJ117" s="13"/>
      <c r="NK117" s="13"/>
      <c r="NL117" s="13"/>
      <c r="NM117" s="13"/>
      <c r="NN117" s="13"/>
      <c r="NO117" s="13"/>
      <c r="NP117" s="13"/>
      <c r="NQ117" s="13"/>
      <c r="NR117" s="13"/>
      <c r="NS117" s="13"/>
      <c r="NT117" s="13"/>
      <c r="NU117" s="13"/>
      <c r="NV117" s="13"/>
      <c r="NW117" s="13"/>
      <c r="NX117" s="13"/>
      <c r="NY117" s="13"/>
      <c r="NZ117" s="13"/>
      <c r="OA117" s="13"/>
      <c r="OB117" s="13"/>
      <c r="OC117" s="13"/>
      <c r="OD117" s="13"/>
      <c r="OE117" s="13"/>
      <c r="OF117" s="13"/>
      <c r="OG117" s="13"/>
      <c r="OH117" s="13"/>
      <c r="OI117" s="13"/>
      <c r="OJ117" s="13"/>
      <c r="OK117" s="13"/>
      <c r="OL117" s="13"/>
      <c r="OM117" s="13"/>
      <c r="ON117" s="13"/>
      <c r="OO117" s="13"/>
      <c r="OP117" s="13"/>
      <c r="OQ117" s="13"/>
      <c r="OR117" s="13"/>
      <c r="OS117" s="13"/>
      <c r="OT117" s="13"/>
      <c r="OU117" s="13"/>
      <c r="OV117" s="13"/>
      <c r="OW117" s="13"/>
      <c r="OX117" s="13"/>
      <c r="OY117" s="13"/>
      <c r="OZ117" s="13"/>
      <c r="PA117" s="13"/>
      <c r="PB117" s="13"/>
      <c r="PC117" s="13"/>
      <c r="PD117" s="13"/>
      <c r="PE117" s="13"/>
      <c r="PF117" s="13"/>
      <c r="PG117" s="13"/>
      <c r="PH117" s="13"/>
      <c r="PI117" s="13"/>
      <c r="PJ117" s="13"/>
      <c r="PK117" s="13"/>
      <c r="PL117" s="13"/>
      <c r="PM117" s="13"/>
      <c r="PN117" s="13"/>
      <c r="PO117" s="13"/>
      <c r="PP117" s="13"/>
      <c r="PQ117" s="13"/>
      <c r="PR117" s="13"/>
      <c r="PS117" s="13"/>
      <c r="PT117" s="13"/>
      <c r="PU117" s="13"/>
      <c r="PV117" s="13"/>
      <c r="PW117" s="13"/>
      <c r="PX117" s="13"/>
      <c r="PY117" s="13"/>
      <c r="PZ117" s="13"/>
      <c r="QA117" s="13"/>
      <c r="QB117" s="13"/>
      <c r="QC117" s="13"/>
      <c r="QD117" s="13"/>
      <c r="QE117" s="13"/>
      <c r="QF117" s="13"/>
    </row>
    <row r="118" spans="8:448"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103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13"/>
      <c r="AZ118" s="13"/>
      <c r="BD118" s="157"/>
      <c r="BE118" s="158"/>
      <c r="BF118" s="76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3"/>
      <c r="EE118" s="13"/>
      <c r="EF118" s="13"/>
      <c r="EG118" s="13"/>
      <c r="EH118" s="13"/>
      <c r="EI118" s="13"/>
      <c r="EJ118" s="13"/>
      <c r="EK118" s="13"/>
      <c r="EL118" s="13"/>
      <c r="EM118" s="13"/>
      <c r="EN118" s="13"/>
      <c r="EO118" s="13"/>
      <c r="EP118" s="13"/>
      <c r="EQ118" s="13"/>
      <c r="ER118" s="13"/>
      <c r="ES118" s="13"/>
      <c r="ET118" s="13"/>
      <c r="EU118" s="13"/>
      <c r="EV118" s="13"/>
      <c r="EW118" s="13"/>
      <c r="EX118" s="13"/>
      <c r="EY118" s="13"/>
      <c r="EZ118" s="13"/>
      <c r="FA118" s="13"/>
      <c r="FB118" s="13"/>
      <c r="FC118" s="13"/>
      <c r="FD118" s="13"/>
      <c r="FE118" s="13"/>
      <c r="FF118" s="13"/>
      <c r="FG118" s="13"/>
      <c r="FH118" s="13"/>
      <c r="FI118" s="13"/>
      <c r="FJ118" s="13"/>
      <c r="FK118" s="13"/>
      <c r="FL118" s="13"/>
      <c r="FM118" s="13"/>
      <c r="FN118" s="13"/>
      <c r="FO118" s="13"/>
      <c r="FP118" s="13"/>
      <c r="FQ118" s="13"/>
      <c r="FR118" s="13"/>
      <c r="FS118" s="13"/>
      <c r="FT118" s="13"/>
      <c r="FU118" s="13"/>
      <c r="FV118" s="13"/>
      <c r="FW118" s="13"/>
      <c r="FX118" s="13"/>
      <c r="FY118" s="13"/>
      <c r="FZ118" s="13"/>
      <c r="GA118" s="13"/>
      <c r="GB118" s="13"/>
      <c r="GC118" s="13"/>
      <c r="GD118" s="13"/>
      <c r="GE118" s="13"/>
      <c r="GF118" s="13"/>
      <c r="GG118" s="13"/>
      <c r="GH118" s="13"/>
      <c r="GI118" s="13"/>
      <c r="GJ118" s="13"/>
      <c r="GK118" s="13"/>
      <c r="GL118" s="13"/>
      <c r="GM118" s="13"/>
      <c r="GN118" s="13"/>
      <c r="GO118" s="13"/>
      <c r="GP118" s="13"/>
      <c r="GQ118" s="13"/>
      <c r="GR118" s="13"/>
      <c r="GS118" s="13"/>
      <c r="GT118" s="13"/>
      <c r="GU118" s="13"/>
      <c r="GV118" s="13"/>
      <c r="GW118" s="13"/>
      <c r="GX118" s="13"/>
      <c r="GY118" s="13"/>
      <c r="GZ118" s="13"/>
      <c r="HA118" s="13"/>
      <c r="HB118" s="13"/>
      <c r="HC118" s="13"/>
      <c r="HD118" s="13"/>
      <c r="HE118" s="13"/>
      <c r="HF118" s="13"/>
      <c r="HG118" s="13"/>
      <c r="HH118" s="13"/>
      <c r="HI118" s="13"/>
      <c r="HJ118" s="13"/>
      <c r="HK118" s="13"/>
      <c r="HL118" s="13"/>
      <c r="HM118" s="13"/>
      <c r="HN118" s="13"/>
      <c r="HO118" s="13"/>
      <c r="HP118" s="13"/>
      <c r="HQ118" s="13"/>
      <c r="HR118" s="13"/>
      <c r="HS118" s="13"/>
      <c r="HT118" s="13"/>
      <c r="HU118" s="13"/>
      <c r="HV118" s="13"/>
      <c r="HW118" s="13"/>
      <c r="HX118" s="13"/>
      <c r="HY118" s="13"/>
      <c r="HZ118" s="13"/>
      <c r="IA118" s="13"/>
      <c r="IB118" s="13"/>
      <c r="IC118" s="13"/>
      <c r="ID118" s="13"/>
      <c r="IE118" s="13"/>
      <c r="IF118" s="13"/>
      <c r="IG118" s="13"/>
      <c r="IH118" s="13"/>
      <c r="II118" s="13"/>
      <c r="IJ118" s="13"/>
      <c r="IK118" s="13"/>
      <c r="IL118" s="13"/>
      <c r="IM118" s="13"/>
      <c r="IN118" s="13"/>
      <c r="IO118" s="13"/>
      <c r="IP118" s="13"/>
      <c r="IQ118" s="13"/>
      <c r="IR118" s="13"/>
      <c r="IS118" s="13"/>
      <c r="IT118" s="13"/>
      <c r="IU118" s="13"/>
      <c r="IV118" s="13"/>
      <c r="IW118" s="13"/>
      <c r="IX118" s="13"/>
      <c r="IY118" s="13"/>
      <c r="IZ118" s="13"/>
      <c r="JA118" s="13"/>
      <c r="JB118" s="13"/>
      <c r="JC118" s="13"/>
      <c r="JD118" s="13"/>
      <c r="JE118" s="13"/>
      <c r="JF118" s="13"/>
      <c r="JG118" s="13"/>
      <c r="JH118" s="13"/>
      <c r="JI118" s="13"/>
      <c r="JJ118" s="13"/>
      <c r="JK118" s="13"/>
      <c r="JL118" s="13"/>
      <c r="JM118" s="13"/>
      <c r="JN118" s="13"/>
      <c r="JO118" s="13"/>
      <c r="JP118" s="13"/>
      <c r="JQ118" s="13"/>
      <c r="JR118" s="13"/>
      <c r="JS118" s="13"/>
      <c r="JT118" s="13"/>
      <c r="JU118" s="13"/>
      <c r="JV118" s="13"/>
      <c r="JW118" s="13"/>
      <c r="JX118" s="13"/>
      <c r="JY118" s="13"/>
      <c r="JZ118" s="13"/>
      <c r="KA118" s="13"/>
      <c r="KB118" s="13"/>
      <c r="KC118" s="13"/>
      <c r="KD118" s="13"/>
      <c r="KE118" s="13"/>
      <c r="KF118" s="13"/>
      <c r="KG118" s="13"/>
      <c r="KH118" s="13"/>
      <c r="KI118" s="13"/>
      <c r="KJ118" s="13"/>
      <c r="KK118" s="13"/>
      <c r="KL118" s="13"/>
      <c r="KM118" s="13"/>
      <c r="KN118" s="13"/>
      <c r="KO118" s="13"/>
      <c r="KP118" s="13"/>
      <c r="KQ118" s="13"/>
      <c r="KR118" s="13"/>
      <c r="KS118" s="13"/>
      <c r="KT118" s="13"/>
      <c r="KU118" s="13"/>
      <c r="KV118" s="13"/>
      <c r="KW118" s="13"/>
      <c r="KX118" s="13"/>
      <c r="KY118" s="13"/>
      <c r="KZ118" s="13"/>
      <c r="LA118" s="13"/>
      <c r="LB118" s="13"/>
      <c r="LC118" s="13"/>
      <c r="LD118" s="13"/>
      <c r="LE118" s="13"/>
      <c r="LF118" s="13"/>
      <c r="LG118" s="13"/>
      <c r="LH118" s="13"/>
      <c r="LI118" s="13"/>
      <c r="LJ118" s="13"/>
      <c r="LK118" s="13"/>
      <c r="LL118" s="13"/>
      <c r="LM118" s="13"/>
      <c r="LN118" s="13"/>
      <c r="LO118" s="13"/>
      <c r="LP118" s="13"/>
      <c r="LQ118" s="13"/>
      <c r="LR118" s="13"/>
      <c r="LS118" s="13"/>
      <c r="LT118" s="13"/>
      <c r="LU118" s="13"/>
      <c r="LV118" s="13"/>
      <c r="LW118" s="13"/>
      <c r="LX118" s="13"/>
      <c r="LY118" s="13"/>
      <c r="LZ118" s="13"/>
      <c r="MA118" s="13"/>
      <c r="MB118" s="13"/>
      <c r="MC118" s="13"/>
      <c r="MD118" s="13"/>
      <c r="ME118" s="13"/>
      <c r="MF118" s="13"/>
      <c r="MG118" s="13"/>
      <c r="MH118" s="13"/>
      <c r="MI118" s="13"/>
      <c r="MJ118" s="13"/>
      <c r="MK118" s="13"/>
      <c r="ML118" s="13"/>
      <c r="MM118" s="13"/>
      <c r="MN118" s="13"/>
      <c r="MO118" s="13"/>
      <c r="MP118" s="13"/>
      <c r="MQ118" s="13"/>
      <c r="MR118" s="13"/>
      <c r="MS118" s="13"/>
      <c r="MT118" s="13"/>
      <c r="MU118" s="13"/>
      <c r="MV118" s="13"/>
      <c r="MW118" s="13"/>
      <c r="MX118" s="13"/>
      <c r="MY118" s="13"/>
      <c r="MZ118" s="13"/>
      <c r="NA118" s="13"/>
      <c r="NB118" s="13"/>
      <c r="NC118" s="13"/>
      <c r="ND118" s="13"/>
      <c r="NE118" s="13"/>
      <c r="NF118" s="13"/>
      <c r="NG118" s="13"/>
      <c r="NH118" s="13"/>
      <c r="NI118" s="13"/>
      <c r="NJ118" s="13"/>
      <c r="NK118" s="13"/>
      <c r="NL118" s="13"/>
      <c r="NM118" s="13"/>
      <c r="NN118" s="13"/>
      <c r="NO118" s="13"/>
      <c r="NP118" s="13"/>
      <c r="NQ118" s="13"/>
      <c r="NR118" s="13"/>
      <c r="NS118" s="13"/>
      <c r="NT118" s="13"/>
      <c r="NU118" s="13"/>
      <c r="NV118" s="13"/>
      <c r="NW118" s="13"/>
      <c r="NX118" s="13"/>
      <c r="NY118" s="13"/>
      <c r="NZ118" s="13"/>
      <c r="OA118" s="13"/>
      <c r="OB118" s="13"/>
      <c r="OC118" s="13"/>
      <c r="OD118" s="13"/>
      <c r="OE118" s="13"/>
      <c r="OF118" s="13"/>
      <c r="OG118" s="13"/>
      <c r="OH118" s="13"/>
      <c r="OI118" s="13"/>
      <c r="OJ118" s="13"/>
      <c r="OK118" s="13"/>
      <c r="OL118" s="13"/>
      <c r="OM118" s="13"/>
      <c r="ON118" s="13"/>
      <c r="OO118" s="13"/>
      <c r="OP118" s="13"/>
      <c r="OQ118" s="13"/>
      <c r="OR118" s="13"/>
      <c r="OS118" s="13"/>
      <c r="OT118" s="13"/>
      <c r="OU118" s="13"/>
      <c r="OV118" s="13"/>
      <c r="OW118" s="13"/>
      <c r="OX118" s="13"/>
      <c r="OY118" s="13"/>
      <c r="OZ118" s="13"/>
      <c r="PA118" s="13"/>
      <c r="PB118" s="13"/>
      <c r="PC118" s="13"/>
      <c r="PD118" s="13"/>
      <c r="PE118" s="13"/>
      <c r="PF118" s="13"/>
      <c r="PG118" s="13"/>
      <c r="PH118" s="13"/>
      <c r="PI118" s="13"/>
      <c r="PJ118" s="13"/>
      <c r="PK118" s="13"/>
      <c r="PL118" s="13"/>
      <c r="PM118" s="13"/>
      <c r="PN118" s="13"/>
      <c r="PO118" s="13"/>
      <c r="PP118" s="13"/>
      <c r="PQ118" s="13"/>
      <c r="PR118" s="13"/>
      <c r="PS118" s="13"/>
      <c r="PT118" s="13"/>
      <c r="PU118" s="13"/>
      <c r="PV118" s="13"/>
      <c r="PW118" s="13"/>
      <c r="PX118" s="13"/>
      <c r="PY118" s="13"/>
      <c r="PZ118" s="13"/>
      <c r="QA118" s="13"/>
      <c r="QB118" s="13"/>
      <c r="QC118" s="13"/>
      <c r="QD118" s="13"/>
      <c r="QE118" s="13"/>
      <c r="QF118" s="13"/>
    </row>
    <row r="119" spans="8:448"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103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13"/>
      <c r="AZ119" s="13"/>
      <c r="BD119" s="157"/>
      <c r="BE119" s="158"/>
      <c r="BF119" s="76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  <c r="DZ119" s="13"/>
      <c r="EA119" s="13"/>
      <c r="EB119" s="13"/>
      <c r="EC119" s="13"/>
      <c r="ED119" s="13"/>
      <c r="EE119" s="13"/>
      <c r="EF119" s="13"/>
      <c r="EG119" s="13"/>
      <c r="EH119" s="13"/>
      <c r="EI119" s="13"/>
      <c r="EJ119" s="13"/>
      <c r="EK119" s="13"/>
      <c r="EL119" s="13"/>
      <c r="EM119" s="13"/>
      <c r="EN119" s="13"/>
      <c r="EO119" s="13"/>
      <c r="EP119" s="13"/>
      <c r="EQ119" s="13"/>
      <c r="ER119" s="13"/>
      <c r="ES119" s="13"/>
      <c r="ET119" s="13"/>
      <c r="EU119" s="13"/>
      <c r="EV119" s="13"/>
      <c r="EW119" s="13"/>
      <c r="EX119" s="13"/>
      <c r="EY119" s="13"/>
      <c r="EZ119" s="13"/>
      <c r="FA119" s="13"/>
      <c r="FB119" s="13"/>
      <c r="FC119" s="13"/>
      <c r="FD119" s="13"/>
      <c r="FE119" s="13"/>
      <c r="FF119" s="13"/>
      <c r="FG119" s="13"/>
      <c r="FH119" s="13"/>
      <c r="FI119" s="13"/>
      <c r="FJ119" s="13"/>
      <c r="FK119" s="13"/>
      <c r="FL119" s="13"/>
      <c r="FM119" s="13"/>
      <c r="FN119" s="13"/>
      <c r="FO119" s="13"/>
      <c r="FP119" s="13"/>
      <c r="FQ119" s="13"/>
      <c r="FR119" s="13"/>
      <c r="FS119" s="13"/>
      <c r="FT119" s="13"/>
      <c r="FU119" s="13"/>
      <c r="FV119" s="13"/>
      <c r="FW119" s="13"/>
      <c r="FX119" s="13"/>
      <c r="FY119" s="13"/>
      <c r="FZ119" s="13"/>
      <c r="GA119" s="13"/>
      <c r="GB119" s="13"/>
      <c r="GC119" s="13"/>
      <c r="GD119" s="13"/>
      <c r="GE119" s="13"/>
      <c r="GF119" s="13"/>
      <c r="GG119" s="13"/>
      <c r="GH119" s="13"/>
      <c r="GI119" s="13"/>
      <c r="GJ119" s="13"/>
      <c r="GK119" s="13"/>
      <c r="GL119" s="13"/>
      <c r="GM119" s="13"/>
      <c r="GN119" s="13"/>
      <c r="GO119" s="13"/>
      <c r="GP119" s="13"/>
      <c r="GQ119" s="13"/>
      <c r="GR119" s="13"/>
      <c r="GS119" s="13"/>
      <c r="GT119" s="13"/>
      <c r="GU119" s="13"/>
      <c r="GV119" s="13"/>
      <c r="GW119" s="13"/>
      <c r="GX119" s="13"/>
      <c r="GY119" s="13"/>
      <c r="GZ119" s="13"/>
      <c r="HA119" s="13"/>
      <c r="HB119" s="13"/>
      <c r="HC119" s="13"/>
      <c r="HD119" s="13"/>
      <c r="HE119" s="13"/>
      <c r="HF119" s="13"/>
      <c r="HG119" s="13"/>
      <c r="HH119" s="13"/>
      <c r="HI119" s="13"/>
      <c r="HJ119" s="13"/>
      <c r="HK119" s="13"/>
      <c r="HL119" s="13"/>
      <c r="HM119" s="13"/>
      <c r="HN119" s="13"/>
      <c r="HO119" s="13"/>
      <c r="HP119" s="13"/>
      <c r="HQ119" s="13"/>
      <c r="HR119" s="13"/>
      <c r="HS119" s="13"/>
      <c r="HT119" s="13"/>
      <c r="HU119" s="13"/>
      <c r="HV119" s="13"/>
      <c r="HW119" s="13"/>
      <c r="HX119" s="13"/>
      <c r="HY119" s="13"/>
      <c r="HZ119" s="13"/>
      <c r="IA119" s="13"/>
      <c r="IB119" s="13"/>
      <c r="IC119" s="13"/>
      <c r="ID119" s="13"/>
      <c r="IE119" s="13"/>
      <c r="IF119" s="13"/>
      <c r="IG119" s="13"/>
      <c r="IH119" s="13"/>
      <c r="II119" s="13"/>
      <c r="IJ119" s="13"/>
      <c r="IK119" s="13"/>
      <c r="IL119" s="13"/>
      <c r="IM119" s="13"/>
      <c r="IN119" s="13"/>
      <c r="IO119" s="13"/>
      <c r="IP119" s="13"/>
      <c r="IQ119" s="13"/>
      <c r="IR119" s="13"/>
      <c r="IS119" s="13"/>
      <c r="IT119" s="13"/>
      <c r="IU119" s="13"/>
      <c r="IV119" s="13"/>
      <c r="IW119" s="13"/>
      <c r="IX119" s="13"/>
      <c r="IY119" s="13"/>
      <c r="IZ119" s="13"/>
      <c r="JA119" s="13"/>
      <c r="JB119" s="13"/>
      <c r="JC119" s="13"/>
      <c r="JD119" s="13"/>
      <c r="JE119" s="13"/>
      <c r="JF119" s="13"/>
      <c r="JG119" s="13"/>
      <c r="JH119" s="13"/>
      <c r="JI119" s="13"/>
      <c r="JJ119" s="13"/>
      <c r="JK119" s="13"/>
      <c r="JL119" s="13"/>
      <c r="JM119" s="13"/>
      <c r="JN119" s="13"/>
      <c r="JO119" s="13"/>
      <c r="JP119" s="13"/>
      <c r="JQ119" s="13"/>
      <c r="JR119" s="13"/>
      <c r="JS119" s="13"/>
      <c r="JT119" s="13"/>
      <c r="JU119" s="13"/>
      <c r="JV119" s="13"/>
      <c r="JW119" s="13"/>
      <c r="JX119" s="13"/>
      <c r="JY119" s="13"/>
      <c r="JZ119" s="13"/>
      <c r="KA119" s="13"/>
      <c r="KB119" s="13"/>
      <c r="KC119" s="13"/>
      <c r="KD119" s="13"/>
      <c r="KE119" s="13"/>
      <c r="KF119" s="13"/>
      <c r="KG119" s="13"/>
      <c r="KH119" s="13"/>
      <c r="KI119" s="13"/>
      <c r="KJ119" s="13"/>
      <c r="KK119" s="13"/>
      <c r="KL119" s="13"/>
      <c r="KM119" s="13"/>
      <c r="KN119" s="13"/>
      <c r="KO119" s="13"/>
      <c r="KP119" s="13"/>
      <c r="KQ119" s="13"/>
      <c r="KR119" s="13"/>
      <c r="KS119" s="13"/>
      <c r="KT119" s="13"/>
      <c r="KU119" s="13"/>
      <c r="KV119" s="13"/>
      <c r="KW119" s="13"/>
      <c r="KX119" s="13"/>
      <c r="KY119" s="13"/>
      <c r="KZ119" s="13"/>
      <c r="LA119" s="13"/>
      <c r="LB119" s="13"/>
      <c r="LC119" s="13"/>
      <c r="LD119" s="13"/>
      <c r="LE119" s="13"/>
      <c r="LF119" s="13"/>
      <c r="LG119" s="13"/>
      <c r="LH119" s="13"/>
      <c r="LI119" s="13"/>
      <c r="LJ119" s="13"/>
      <c r="LK119" s="13"/>
      <c r="LL119" s="13"/>
      <c r="LM119" s="13"/>
      <c r="LN119" s="13"/>
      <c r="LO119" s="13"/>
      <c r="LP119" s="13"/>
      <c r="LQ119" s="13"/>
      <c r="LR119" s="13"/>
      <c r="LS119" s="13"/>
      <c r="LT119" s="13"/>
      <c r="LU119" s="13"/>
      <c r="LV119" s="13"/>
      <c r="LW119" s="13"/>
      <c r="LX119" s="13"/>
      <c r="LY119" s="13"/>
      <c r="LZ119" s="13"/>
      <c r="MA119" s="13"/>
      <c r="MB119" s="13"/>
      <c r="MC119" s="13"/>
      <c r="MD119" s="13"/>
      <c r="ME119" s="13"/>
      <c r="MF119" s="13"/>
      <c r="MG119" s="13"/>
      <c r="MH119" s="13"/>
      <c r="MI119" s="13"/>
      <c r="MJ119" s="13"/>
      <c r="MK119" s="13"/>
      <c r="ML119" s="13"/>
      <c r="MM119" s="13"/>
      <c r="MN119" s="13"/>
      <c r="MO119" s="13"/>
      <c r="MP119" s="13"/>
      <c r="MQ119" s="13"/>
      <c r="MR119" s="13"/>
      <c r="MS119" s="13"/>
      <c r="MT119" s="13"/>
      <c r="MU119" s="13"/>
      <c r="MV119" s="13"/>
      <c r="MW119" s="13"/>
      <c r="MX119" s="13"/>
      <c r="MY119" s="13"/>
      <c r="MZ119" s="13"/>
      <c r="NA119" s="13"/>
      <c r="NB119" s="13"/>
      <c r="NC119" s="13"/>
      <c r="ND119" s="13"/>
      <c r="NE119" s="13"/>
      <c r="NF119" s="13"/>
      <c r="NG119" s="13"/>
      <c r="NH119" s="13"/>
      <c r="NI119" s="13"/>
      <c r="NJ119" s="13"/>
      <c r="NK119" s="13"/>
      <c r="NL119" s="13"/>
      <c r="NM119" s="13"/>
      <c r="NN119" s="13"/>
      <c r="NO119" s="13"/>
      <c r="NP119" s="13"/>
      <c r="NQ119" s="13"/>
      <c r="NR119" s="13"/>
      <c r="NS119" s="13"/>
      <c r="NT119" s="13"/>
      <c r="NU119" s="13"/>
      <c r="NV119" s="13"/>
      <c r="NW119" s="13"/>
      <c r="NX119" s="13"/>
      <c r="NY119" s="13"/>
      <c r="NZ119" s="13"/>
      <c r="OA119" s="13"/>
      <c r="OB119" s="13"/>
      <c r="OC119" s="13"/>
      <c r="OD119" s="13"/>
      <c r="OE119" s="13"/>
      <c r="OF119" s="13"/>
      <c r="OG119" s="13"/>
      <c r="OH119" s="13"/>
      <c r="OI119" s="13"/>
      <c r="OJ119" s="13"/>
      <c r="OK119" s="13"/>
      <c r="OL119" s="13"/>
      <c r="OM119" s="13"/>
      <c r="ON119" s="13"/>
      <c r="OO119" s="13"/>
      <c r="OP119" s="13"/>
      <c r="OQ119" s="13"/>
      <c r="OR119" s="13"/>
      <c r="OS119" s="13"/>
      <c r="OT119" s="13"/>
      <c r="OU119" s="13"/>
      <c r="OV119" s="13"/>
      <c r="OW119" s="13"/>
      <c r="OX119" s="13"/>
      <c r="OY119" s="13"/>
      <c r="OZ119" s="13"/>
      <c r="PA119" s="13"/>
      <c r="PB119" s="13"/>
      <c r="PC119" s="13"/>
      <c r="PD119" s="13"/>
      <c r="PE119" s="13"/>
      <c r="PF119" s="13"/>
      <c r="PG119" s="13"/>
      <c r="PH119" s="13"/>
      <c r="PI119" s="13"/>
      <c r="PJ119" s="13"/>
      <c r="PK119" s="13"/>
      <c r="PL119" s="13"/>
      <c r="PM119" s="13"/>
      <c r="PN119" s="13"/>
      <c r="PO119" s="13"/>
      <c r="PP119" s="13"/>
      <c r="PQ119" s="13"/>
      <c r="PR119" s="13"/>
      <c r="PS119" s="13"/>
      <c r="PT119" s="13"/>
      <c r="PU119" s="13"/>
      <c r="PV119" s="13"/>
      <c r="PW119" s="13"/>
      <c r="PX119" s="13"/>
      <c r="PY119" s="13"/>
      <c r="PZ119" s="13"/>
      <c r="QA119" s="13"/>
      <c r="QB119" s="13"/>
      <c r="QC119" s="13"/>
      <c r="QD119" s="13"/>
      <c r="QE119" s="13"/>
      <c r="QF119" s="13"/>
    </row>
    <row r="120" spans="8:448"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103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13"/>
      <c r="AZ120" s="13"/>
      <c r="BD120" s="157"/>
      <c r="BE120" s="158"/>
      <c r="BF120" s="76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  <c r="DW120" s="13"/>
      <c r="DX120" s="13"/>
      <c r="DY120" s="13"/>
      <c r="DZ120" s="13"/>
      <c r="EA120" s="13"/>
      <c r="EB120" s="13"/>
      <c r="EC120" s="13"/>
      <c r="ED120" s="13"/>
      <c r="EE120" s="13"/>
      <c r="EF120" s="13"/>
      <c r="EG120" s="13"/>
      <c r="EH120" s="13"/>
      <c r="EI120" s="13"/>
      <c r="EJ120" s="13"/>
      <c r="EK120" s="13"/>
      <c r="EL120" s="13"/>
      <c r="EM120" s="13"/>
      <c r="EN120" s="13"/>
      <c r="EO120" s="13"/>
      <c r="EP120" s="13"/>
      <c r="EQ120" s="13"/>
      <c r="ER120" s="13"/>
      <c r="ES120" s="13"/>
      <c r="ET120" s="13"/>
      <c r="EU120" s="13"/>
      <c r="EV120" s="13"/>
      <c r="EW120" s="13"/>
      <c r="EX120" s="13"/>
      <c r="EY120" s="13"/>
      <c r="EZ120" s="13"/>
      <c r="FA120" s="13"/>
      <c r="FB120" s="13"/>
      <c r="FC120" s="13"/>
      <c r="FD120" s="13"/>
      <c r="FE120" s="13"/>
      <c r="FF120" s="13"/>
      <c r="FG120" s="13"/>
      <c r="FH120" s="13"/>
      <c r="FI120" s="13"/>
      <c r="FJ120" s="13"/>
      <c r="FK120" s="13"/>
      <c r="FL120" s="13"/>
      <c r="FM120" s="13"/>
      <c r="FN120" s="13"/>
      <c r="FO120" s="13"/>
      <c r="FP120" s="13"/>
      <c r="FQ120" s="13"/>
      <c r="FR120" s="13"/>
      <c r="FS120" s="13"/>
      <c r="FT120" s="13"/>
      <c r="FU120" s="13"/>
      <c r="FV120" s="13"/>
      <c r="FW120" s="13"/>
      <c r="FX120" s="13"/>
      <c r="FY120" s="13"/>
      <c r="FZ120" s="13"/>
      <c r="GA120" s="13"/>
      <c r="GB120" s="13"/>
      <c r="GC120" s="13"/>
      <c r="GD120" s="13"/>
      <c r="GE120" s="13"/>
      <c r="GF120" s="13"/>
      <c r="GG120" s="13"/>
      <c r="GH120" s="13"/>
      <c r="GI120" s="13"/>
      <c r="GJ120" s="13"/>
      <c r="GK120" s="13"/>
      <c r="GL120" s="13"/>
      <c r="GM120" s="13"/>
      <c r="GN120" s="13"/>
      <c r="GO120" s="13"/>
      <c r="GP120" s="13"/>
      <c r="GQ120" s="13"/>
      <c r="GR120" s="13"/>
      <c r="GS120" s="13"/>
      <c r="GT120" s="13"/>
      <c r="GU120" s="13"/>
      <c r="GV120" s="13"/>
      <c r="GW120" s="13"/>
      <c r="GX120" s="13"/>
      <c r="GY120" s="13"/>
      <c r="GZ120" s="13"/>
      <c r="HA120" s="13"/>
      <c r="HB120" s="13"/>
      <c r="HC120" s="13"/>
      <c r="HD120" s="13"/>
      <c r="HE120" s="13"/>
      <c r="HF120" s="13"/>
      <c r="HG120" s="13"/>
      <c r="HH120" s="13"/>
      <c r="HI120" s="13"/>
      <c r="HJ120" s="13"/>
      <c r="HK120" s="13"/>
      <c r="HL120" s="13"/>
      <c r="HM120" s="13"/>
      <c r="HN120" s="13"/>
      <c r="HO120" s="13"/>
      <c r="HP120" s="13"/>
      <c r="HQ120" s="13"/>
      <c r="HR120" s="13"/>
      <c r="HS120" s="13"/>
      <c r="HT120" s="13"/>
      <c r="HU120" s="13"/>
      <c r="HV120" s="13"/>
      <c r="HW120" s="13"/>
      <c r="HX120" s="13"/>
      <c r="HY120" s="13"/>
      <c r="HZ120" s="13"/>
      <c r="IA120" s="13"/>
      <c r="IB120" s="13"/>
      <c r="IC120" s="13"/>
      <c r="ID120" s="13"/>
      <c r="IE120" s="13"/>
      <c r="IF120" s="13"/>
      <c r="IG120" s="13"/>
      <c r="IH120" s="13"/>
      <c r="II120" s="13"/>
      <c r="IJ120" s="13"/>
      <c r="IK120" s="13"/>
      <c r="IL120" s="13"/>
      <c r="IM120" s="13"/>
      <c r="IN120" s="13"/>
      <c r="IO120" s="13"/>
      <c r="IP120" s="13"/>
      <c r="IQ120" s="13"/>
      <c r="IR120" s="13"/>
      <c r="IS120" s="13"/>
      <c r="IT120" s="13"/>
      <c r="IU120" s="13"/>
      <c r="IV120" s="13"/>
      <c r="IW120" s="13"/>
      <c r="IX120" s="13"/>
      <c r="IY120" s="13"/>
      <c r="IZ120" s="13"/>
      <c r="JA120" s="13"/>
      <c r="JB120" s="13"/>
      <c r="JC120" s="13"/>
      <c r="JD120" s="13"/>
      <c r="JE120" s="13"/>
      <c r="JF120" s="13"/>
      <c r="JG120" s="13"/>
      <c r="JH120" s="13"/>
      <c r="JI120" s="13"/>
      <c r="JJ120" s="13"/>
      <c r="JK120" s="13"/>
      <c r="JL120" s="13"/>
      <c r="JM120" s="13"/>
      <c r="JN120" s="13"/>
      <c r="JO120" s="13"/>
      <c r="JP120" s="13"/>
      <c r="JQ120" s="13"/>
      <c r="JR120" s="13"/>
      <c r="JS120" s="13"/>
      <c r="JT120" s="13"/>
      <c r="JU120" s="13"/>
      <c r="JV120" s="13"/>
      <c r="JW120" s="13"/>
      <c r="JX120" s="13"/>
      <c r="JY120" s="13"/>
      <c r="JZ120" s="13"/>
      <c r="KA120" s="13"/>
      <c r="KB120" s="13"/>
      <c r="KC120" s="13"/>
      <c r="KD120" s="13"/>
      <c r="KE120" s="13"/>
      <c r="KF120" s="13"/>
      <c r="KG120" s="13"/>
      <c r="KH120" s="13"/>
      <c r="KI120" s="13"/>
      <c r="KJ120" s="13"/>
      <c r="KK120" s="13"/>
      <c r="KL120" s="13"/>
      <c r="KM120" s="13"/>
      <c r="KN120" s="13"/>
      <c r="KO120" s="13"/>
      <c r="KP120" s="13"/>
      <c r="KQ120" s="13"/>
      <c r="KR120" s="13"/>
      <c r="KS120" s="13"/>
      <c r="KT120" s="13"/>
      <c r="KU120" s="13"/>
      <c r="KV120" s="13"/>
      <c r="KW120" s="13"/>
      <c r="KX120" s="13"/>
      <c r="KY120" s="13"/>
      <c r="KZ120" s="13"/>
      <c r="LA120" s="13"/>
      <c r="LB120" s="13"/>
      <c r="LC120" s="13"/>
      <c r="LD120" s="13"/>
      <c r="LE120" s="13"/>
      <c r="LF120" s="13"/>
      <c r="LG120" s="13"/>
      <c r="LH120" s="13"/>
      <c r="LI120" s="13"/>
      <c r="LJ120" s="13"/>
      <c r="LK120" s="13"/>
      <c r="LL120" s="13"/>
      <c r="LM120" s="13"/>
      <c r="LN120" s="13"/>
      <c r="LO120" s="13"/>
      <c r="LP120" s="13"/>
      <c r="LQ120" s="13"/>
      <c r="LR120" s="13"/>
      <c r="LS120" s="13"/>
      <c r="LT120" s="13"/>
      <c r="LU120" s="13"/>
      <c r="LV120" s="13"/>
      <c r="LW120" s="13"/>
      <c r="LX120" s="13"/>
      <c r="LY120" s="13"/>
      <c r="LZ120" s="13"/>
      <c r="MA120" s="13"/>
      <c r="MB120" s="13"/>
      <c r="MC120" s="13"/>
      <c r="MD120" s="13"/>
      <c r="ME120" s="13"/>
      <c r="MF120" s="13"/>
      <c r="MG120" s="13"/>
      <c r="MH120" s="13"/>
      <c r="MI120" s="13"/>
      <c r="MJ120" s="13"/>
      <c r="MK120" s="13"/>
      <c r="ML120" s="13"/>
      <c r="MM120" s="13"/>
      <c r="MN120" s="13"/>
      <c r="MO120" s="13"/>
      <c r="MP120" s="13"/>
      <c r="MQ120" s="13"/>
      <c r="MR120" s="13"/>
      <c r="MS120" s="13"/>
      <c r="MT120" s="13"/>
      <c r="MU120" s="13"/>
      <c r="MV120" s="13"/>
      <c r="MW120" s="13"/>
      <c r="MX120" s="13"/>
      <c r="MY120" s="13"/>
      <c r="MZ120" s="13"/>
      <c r="NA120" s="13"/>
      <c r="NB120" s="13"/>
      <c r="NC120" s="13"/>
      <c r="ND120" s="13"/>
      <c r="NE120" s="13"/>
      <c r="NF120" s="13"/>
      <c r="NG120" s="13"/>
      <c r="NH120" s="13"/>
      <c r="NI120" s="13"/>
      <c r="NJ120" s="13"/>
      <c r="NK120" s="13"/>
      <c r="NL120" s="13"/>
      <c r="NM120" s="13"/>
      <c r="NN120" s="13"/>
      <c r="NO120" s="13"/>
      <c r="NP120" s="13"/>
      <c r="NQ120" s="13"/>
      <c r="NR120" s="13"/>
      <c r="NS120" s="13"/>
      <c r="NT120" s="13"/>
      <c r="NU120" s="13"/>
      <c r="NV120" s="13"/>
      <c r="NW120" s="13"/>
      <c r="NX120" s="13"/>
      <c r="NY120" s="13"/>
      <c r="NZ120" s="13"/>
      <c r="OA120" s="13"/>
      <c r="OB120" s="13"/>
      <c r="OC120" s="13"/>
      <c r="OD120" s="13"/>
      <c r="OE120" s="13"/>
      <c r="OF120" s="13"/>
      <c r="OG120" s="13"/>
      <c r="OH120" s="13"/>
      <c r="OI120" s="13"/>
      <c r="OJ120" s="13"/>
      <c r="OK120" s="13"/>
      <c r="OL120" s="13"/>
      <c r="OM120" s="13"/>
      <c r="ON120" s="13"/>
      <c r="OO120" s="13"/>
      <c r="OP120" s="13"/>
      <c r="OQ120" s="13"/>
      <c r="OR120" s="13"/>
      <c r="OS120" s="13"/>
      <c r="OT120" s="13"/>
      <c r="OU120" s="13"/>
      <c r="OV120" s="13"/>
      <c r="OW120" s="13"/>
      <c r="OX120" s="13"/>
      <c r="OY120" s="13"/>
      <c r="OZ120" s="13"/>
      <c r="PA120" s="13"/>
      <c r="PB120" s="13"/>
      <c r="PC120" s="13"/>
      <c r="PD120" s="13"/>
      <c r="PE120" s="13"/>
      <c r="PF120" s="13"/>
      <c r="PG120" s="13"/>
      <c r="PH120" s="13"/>
      <c r="PI120" s="13"/>
      <c r="PJ120" s="13"/>
      <c r="PK120" s="13"/>
      <c r="PL120" s="13"/>
      <c r="PM120" s="13"/>
      <c r="PN120" s="13"/>
      <c r="PO120" s="13"/>
      <c r="PP120" s="13"/>
      <c r="PQ120" s="13"/>
      <c r="PR120" s="13"/>
      <c r="PS120" s="13"/>
      <c r="PT120" s="13"/>
      <c r="PU120" s="13"/>
      <c r="PV120" s="13"/>
      <c r="PW120" s="13"/>
      <c r="PX120" s="13"/>
      <c r="PY120" s="13"/>
      <c r="PZ120" s="13"/>
      <c r="QA120" s="13"/>
      <c r="QB120" s="13"/>
      <c r="QC120" s="13"/>
      <c r="QD120" s="13"/>
      <c r="QE120" s="13"/>
      <c r="QF120" s="13"/>
    </row>
    <row r="121" spans="8:448"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103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13"/>
      <c r="AZ121" s="13"/>
      <c r="BD121" s="157"/>
      <c r="BE121" s="158"/>
      <c r="BF121" s="76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  <c r="DQ121" s="13"/>
      <c r="DR121" s="13"/>
      <c r="DS121" s="13"/>
      <c r="DT121" s="13"/>
      <c r="DU121" s="13"/>
      <c r="DV121" s="13"/>
      <c r="DW121" s="13"/>
      <c r="DX121" s="13"/>
      <c r="DY121" s="13"/>
      <c r="DZ121" s="13"/>
      <c r="EA121" s="13"/>
      <c r="EB121" s="13"/>
      <c r="EC121" s="13"/>
      <c r="ED121" s="13"/>
      <c r="EE121" s="13"/>
      <c r="EF121" s="13"/>
      <c r="EG121" s="13"/>
      <c r="EH121" s="13"/>
      <c r="EI121" s="13"/>
      <c r="EJ121" s="13"/>
      <c r="EK121" s="13"/>
      <c r="EL121" s="13"/>
      <c r="EM121" s="13"/>
      <c r="EN121" s="13"/>
      <c r="EO121" s="13"/>
      <c r="EP121" s="13"/>
      <c r="EQ121" s="13"/>
      <c r="ER121" s="13"/>
      <c r="ES121" s="13"/>
      <c r="ET121" s="13"/>
      <c r="EU121" s="13"/>
      <c r="EV121" s="13"/>
      <c r="EW121" s="13"/>
      <c r="EX121" s="13"/>
      <c r="EY121" s="13"/>
      <c r="EZ121" s="13"/>
      <c r="FA121" s="13"/>
      <c r="FB121" s="13"/>
      <c r="FC121" s="13"/>
      <c r="FD121" s="13"/>
      <c r="FE121" s="13"/>
      <c r="FF121" s="13"/>
      <c r="FG121" s="13"/>
      <c r="FH121" s="13"/>
      <c r="FI121" s="13"/>
      <c r="FJ121" s="13"/>
      <c r="FK121" s="13"/>
      <c r="FL121" s="13"/>
      <c r="FM121" s="13"/>
      <c r="FN121" s="13"/>
      <c r="FO121" s="13"/>
      <c r="FP121" s="13"/>
      <c r="FQ121" s="13"/>
      <c r="FR121" s="13"/>
      <c r="FS121" s="13"/>
      <c r="FT121" s="13"/>
      <c r="FU121" s="13"/>
      <c r="FV121" s="13"/>
      <c r="FW121" s="13"/>
      <c r="FX121" s="13"/>
      <c r="FY121" s="13"/>
      <c r="FZ121" s="13"/>
      <c r="GA121" s="13"/>
      <c r="GB121" s="13"/>
      <c r="GC121" s="13"/>
      <c r="GD121" s="13"/>
      <c r="GE121" s="13"/>
      <c r="GF121" s="13"/>
      <c r="GG121" s="13"/>
      <c r="GH121" s="13"/>
      <c r="GI121" s="13"/>
      <c r="GJ121" s="13"/>
      <c r="GK121" s="13"/>
      <c r="GL121" s="13"/>
      <c r="GM121" s="13"/>
      <c r="GN121" s="13"/>
      <c r="GO121" s="13"/>
      <c r="GP121" s="13"/>
      <c r="GQ121" s="13"/>
      <c r="GR121" s="13"/>
      <c r="GS121" s="13"/>
      <c r="GT121" s="13"/>
      <c r="GU121" s="13"/>
      <c r="GV121" s="13"/>
      <c r="GW121" s="13"/>
      <c r="GX121" s="13"/>
      <c r="GY121" s="13"/>
      <c r="GZ121" s="13"/>
      <c r="HA121" s="13"/>
      <c r="HB121" s="13"/>
      <c r="HC121" s="13"/>
      <c r="HD121" s="13"/>
      <c r="HE121" s="13"/>
      <c r="HF121" s="13"/>
      <c r="HG121" s="13"/>
      <c r="HH121" s="13"/>
      <c r="HI121" s="13"/>
      <c r="HJ121" s="13"/>
      <c r="HK121" s="13"/>
      <c r="HL121" s="13"/>
      <c r="HM121" s="13"/>
      <c r="HN121" s="13"/>
      <c r="HO121" s="13"/>
      <c r="HP121" s="13"/>
      <c r="HQ121" s="13"/>
      <c r="HR121" s="13"/>
      <c r="HS121" s="13"/>
      <c r="HT121" s="13"/>
      <c r="HU121" s="13"/>
      <c r="HV121" s="13"/>
      <c r="HW121" s="13"/>
      <c r="HX121" s="13"/>
      <c r="HY121" s="13"/>
      <c r="HZ121" s="13"/>
      <c r="IA121" s="13"/>
      <c r="IB121" s="13"/>
      <c r="IC121" s="13"/>
      <c r="ID121" s="13"/>
      <c r="IE121" s="13"/>
      <c r="IF121" s="13"/>
      <c r="IG121" s="13"/>
      <c r="IH121" s="13"/>
      <c r="II121" s="13"/>
      <c r="IJ121" s="13"/>
      <c r="IK121" s="13"/>
      <c r="IL121" s="13"/>
      <c r="IM121" s="13"/>
      <c r="IN121" s="13"/>
      <c r="IO121" s="13"/>
      <c r="IP121" s="13"/>
      <c r="IQ121" s="13"/>
      <c r="IR121" s="13"/>
      <c r="IS121" s="13"/>
      <c r="IT121" s="13"/>
      <c r="IU121" s="13"/>
      <c r="IV121" s="13"/>
      <c r="IW121" s="13"/>
      <c r="IX121" s="13"/>
      <c r="IY121" s="13"/>
      <c r="IZ121" s="13"/>
      <c r="JA121" s="13"/>
      <c r="JB121" s="13"/>
      <c r="JC121" s="13"/>
      <c r="JD121" s="13"/>
      <c r="JE121" s="13"/>
      <c r="JF121" s="13"/>
      <c r="JG121" s="13"/>
      <c r="JH121" s="13"/>
      <c r="JI121" s="13"/>
      <c r="JJ121" s="13"/>
      <c r="JK121" s="13"/>
      <c r="JL121" s="13"/>
      <c r="JM121" s="13"/>
      <c r="JN121" s="13"/>
      <c r="JO121" s="13"/>
      <c r="JP121" s="13"/>
      <c r="JQ121" s="13"/>
      <c r="JR121" s="13"/>
      <c r="JS121" s="13"/>
      <c r="JT121" s="13"/>
      <c r="JU121" s="13"/>
      <c r="JV121" s="13"/>
      <c r="JW121" s="13"/>
      <c r="JX121" s="13"/>
      <c r="JY121" s="13"/>
      <c r="JZ121" s="13"/>
      <c r="KA121" s="13"/>
      <c r="KB121" s="13"/>
      <c r="KC121" s="13"/>
      <c r="KD121" s="13"/>
      <c r="KE121" s="13"/>
      <c r="KF121" s="13"/>
      <c r="KG121" s="13"/>
      <c r="KH121" s="13"/>
      <c r="KI121" s="13"/>
      <c r="KJ121" s="13"/>
      <c r="KK121" s="13"/>
      <c r="KL121" s="13"/>
      <c r="KM121" s="13"/>
      <c r="KN121" s="13"/>
      <c r="KO121" s="13"/>
      <c r="KP121" s="13"/>
      <c r="KQ121" s="13"/>
      <c r="KR121" s="13"/>
      <c r="KS121" s="13"/>
      <c r="KT121" s="13"/>
      <c r="KU121" s="13"/>
      <c r="KV121" s="13"/>
      <c r="KW121" s="13"/>
      <c r="KX121" s="13"/>
      <c r="KY121" s="13"/>
      <c r="KZ121" s="13"/>
      <c r="LA121" s="13"/>
      <c r="LB121" s="13"/>
      <c r="LC121" s="13"/>
      <c r="LD121" s="13"/>
      <c r="LE121" s="13"/>
      <c r="LF121" s="13"/>
      <c r="LG121" s="13"/>
      <c r="LH121" s="13"/>
      <c r="LI121" s="13"/>
      <c r="LJ121" s="13"/>
      <c r="LK121" s="13"/>
      <c r="LL121" s="13"/>
      <c r="LM121" s="13"/>
      <c r="LN121" s="13"/>
      <c r="LO121" s="13"/>
      <c r="LP121" s="13"/>
      <c r="LQ121" s="13"/>
      <c r="LR121" s="13"/>
      <c r="LS121" s="13"/>
      <c r="LT121" s="13"/>
      <c r="LU121" s="13"/>
      <c r="LV121" s="13"/>
      <c r="LW121" s="13"/>
      <c r="LX121" s="13"/>
      <c r="LY121" s="13"/>
      <c r="LZ121" s="13"/>
      <c r="MA121" s="13"/>
      <c r="MB121" s="13"/>
      <c r="MC121" s="13"/>
      <c r="MD121" s="13"/>
      <c r="ME121" s="13"/>
      <c r="MF121" s="13"/>
      <c r="MG121" s="13"/>
      <c r="MH121" s="13"/>
      <c r="MI121" s="13"/>
      <c r="MJ121" s="13"/>
      <c r="MK121" s="13"/>
      <c r="ML121" s="13"/>
      <c r="MM121" s="13"/>
      <c r="MN121" s="13"/>
      <c r="MO121" s="13"/>
      <c r="MP121" s="13"/>
      <c r="MQ121" s="13"/>
      <c r="MR121" s="13"/>
      <c r="MS121" s="13"/>
      <c r="MT121" s="13"/>
      <c r="MU121" s="13"/>
      <c r="MV121" s="13"/>
      <c r="MW121" s="13"/>
      <c r="MX121" s="13"/>
      <c r="MY121" s="13"/>
      <c r="MZ121" s="13"/>
      <c r="NA121" s="13"/>
      <c r="NB121" s="13"/>
      <c r="NC121" s="13"/>
      <c r="ND121" s="13"/>
      <c r="NE121" s="13"/>
      <c r="NF121" s="13"/>
      <c r="NG121" s="13"/>
      <c r="NH121" s="13"/>
      <c r="NI121" s="13"/>
      <c r="NJ121" s="13"/>
      <c r="NK121" s="13"/>
      <c r="NL121" s="13"/>
      <c r="NM121" s="13"/>
      <c r="NN121" s="13"/>
      <c r="NO121" s="13"/>
      <c r="NP121" s="13"/>
      <c r="NQ121" s="13"/>
      <c r="NR121" s="13"/>
      <c r="NS121" s="13"/>
      <c r="NT121" s="13"/>
      <c r="NU121" s="13"/>
      <c r="NV121" s="13"/>
      <c r="NW121" s="13"/>
      <c r="NX121" s="13"/>
      <c r="NY121" s="13"/>
      <c r="NZ121" s="13"/>
      <c r="OA121" s="13"/>
      <c r="OB121" s="13"/>
      <c r="OC121" s="13"/>
      <c r="OD121" s="13"/>
      <c r="OE121" s="13"/>
      <c r="OF121" s="13"/>
      <c r="OG121" s="13"/>
      <c r="OH121" s="13"/>
      <c r="OI121" s="13"/>
      <c r="OJ121" s="13"/>
      <c r="OK121" s="13"/>
      <c r="OL121" s="13"/>
      <c r="OM121" s="13"/>
      <c r="ON121" s="13"/>
      <c r="OO121" s="13"/>
      <c r="OP121" s="13"/>
      <c r="OQ121" s="13"/>
      <c r="OR121" s="13"/>
      <c r="OS121" s="13"/>
      <c r="OT121" s="13"/>
      <c r="OU121" s="13"/>
      <c r="OV121" s="13"/>
      <c r="OW121" s="13"/>
      <c r="OX121" s="13"/>
      <c r="OY121" s="13"/>
      <c r="OZ121" s="13"/>
      <c r="PA121" s="13"/>
      <c r="PB121" s="13"/>
      <c r="PC121" s="13"/>
      <c r="PD121" s="13"/>
      <c r="PE121" s="13"/>
      <c r="PF121" s="13"/>
      <c r="PG121" s="13"/>
      <c r="PH121" s="13"/>
      <c r="PI121" s="13"/>
      <c r="PJ121" s="13"/>
      <c r="PK121" s="13"/>
      <c r="PL121" s="13"/>
      <c r="PM121" s="13"/>
      <c r="PN121" s="13"/>
      <c r="PO121" s="13"/>
      <c r="PP121" s="13"/>
      <c r="PQ121" s="13"/>
      <c r="PR121" s="13"/>
      <c r="PS121" s="13"/>
      <c r="PT121" s="13"/>
      <c r="PU121" s="13"/>
      <c r="PV121" s="13"/>
      <c r="PW121" s="13"/>
      <c r="PX121" s="13"/>
      <c r="PY121" s="13"/>
      <c r="PZ121" s="13"/>
      <c r="QA121" s="13"/>
      <c r="QB121" s="13"/>
      <c r="QC121" s="13"/>
      <c r="QD121" s="13"/>
      <c r="QE121" s="13"/>
      <c r="QF121" s="13"/>
    </row>
    <row r="122" spans="8:448"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103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13"/>
      <c r="AZ122" s="13"/>
      <c r="BD122" s="157"/>
      <c r="BE122" s="158"/>
      <c r="BF122" s="76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  <c r="DZ122" s="13"/>
      <c r="EA122" s="13"/>
      <c r="EB122" s="13"/>
      <c r="EC122" s="13"/>
      <c r="ED122" s="13"/>
      <c r="EE122" s="13"/>
      <c r="EF122" s="13"/>
      <c r="EG122" s="13"/>
      <c r="EH122" s="13"/>
      <c r="EI122" s="13"/>
      <c r="EJ122" s="13"/>
      <c r="EK122" s="13"/>
      <c r="EL122" s="13"/>
      <c r="EM122" s="13"/>
      <c r="EN122" s="13"/>
      <c r="EO122" s="13"/>
      <c r="EP122" s="13"/>
      <c r="EQ122" s="13"/>
      <c r="ER122" s="13"/>
      <c r="ES122" s="13"/>
      <c r="ET122" s="13"/>
      <c r="EU122" s="13"/>
      <c r="EV122" s="13"/>
      <c r="EW122" s="13"/>
      <c r="EX122" s="13"/>
      <c r="EY122" s="13"/>
      <c r="EZ122" s="13"/>
      <c r="FA122" s="13"/>
      <c r="FB122" s="13"/>
      <c r="FC122" s="13"/>
      <c r="FD122" s="13"/>
      <c r="FE122" s="13"/>
      <c r="FF122" s="13"/>
      <c r="FG122" s="13"/>
      <c r="FH122" s="13"/>
      <c r="FI122" s="13"/>
      <c r="FJ122" s="13"/>
      <c r="FK122" s="13"/>
      <c r="FL122" s="13"/>
      <c r="FM122" s="13"/>
      <c r="FN122" s="13"/>
      <c r="FO122" s="13"/>
      <c r="FP122" s="13"/>
      <c r="FQ122" s="13"/>
      <c r="FR122" s="13"/>
      <c r="FS122" s="13"/>
      <c r="FT122" s="13"/>
      <c r="FU122" s="13"/>
      <c r="FV122" s="13"/>
      <c r="FW122" s="13"/>
      <c r="FX122" s="13"/>
      <c r="FY122" s="13"/>
      <c r="FZ122" s="13"/>
      <c r="GA122" s="13"/>
      <c r="GB122" s="13"/>
      <c r="GC122" s="13"/>
      <c r="GD122" s="13"/>
      <c r="GE122" s="13"/>
      <c r="GF122" s="13"/>
      <c r="GG122" s="13"/>
      <c r="GH122" s="13"/>
      <c r="GI122" s="13"/>
      <c r="GJ122" s="13"/>
      <c r="GK122" s="13"/>
      <c r="GL122" s="13"/>
      <c r="GM122" s="13"/>
      <c r="GN122" s="13"/>
      <c r="GO122" s="13"/>
      <c r="GP122" s="13"/>
      <c r="GQ122" s="13"/>
      <c r="GR122" s="13"/>
      <c r="GS122" s="13"/>
      <c r="GT122" s="13"/>
      <c r="GU122" s="13"/>
      <c r="GV122" s="13"/>
      <c r="GW122" s="13"/>
      <c r="GX122" s="13"/>
      <c r="GY122" s="13"/>
      <c r="GZ122" s="13"/>
      <c r="HA122" s="13"/>
      <c r="HB122" s="13"/>
      <c r="HC122" s="13"/>
      <c r="HD122" s="13"/>
      <c r="HE122" s="13"/>
      <c r="HF122" s="13"/>
      <c r="HG122" s="13"/>
      <c r="HH122" s="13"/>
      <c r="HI122" s="13"/>
      <c r="HJ122" s="13"/>
      <c r="HK122" s="13"/>
      <c r="HL122" s="13"/>
      <c r="HM122" s="13"/>
      <c r="HN122" s="13"/>
      <c r="HO122" s="13"/>
      <c r="HP122" s="13"/>
      <c r="HQ122" s="13"/>
      <c r="HR122" s="13"/>
      <c r="HS122" s="13"/>
      <c r="HT122" s="13"/>
      <c r="HU122" s="13"/>
      <c r="HV122" s="13"/>
      <c r="HW122" s="13"/>
      <c r="HX122" s="13"/>
      <c r="HY122" s="13"/>
      <c r="HZ122" s="13"/>
      <c r="IA122" s="13"/>
      <c r="IB122" s="13"/>
      <c r="IC122" s="13"/>
      <c r="ID122" s="13"/>
      <c r="IE122" s="13"/>
      <c r="IF122" s="13"/>
      <c r="IG122" s="13"/>
      <c r="IH122" s="13"/>
      <c r="II122" s="13"/>
      <c r="IJ122" s="13"/>
      <c r="IK122" s="13"/>
      <c r="IL122" s="13"/>
      <c r="IM122" s="13"/>
      <c r="IN122" s="13"/>
      <c r="IO122" s="13"/>
      <c r="IP122" s="13"/>
      <c r="IQ122" s="13"/>
      <c r="IR122" s="13"/>
      <c r="IS122" s="13"/>
      <c r="IT122" s="13"/>
      <c r="IU122" s="13"/>
      <c r="IV122" s="13"/>
      <c r="IW122" s="13"/>
      <c r="IX122" s="13"/>
      <c r="IY122" s="13"/>
      <c r="IZ122" s="13"/>
      <c r="JA122" s="13"/>
      <c r="JB122" s="13"/>
      <c r="JC122" s="13"/>
      <c r="JD122" s="13"/>
      <c r="JE122" s="13"/>
      <c r="JF122" s="13"/>
      <c r="JG122" s="13"/>
      <c r="JH122" s="13"/>
      <c r="JI122" s="13"/>
      <c r="JJ122" s="13"/>
      <c r="JK122" s="13"/>
      <c r="JL122" s="13"/>
      <c r="JM122" s="13"/>
      <c r="JN122" s="13"/>
      <c r="JO122" s="13"/>
      <c r="JP122" s="13"/>
      <c r="JQ122" s="13"/>
      <c r="JR122" s="13"/>
      <c r="JS122" s="13"/>
      <c r="JT122" s="13"/>
      <c r="JU122" s="13"/>
      <c r="JV122" s="13"/>
      <c r="JW122" s="13"/>
      <c r="JX122" s="13"/>
      <c r="JY122" s="13"/>
      <c r="JZ122" s="13"/>
      <c r="KA122" s="13"/>
      <c r="KB122" s="13"/>
      <c r="KC122" s="13"/>
      <c r="KD122" s="13"/>
      <c r="KE122" s="13"/>
      <c r="KF122" s="13"/>
      <c r="KG122" s="13"/>
      <c r="KH122" s="13"/>
      <c r="KI122" s="13"/>
      <c r="KJ122" s="13"/>
      <c r="KK122" s="13"/>
      <c r="KL122" s="13"/>
      <c r="KM122" s="13"/>
      <c r="KN122" s="13"/>
      <c r="KO122" s="13"/>
      <c r="KP122" s="13"/>
      <c r="KQ122" s="13"/>
      <c r="KR122" s="13"/>
      <c r="KS122" s="13"/>
      <c r="KT122" s="13"/>
      <c r="KU122" s="13"/>
      <c r="KV122" s="13"/>
      <c r="KW122" s="13"/>
      <c r="KX122" s="13"/>
      <c r="KY122" s="13"/>
      <c r="KZ122" s="13"/>
      <c r="LA122" s="13"/>
      <c r="LB122" s="13"/>
      <c r="LC122" s="13"/>
      <c r="LD122" s="13"/>
      <c r="LE122" s="13"/>
      <c r="LF122" s="13"/>
      <c r="LG122" s="13"/>
      <c r="LH122" s="13"/>
      <c r="LI122" s="13"/>
      <c r="LJ122" s="13"/>
      <c r="LK122" s="13"/>
      <c r="LL122" s="13"/>
      <c r="LM122" s="13"/>
      <c r="LN122" s="13"/>
      <c r="LO122" s="13"/>
      <c r="LP122" s="13"/>
      <c r="LQ122" s="13"/>
      <c r="LR122" s="13"/>
      <c r="LS122" s="13"/>
      <c r="LT122" s="13"/>
      <c r="LU122" s="13"/>
      <c r="LV122" s="13"/>
      <c r="LW122" s="13"/>
      <c r="LX122" s="13"/>
      <c r="LY122" s="13"/>
      <c r="LZ122" s="13"/>
      <c r="MA122" s="13"/>
      <c r="MB122" s="13"/>
      <c r="MC122" s="13"/>
      <c r="MD122" s="13"/>
      <c r="ME122" s="13"/>
      <c r="MF122" s="13"/>
      <c r="MG122" s="13"/>
      <c r="MH122" s="13"/>
      <c r="MI122" s="13"/>
      <c r="MJ122" s="13"/>
      <c r="MK122" s="13"/>
      <c r="ML122" s="13"/>
      <c r="MM122" s="13"/>
      <c r="MN122" s="13"/>
      <c r="MO122" s="13"/>
      <c r="MP122" s="13"/>
      <c r="MQ122" s="13"/>
      <c r="MR122" s="13"/>
      <c r="MS122" s="13"/>
      <c r="MT122" s="13"/>
      <c r="MU122" s="13"/>
      <c r="MV122" s="13"/>
      <c r="MW122" s="13"/>
      <c r="MX122" s="13"/>
      <c r="MY122" s="13"/>
      <c r="MZ122" s="13"/>
      <c r="NA122" s="13"/>
      <c r="NB122" s="13"/>
      <c r="NC122" s="13"/>
      <c r="ND122" s="13"/>
      <c r="NE122" s="13"/>
      <c r="NF122" s="13"/>
      <c r="NG122" s="13"/>
      <c r="NH122" s="13"/>
      <c r="NI122" s="13"/>
      <c r="NJ122" s="13"/>
      <c r="NK122" s="13"/>
      <c r="NL122" s="13"/>
      <c r="NM122" s="13"/>
      <c r="NN122" s="13"/>
      <c r="NO122" s="13"/>
      <c r="NP122" s="13"/>
      <c r="NQ122" s="13"/>
      <c r="NR122" s="13"/>
      <c r="NS122" s="13"/>
      <c r="NT122" s="13"/>
      <c r="NU122" s="13"/>
      <c r="NV122" s="13"/>
      <c r="NW122" s="13"/>
      <c r="NX122" s="13"/>
      <c r="NY122" s="13"/>
      <c r="NZ122" s="13"/>
      <c r="OA122" s="13"/>
      <c r="OB122" s="13"/>
      <c r="OC122" s="13"/>
      <c r="OD122" s="13"/>
      <c r="OE122" s="13"/>
      <c r="OF122" s="13"/>
      <c r="OG122" s="13"/>
      <c r="OH122" s="13"/>
      <c r="OI122" s="13"/>
      <c r="OJ122" s="13"/>
      <c r="OK122" s="13"/>
      <c r="OL122" s="13"/>
      <c r="OM122" s="13"/>
      <c r="ON122" s="13"/>
      <c r="OO122" s="13"/>
      <c r="OP122" s="13"/>
      <c r="OQ122" s="13"/>
      <c r="OR122" s="13"/>
      <c r="OS122" s="13"/>
      <c r="OT122" s="13"/>
      <c r="OU122" s="13"/>
      <c r="OV122" s="13"/>
      <c r="OW122" s="13"/>
      <c r="OX122" s="13"/>
      <c r="OY122" s="13"/>
      <c r="OZ122" s="13"/>
      <c r="PA122" s="13"/>
      <c r="PB122" s="13"/>
      <c r="PC122" s="13"/>
      <c r="PD122" s="13"/>
      <c r="PE122" s="13"/>
      <c r="PF122" s="13"/>
      <c r="PG122" s="13"/>
      <c r="PH122" s="13"/>
      <c r="PI122" s="13"/>
      <c r="PJ122" s="13"/>
      <c r="PK122" s="13"/>
      <c r="PL122" s="13"/>
      <c r="PM122" s="13"/>
      <c r="PN122" s="13"/>
      <c r="PO122" s="13"/>
      <c r="PP122" s="13"/>
      <c r="PQ122" s="13"/>
      <c r="PR122" s="13"/>
      <c r="PS122" s="13"/>
      <c r="PT122" s="13"/>
      <c r="PU122" s="13"/>
      <c r="PV122" s="13"/>
      <c r="PW122" s="13"/>
      <c r="PX122" s="13"/>
      <c r="PY122" s="13"/>
      <c r="PZ122" s="13"/>
      <c r="QA122" s="13"/>
      <c r="QB122" s="13"/>
      <c r="QC122" s="13"/>
      <c r="QD122" s="13"/>
      <c r="QE122" s="13"/>
      <c r="QF122" s="13"/>
    </row>
    <row r="123" spans="8:448"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103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13"/>
      <c r="AZ123" s="13"/>
      <c r="BD123" s="157"/>
      <c r="BE123" s="158"/>
      <c r="BF123" s="76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  <c r="EG123" s="13"/>
      <c r="EH123" s="13"/>
      <c r="EI123" s="13"/>
      <c r="EJ123" s="13"/>
      <c r="EK123" s="13"/>
      <c r="EL123" s="13"/>
      <c r="EM123" s="13"/>
      <c r="EN123" s="13"/>
      <c r="EO123" s="13"/>
      <c r="EP123" s="13"/>
      <c r="EQ123" s="13"/>
      <c r="ER123" s="13"/>
      <c r="ES123" s="13"/>
      <c r="ET123" s="13"/>
      <c r="EU123" s="13"/>
      <c r="EV123" s="13"/>
      <c r="EW123" s="13"/>
      <c r="EX123" s="13"/>
      <c r="EY123" s="13"/>
      <c r="EZ123" s="13"/>
      <c r="FA123" s="13"/>
      <c r="FB123" s="13"/>
      <c r="FC123" s="13"/>
      <c r="FD123" s="13"/>
      <c r="FE123" s="13"/>
      <c r="FF123" s="13"/>
      <c r="FG123" s="13"/>
      <c r="FH123" s="13"/>
      <c r="FI123" s="13"/>
      <c r="FJ123" s="13"/>
      <c r="FK123" s="13"/>
      <c r="FL123" s="13"/>
      <c r="FM123" s="13"/>
      <c r="FN123" s="13"/>
      <c r="FO123" s="13"/>
      <c r="FP123" s="13"/>
      <c r="FQ123" s="13"/>
      <c r="FR123" s="13"/>
      <c r="FS123" s="13"/>
      <c r="FT123" s="13"/>
      <c r="FU123" s="13"/>
      <c r="FV123" s="13"/>
      <c r="FW123" s="13"/>
      <c r="FX123" s="13"/>
      <c r="FY123" s="13"/>
      <c r="FZ123" s="13"/>
      <c r="GA123" s="13"/>
      <c r="GB123" s="13"/>
      <c r="GC123" s="13"/>
      <c r="GD123" s="13"/>
      <c r="GE123" s="13"/>
      <c r="GF123" s="13"/>
      <c r="GG123" s="13"/>
      <c r="GH123" s="13"/>
      <c r="GI123" s="13"/>
      <c r="GJ123" s="13"/>
      <c r="GK123" s="13"/>
      <c r="GL123" s="13"/>
      <c r="GM123" s="13"/>
      <c r="GN123" s="13"/>
      <c r="GO123" s="13"/>
      <c r="GP123" s="13"/>
      <c r="GQ123" s="13"/>
      <c r="GR123" s="13"/>
      <c r="GS123" s="13"/>
      <c r="GT123" s="13"/>
      <c r="GU123" s="13"/>
      <c r="GV123" s="13"/>
      <c r="GW123" s="13"/>
      <c r="GX123" s="13"/>
      <c r="GY123" s="13"/>
      <c r="GZ123" s="13"/>
      <c r="HA123" s="13"/>
      <c r="HB123" s="13"/>
      <c r="HC123" s="13"/>
      <c r="HD123" s="13"/>
      <c r="HE123" s="13"/>
      <c r="HF123" s="13"/>
      <c r="HG123" s="13"/>
      <c r="HH123" s="13"/>
      <c r="HI123" s="13"/>
      <c r="HJ123" s="13"/>
      <c r="HK123" s="13"/>
      <c r="HL123" s="13"/>
      <c r="HM123" s="13"/>
      <c r="HN123" s="13"/>
      <c r="HO123" s="13"/>
      <c r="HP123" s="13"/>
      <c r="HQ123" s="13"/>
      <c r="HR123" s="13"/>
      <c r="HS123" s="13"/>
      <c r="HT123" s="13"/>
      <c r="HU123" s="13"/>
      <c r="HV123" s="13"/>
      <c r="HW123" s="13"/>
      <c r="HX123" s="13"/>
      <c r="HY123" s="13"/>
      <c r="HZ123" s="13"/>
      <c r="IA123" s="13"/>
      <c r="IB123" s="13"/>
      <c r="IC123" s="13"/>
      <c r="ID123" s="13"/>
      <c r="IE123" s="13"/>
      <c r="IF123" s="13"/>
      <c r="IG123" s="13"/>
      <c r="IH123" s="13"/>
      <c r="II123" s="13"/>
      <c r="IJ123" s="13"/>
      <c r="IK123" s="13"/>
      <c r="IL123" s="13"/>
      <c r="IM123" s="13"/>
      <c r="IN123" s="13"/>
      <c r="IO123" s="13"/>
      <c r="IP123" s="13"/>
      <c r="IQ123" s="13"/>
      <c r="IR123" s="13"/>
      <c r="IS123" s="13"/>
      <c r="IT123" s="13"/>
      <c r="IU123" s="13"/>
      <c r="IV123" s="13"/>
      <c r="IW123" s="13"/>
      <c r="IX123" s="13"/>
      <c r="IY123" s="13"/>
      <c r="IZ123" s="13"/>
      <c r="JA123" s="13"/>
      <c r="JB123" s="13"/>
      <c r="JC123" s="13"/>
      <c r="JD123" s="13"/>
      <c r="JE123" s="13"/>
      <c r="JF123" s="13"/>
      <c r="JG123" s="13"/>
      <c r="JH123" s="13"/>
      <c r="JI123" s="13"/>
      <c r="JJ123" s="13"/>
      <c r="JK123" s="13"/>
      <c r="JL123" s="13"/>
      <c r="JM123" s="13"/>
      <c r="JN123" s="13"/>
      <c r="JO123" s="13"/>
      <c r="JP123" s="13"/>
      <c r="JQ123" s="13"/>
      <c r="JR123" s="13"/>
      <c r="JS123" s="13"/>
      <c r="JT123" s="13"/>
      <c r="JU123" s="13"/>
      <c r="JV123" s="13"/>
      <c r="JW123" s="13"/>
      <c r="JX123" s="13"/>
      <c r="JY123" s="13"/>
      <c r="JZ123" s="13"/>
      <c r="KA123" s="13"/>
      <c r="KB123" s="13"/>
      <c r="KC123" s="13"/>
      <c r="KD123" s="13"/>
      <c r="KE123" s="13"/>
      <c r="KF123" s="13"/>
      <c r="KG123" s="13"/>
      <c r="KH123" s="13"/>
      <c r="KI123" s="13"/>
      <c r="KJ123" s="13"/>
      <c r="KK123" s="13"/>
      <c r="KL123" s="13"/>
      <c r="KM123" s="13"/>
      <c r="KN123" s="13"/>
      <c r="KO123" s="13"/>
      <c r="KP123" s="13"/>
      <c r="KQ123" s="13"/>
      <c r="KR123" s="13"/>
      <c r="KS123" s="13"/>
      <c r="KT123" s="13"/>
      <c r="KU123" s="13"/>
      <c r="KV123" s="13"/>
      <c r="KW123" s="13"/>
      <c r="KX123" s="13"/>
      <c r="KY123" s="13"/>
      <c r="KZ123" s="13"/>
      <c r="LA123" s="13"/>
      <c r="LB123" s="13"/>
      <c r="LC123" s="13"/>
      <c r="LD123" s="13"/>
      <c r="LE123" s="13"/>
      <c r="LF123" s="13"/>
      <c r="LG123" s="13"/>
      <c r="LH123" s="13"/>
      <c r="LI123" s="13"/>
      <c r="LJ123" s="13"/>
      <c r="LK123" s="13"/>
      <c r="LL123" s="13"/>
      <c r="LM123" s="13"/>
      <c r="LN123" s="13"/>
      <c r="LO123" s="13"/>
      <c r="LP123" s="13"/>
      <c r="LQ123" s="13"/>
      <c r="LR123" s="13"/>
      <c r="LS123" s="13"/>
      <c r="LT123" s="13"/>
      <c r="LU123" s="13"/>
      <c r="LV123" s="13"/>
      <c r="LW123" s="13"/>
      <c r="LX123" s="13"/>
      <c r="LY123" s="13"/>
      <c r="LZ123" s="13"/>
      <c r="MA123" s="13"/>
      <c r="MB123" s="13"/>
      <c r="MC123" s="13"/>
      <c r="MD123" s="13"/>
      <c r="ME123" s="13"/>
      <c r="MF123" s="13"/>
      <c r="MG123" s="13"/>
      <c r="MH123" s="13"/>
      <c r="MI123" s="13"/>
      <c r="MJ123" s="13"/>
      <c r="MK123" s="13"/>
      <c r="ML123" s="13"/>
      <c r="MM123" s="13"/>
      <c r="MN123" s="13"/>
      <c r="MO123" s="13"/>
      <c r="MP123" s="13"/>
      <c r="MQ123" s="13"/>
      <c r="MR123" s="13"/>
      <c r="MS123" s="13"/>
      <c r="MT123" s="13"/>
      <c r="MU123" s="13"/>
      <c r="MV123" s="13"/>
      <c r="MW123" s="13"/>
      <c r="MX123" s="13"/>
      <c r="MY123" s="13"/>
      <c r="MZ123" s="13"/>
      <c r="NA123" s="13"/>
      <c r="NB123" s="13"/>
      <c r="NC123" s="13"/>
      <c r="ND123" s="13"/>
      <c r="NE123" s="13"/>
      <c r="NF123" s="13"/>
      <c r="NG123" s="13"/>
      <c r="NH123" s="13"/>
      <c r="NI123" s="13"/>
      <c r="NJ123" s="13"/>
      <c r="NK123" s="13"/>
      <c r="NL123" s="13"/>
      <c r="NM123" s="13"/>
      <c r="NN123" s="13"/>
      <c r="NO123" s="13"/>
      <c r="NP123" s="13"/>
      <c r="NQ123" s="13"/>
      <c r="NR123" s="13"/>
      <c r="NS123" s="13"/>
      <c r="NT123" s="13"/>
      <c r="NU123" s="13"/>
      <c r="NV123" s="13"/>
      <c r="NW123" s="13"/>
      <c r="NX123" s="13"/>
      <c r="NY123" s="13"/>
      <c r="NZ123" s="13"/>
      <c r="OA123" s="13"/>
      <c r="OB123" s="13"/>
      <c r="OC123" s="13"/>
      <c r="OD123" s="13"/>
      <c r="OE123" s="13"/>
      <c r="OF123" s="13"/>
      <c r="OG123" s="13"/>
      <c r="OH123" s="13"/>
      <c r="OI123" s="13"/>
      <c r="OJ123" s="13"/>
      <c r="OK123" s="13"/>
      <c r="OL123" s="13"/>
      <c r="OM123" s="13"/>
      <c r="ON123" s="13"/>
      <c r="OO123" s="13"/>
      <c r="OP123" s="13"/>
      <c r="OQ123" s="13"/>
      <c r="OR123" s="13"/>
      <c r="OS123" s="13"/>
      <c r="OT123" s="13"/>
      <c r="OU123" s="13"/>
      <c r="OV123" s="13"/>
      <c r="OW123" s="13"/>
      <c r="OX123" s="13"/>
      <c r="OY123" s="13"/>
      <c r="OZ123" s="13"/>
      <c r="PA123" s="13"/>
      <c r="PB123" s="13"/>
      <c r="PC123" s="13"/>
      <c r="PD123" s="13"/>
      <c r="PE123" s="13"/>
      <c r="PF123" s="13"/>
      <c r="PG123" s="13"/>
      <c r="PH123" s="13"/>
      <c r="PI123" s="13"/>
      <c r="PJ123" s="13"/>
      <c r="PK123" s="13"/>
      <c r="PL123" s="13"/>
      <c r="PM123" s="13"/>
      <c r="PN123" s="13"/>
      <c r="PO123" s="13"/>
      <c r="PP123" s="13"/>
      <c r="PQ123" s="13"/>
      <c r="PR123" s="13"/>
      <c r="PS123" s="13"/>
      <c r="PT123" s="13"/>
      <c r="PU123" s="13"/>
      <c r="PV123" s="13"/>
      <c r="PW123" s="13"/>
      <c r="PX123" s="13"/>
      <c r="PY123" s="13"/>
      <c r="PZ123" s="13"/>
      <c r="QA123" s="13"/>
      <c r="QB123" s="13"/>
      <c r="QC123" s="13"/>
      <c r="QD123" s="13"/>
      <c r="QE123" s="13"/>
      <c r="QF123" s="13"/>
    </row>
    <row r="124" spans="8:448"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103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13"/>
      <c r="AZ124" s="13"/>
      <c r="BD124" s="157"/>
      <c r="BE124" s="158"/>
      <c r="BF124" s="76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3"/>
      <c r="ED124" s="13"/>
      <c r="EE124" s="13"/>
      <c r="EF124" s="13"/>
      <c r="EG124" s="13"/>
      <c r="EH124" s="13"/>
      <c r="EI124" s="13"/>
      <c r="EJ124" s="13"/>
      <c r="EK124" s="13"/>
      <c r="EL124" s="13"/>
      <c r="EM124" s="13"/>
      <c r="EN124" s="13"/>
      <c r="EO124" s="13"/>
      <c r="EP124" s="13"/>
      <c r="EQ124" s="13"/>
      <c r="ER124" s="13"/>
      <c r="ES124" s="13"/>
      <c r="ET124" s="13"/>
      <c r="EU124" s="13"/>
      <c r="EV124" s="13"/>
      <c r="EW124" s="13"/>
      <c r="EX124" s="13"/>
      <c r="EY124" s="13"/>
      <c r="EZ124" s="13"/>
      <c r="FA124" s="13"/>
      <c r="FB124" s="13"/>
      <c r="FC124" s="13"/>
      <c r="FD124" s="13"/>
      <c r="FE124" s="13"/>
      <c r="FF124" s="13"/>
      <c r="FG124" s="13"/>
      <c r="FH124" s="13"/>
      <c r="FI124" s="13"/>
      <c r="FJ124" s="13"/>
      <c r="FK124" s="13"/>
      <c r="FL124" s="13"/>
      <c r="FM124" s="13"/>
      <c r="FN124" s="13"/>
      <c r="FO124" s="13"/>
      <c r="FP124" s="13"/>
      <c r="FQ124" s="13"/>
      <c r="FR124" s="13"/>
      <c r="FS124" s="13"/>
      <c r="FT124" s="13"/>
      <c r="FU124" s="13"/>
      <c r="FV124" s="13"/>
      <c r="FW124" s="13"/>
      <c r="FX124" s="13"/>
      <c r="FY124" s="13"/>
      <c r="FZ124" s="13"/>
      <c r="GA124" s="13"/>
      <c r="GB124" s="13"/>
      <c r="GC124" s="13"/>
      <c r="GD124" s="13"/>
      <c r="GE124" s="13"/>
      <c r="GF124" s="13"/>
      <c r="GG124" s="13"/>
      <c r="GH124" s="13"/>
      <c r="GI124" s="13"/>
      <c r="GJ124" s="13"/>
      <c r="GK124" s="13"/>
      <c r="GL124" s="13"/>
      <c r="GM124" s="13"/>
      <c r="GN124" s="13"/>
      <c r="GO124" s="13"/>
      <c r="GP124" s="13"/>
      <c r="GQ124" s="13"/>
      <c r="GR124" s="13"/>
      <c r="GS124" s="13"/>
      <c r="GT124" s="13"/>
      <c r="GU124" s="13"/>
      <c r="GV124" s="13"/>
      <c r="GW124" s="13"/>
      <c r="GX124" s="13"/>
      <c r="GY124" s="13"/>
      <c r="GZ124" s="13"/>
      <c r="HA124" s="13"/>
      <c r="HB124" s="13"/>
      <c r="HC124" s="13"/>
      <c r="HD124" s="13"/>
      <c r="HE124" s="13"/>
      <c r="HF124" s="13"/>
      <c r="HG124" s="13"/>
      <c r="HH124" s="13"/>
      <c r="HI124" s="13"/>
      <c r="HJ124" s="13"/>
      <c r="HK124" s="13"/>
      <c r="HL124" s="13"/>
      <c r="HM124" s="13"/>
      <c r="HN124" s="13"/>
      <c r="HO124" s="13"/>
      <c r="HP124" s="13"/>
      <c r="HQ124" s="13"/>
      <c r="HR124" s="13"/>
      <c r="HS124" s="13"/>
      <c r="HT124" s="13"/>
      <c r="HU124" s="13"/>
      <c r="HV124" s="13"/>
      <c r="HW124" s="13"/>
      <c r="HX124" s="13"/>
      <c r="HY124" s="13"/>
      <c r="HZ124" s="13"/>
      <c r="IA124" s="13"/>
      <c r="IB124" s="13"/>
      <c r="IC124" s="13"/>
      <c r="ID124" s="13"/>
      <c r="IE124" s="13"/>
      <c r="IF124" s="13"/>
      <c r="IG124" s="13"/>
      <c r="IH124" s="13"/>
      <c r="II124" s="13"/>
      <c r="IJ124" s="13"/>
      <c r="IK124" s="13"/>
      <c r="IL124" s="13"/>
      <c r="IM124" s="13"/>
      <c r="IN124" s="13"/>
      <c r="IO124" s="13"/>
      <c r="IP124" s="13"/>
      <c r="IQ124" s="13"/>
      <c r="IR124" s="13"/>
      <c r="IS124" s="13"/>
      <c r="IT124" s="13"/>
      <c r="IU124" s="13"/>
      <c r="IV124" s="13"/>
      <c r="IW124" s="13"/>
      <c r="IX124" s="13"/>
      <c r="IY124" s="13"/>
      <c r="IZ124" s="13"/>
      <c r="JA124" s="13"/>
      <c r="JB124" s="13"/>
      <c r="JC124" s="13"/>
      <c r="JD124" s="13"/>
      <c r="JE124" s="13"/>
      <c r="JF124" s="13"/>
      <c r="JG124" s="13"/>
      <c r="JH124" s="13"/>
      <c r="JI124" s="13"/>
      <c r="JJ124" s="13"/>
      <c r="JK124" s="13"/>
      <c r="JL124" s="13"/>
      <c r="JM124" s="13"/>
      <c r="JN124" s="13"/>
      <c r="JO124" s="13"/>
      <c r="JP124" s="13"/>
      <c r="JQ124" s="13"/>
      <c r="JR124" s="13"/>
      <c r="JS124" s="13"/>
      <c r="JT124" s="13"/>
      <c r="JU124" s="13"/>
      <c r="JV124" s="13"/>
      <c r="JW124" s="13"/>
      <c r="JX124" s="13"/>
      <c r="JY124" s="13"/>
      <c r="JZ124" s="13"/>
      <c r="KA124" s="13"/>
      <c r="KB124" s="13"/>
      <c r="KC124" s="13"/>
      <c r="KD124" s="13"/>
      <c r="KE124" s="13"/>
      <c r="KF124" s="13"/>
      <c r="KG124" s="13"/>
      <c r="KH124" s="13"/>
      <c r="KI124" s="13"/>
      <c r="KJ124" s="13"/>
      <c r="KK124" s="13"/>
      <c r="KL124" s="13"/>
      <c r="KM124" s="13"/>
      <c r="KN124" s="13"/>
      <c r="KO124" s="13"/>
      <c r="KP124" s="13"/>
      <c r="KQ124" s="13"/>
      <c r="KR124" s="13"/>
      <c r="KS124" s="13"/>
      <c r="KT124" s="13"/>
      <c r="KU124" s="13"/>
      <c r="KV124" s="13"/>
      <c r="KW124" s="13"/>
      <c r="KX124" s="13"/>
      <c r="KY124" s="13"/>
      <c r="KZ124" s="13"/>
      <c r="LA124" s="13"/>
      <c r="LB124" s="13"/>
      <c r="LC124" s="13"/>
      <c r="LD124" s="13"/>
      <c r="LE124" s="13"/>
      <c r="LF124" s="13"/>
      <c r="LG124" s="13"/>
      <c r="LH124" s="13"/>
      <c r="LI124" s="13"/>
      <c r="LJ124" s="13"/>
      <c r="LK124" s="13"/>
      <c r="LL124" s="13"/>
      <c r="LM124" s="13"/>
      <c r="LN124" s="13"/>
      <c r="LO124" s="13"/>
      <c r="LP124" s="13"/>
      <c r="LQ124" s="13"/>
      <c r="LR124" s="13"/>
      <c r="LS124" s="13"/>
      <c r="LT124" s="13"/>
      <c r="LU124" s="13"/>
      <c r="LV124" s="13"/>
      <c r="LW124" s="13"/>
      <c r="LX124" s="13"/>
      <c r="LY124" s="13"/>
      <c r="LZ124" s="13"/>
      <c r="MA124" s="13"/>
      <c r="MB124" s="13"/>
      <c r="MC124" s="13"/>
      <c r="MD124" s="13"/>
      <c r="ME124" s="13"/>
      <c r="MF124" s="13"/>
      <c r="MG124" s="13"/>
      <c r="MH124" s="13"/>
      <c r="MI124" s="13"/>
      <c r="MJ124" s="13"/>
      <c r="MK124" s="13"/>
      <c r="ML124" s="13"/>
      <c r="MM124" s="13"/>
      <c r="MN124" s="13"/>
      <c r="MO124" s="13"/>
      <c r="MP124" s="13"/>
      <c r="MQ124" s="13"/>
      <c r="MR124" s="13"/>
      <c r="MS124" s="13"/>
      <c r="MT124" s="13"/>
      <c r="MU124" s="13"/>
      <c r="MV124" s="13"/>
      <c r="MW124" s="13"/>
      <c r="MX124" s="13"/>
      <c r="MY124" s="13"/>
      <c r="MZ124" s="13"/>
      <c r="NA124" s="13"/>
      <c r="NB124" s="13"/>
      <c r="NC124" s="13"/>
      <c r="ND124" s="13"/>
      <c r="NE124" s="13"/>
      <c r="NF124" s="13"/>
      <c r="NG124" s="13"/>
      <c r="NH124" s="13"/>
      <c r="NI124" s="13"/>
      <c r="NJ124" s="13"/>
      <c r="NK124" s="13"/>
      <c r="NL124" s="13"/>
      <c r="NM124" s="13"/>
      <c r="NN124" s="13"/>
      <c r="NO124" s="13"/>
      <c r="NP124" s="13"/>
      <c r="NQ124" s="13"/>
      <c r="NR124" s="13"/>
      <c r="NS124" s="13"/>
      <c r="NT124" s="13"/>
      <c r="NU124" s="13"/>
      <c r="NV124" s="13"/>
      <c r="NW124" s="13"/>
      <c r="NX124" s="13"/>
      <c r="NY124" s="13"/>
      <c r="NZ124" s="13"/>
      <c r="OA124" s="13"/>
      <c r="OB124" s="13"/>
      <c r="OC124" s="13"/>
      <c r="OD124" s="13"/>
      <c r="OE124" s="13"/>
      <c r="OF124" s="13"/>
      <c r="OG124" s="13"/>
      <c r="OH124" s="13"/>
      <c r="OI124" s="13"/>
      <c r="OJ124" s="13"/>
      <c r="OK124" s="13"/>
      <c r="OL124" s="13"/>
      <c r="OM124" s="13"/>
      <c r="ON124" s="13"/>
      <c r="OO124" s="13"/>
      <c r="OP124" s="13"/>
      <c r="OQ124" s="13"/>
      <c r="OR124" s="13"/>
      <c r="OS124" s="13"/>
      <c r="OT124" s="13"/>
      <c r="OU124" s="13"/>
      <c r="OV124" s="13"/>
      <c r="OW124" s="13"/>
      <c r="OX124" s="13"/>
      <c r="OY124" s="13"/>
      <c r="OZ124" s="13"/>
      <c r="PA124" s="13"/>
      <c r="PB124" s="13"/>
      <c r="PC124" s="13"/>
      <c r="PD124" s="13"/>
      <c r="PE124" s="13"/>
      <c r="PF124" s="13"/>
      <c r="PG124" s="13"/>
      <c r="PH124" s="13"/>
      <c r="PI124" s="13"/>
      <c r="PJ124" s="13"/>
      <c r="PK124" s="13"/>
      <c r="PL124" s="13"/>
      <c r="PM124" s="13"/>
      <c r="PN124" s="13"/>
      <c r="PO124" s="13"/>
      <c r="PP124" s="13"/>
      <c r="PQ124" s="13"/>
      <c r="PR124" s="13"/>
      <c r="PS124" s="13"/>
      <c r="PT124" s="13"/>
      <c r="PU124" s="13"/>
      <c r="PV124" s="13"/>
      <c r="PW124" s="13"/>
      <c r="PX124" s="13"/>
      <c r="PY124" s="13"/>
      <c r="PZ124" s="13"/>
      <c r="QA124" s="13"/>
      <c r="QB124" s="13"/>
      <c r="QC124" s="13"/>
      <c r="QD124" s="13"/>
      <c r="QE124" s="13"/>
      <c r="QF124" s="13"/>
    </row>
    <row r="125" spans="8:448"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103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13"/>
      <c r="AZ125" s="13"/>
      <c r="BD125" s="157"/>
      <c r="BE125" s="158"/>
      <c r="BF125" s="76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3"/>
      <c r="ED125" s="13"/>
      <c r="EE125" s="13"/>
      <c r="EF125" s="13"/>
      <c r="EG125" s="13"/>
      <c r="EH125" s="13"/>
      <c r="EI125" s="13"/>
      <c r="EJ125" s="13"/>
      <c r="EK125" s="13"/>
      <c r="EL125" s="13"/>
      <c r="EM125" s="13"/>
      <c r="EN125" s="13"/>
      <c r="EO125" s="13"/>
      <c r="EP125" s="13"/>
      <c r="EQ125" s="13"/>
      <c r="ER125" s="13"/>
      <c r="ES125" s="13"/>
      <c r="ET125" s="13"/>
      <c r="EU125" s="13"/>
      <c r="EV125" s="13"/>
      <c r="EW125" s="13"/>
      <c r="EX125" s="13"/>
      <c r="EY125" s="13"/>
      <c r="EZ125" s="13"/>
      <c r="FA125" s="13"/>
      <c r="FB125" s="13"/>
      <c r="FC125" s="13"/>
      <c r="FD125" s="13"/>
      <c r="FE125" s="13"/>
      <c r="FF125" s="13"/>
      <c r="FG125" s="13"/>
      <c r="FH125" s="13"/>
      <c r="FI125" s="13"/>
      <c r="FJ125" s="13"/>
      <c r="FK125" s="13"/>
      <c r="FL125" s="13"/>
      <c r="FM125" s="13"/>
      <c r="FN125" s="13"/>
      <c r="FO125" s="13"/>
      <c r="FP125" s="13"/>
      <c r="FQ125" s="13"/>
      <c r="FR125" s="13"/>
      <c r="FS125" s="13"/>
      <c r="FT125" s="13"/>
      <c r="FU125" s="13"/>
      <c r="FV125" s="13"/>
      <c r="FW125" s="13"/>
      <c r="FX125" s="13"/>
      <c r="FY125" s="13"/>
      <c r="FZ125" s="13"/>
      <c r="GA125" s="13"/>
      <c r="GB125" s="13"/>
      <c r="GC125" s="13"/>
      <c r="GD125" s="13"/>
      <c r="GE125" s="13"/>
      <c r="GF125" s="13"/>
      <c r="GG125" s="13"/>
      <c r="GH125" s="13"/>
      <c r="GI125" s="13"/>
      <c r="GJ125" s="13"/>
      <c r="GK125" s="13"/>
      <c r="GL125" s="13"/>
      <c r="GM125" s="13"/>
      <c r="GN125" s="13"/>
      <c r="GO125" s="13"/>
      <c r="GP125" s="13"/>
      <c r="GQ125" s="13"/>
      <c r="GR125" s="13"/>
      <c r="GS125" s="13"/>
      <c r="GT125" s="13"/>
      <c r="GU125" s="13"/>
      <c r="GV125" s="13"/>
      <c r="GW125" s="13"/>
      <c r="GX125" s="13"/>
      <c r="GY125" s="13"/>
      <c r="GZ125" s="13"/>
      <c r="HA125" s="13"/>
      <c r="HB125" s="13"/>
      <c r="HC125" s="13"/>
      <c r="HD125" s="13"/>
      <c r="HE125" s="13"/>
      <c r="HF125" s="13"/>
      <c r="HG125" s="13"/>
      <c r="HH125" s="13"/>
      <c r="HI125" s="13"/>
      <c r="HJ125" s="13"/>
      <c r="HK125" s="13"/>
      <c r="HL125" s="13"/>
      <c r="HM125" s="13"/>
      <c r="HN125" s="13"/>
      <c r="HO125" s="13"/>
      <c r="HP125" s="13"/>
      <c r="HQ125" s="13"/>
      <c r="HR125" s="13"/>
      <c r="HS125" s="13"/>
      <c r="HT125" s="13"/>
      <c r="HU125" s="13"/>
      <c r="HV125" s="13"/>
      <c r="HW125" s="13"/>
      <c r="HX125" s="13"/>
      <c r="HY125" s="13"/>
      <c r="HZ125" s="13"/>
      <c r="IA125" s="13"/>
      <c r="IB125" s="13"/>
      <c r="IC125" s="13"/>
      <c r="ID125" s="13"/>
      <c r="IE125" s="13"/>
      <c r="IF125" s="13"/>
      <c r="IG125" s="13"/>
      <c r="IH125" s="13"/>
      <c r="II125" s="13"/>
      <c r="IJ125" s="13"/>
      <c r="IK125" s="13"/>
      <c r="IL125" s="13"/>
      <c r="IM125" s="13"/>
      <c r="IN125" s="13"/>
      <c r="IO125" s="13"/>
      <c r="IP125" s="13"/>
      <c r="IQ125" s="13"/>
      <c r="IR125" s="13"/>
      <c r="IS125" s="13"/>
      <c r="IT125" s="13"/>
      <c r="IU125" s="13"/>
      <c r="IV125" s="13"/>
      <c r="IW125" s="13"/>
      <c r="IX125" s="13"/>
      <c r="IY125" s="13"/>
      <c r="IZ125" s="13"/>
      <c r="JA125" s="13"/>
      <c r="JB125" s="13"/>
      <c r="JC125" s="13"/>
      <c r="JD125" s="13"/>
      <c r="JE125" s="13"/>
      <c r="JF125" s="13"/>
      <c r="JG125" s="13"/>
      <c r="JH125" s="13"/>
      <c r="JI125" s="13"/>
      <c r="JJ125" s="13"/>
      <c r="JK125" s="13"/>
      <c r="JL125" s="13"/>
      <c r="JM125" s="13"/>
      <c r="JN125" s="13"/>
      <c r="JO125" s="13"/>
      <c r="JP125" s="13"/>
      <c r="JQ125" s="13"/>
      <c r="JR125" s="13"/>
      <c r="JS125" s="13"/>
      <c r="JT125" s="13"/>
      <c r="JU125" s="13"/>
      <c r="JV125" s="13"/>
      <c r="JW125" s="13"/>
      <c r="JX125" s="13"/>
      <c r="JY125" s="13"/>
      <c r="JZ125" s="13"/>
      <c r="KA125" s="13"/>
      <c r="KB125" s="13"/>
      <c r="KC125" s="13"/>
      <c r="KD125" s="13"/>
      <c r="KE125" s="13"/>
      <c r="KF125" s="13"/>
      <c r="KG125" s="13"/>
      <c r="KH125" s="13"/>
      <c r="KI125" s="13"/>
      <c r="KJ125" s="13"/>
      <c r="KK125" s="13"/>
      <c r="KL125" s="13"/>
      <c r="KM125" s="13"/>
      <c r="KN125" s="13"/>
      <c r="KO125" s="13"/>
      <c r="KP125" s="13"/>
      <c r="KQ125" s="13"/>
      <c r="KR125" s="13"/>
      <c r="KS125" s="13"/>
      <c r="KT125" s="13"/>
      <c r="KU125" s="13"/>
      <c r="KV125" s="13"/>
      <c r="KW125" s="13"/>
      <c r="KX125" s="13"/>
      <c r="KY125" s="13"/>
      <c r="KZ125" s="13"/>
      <c r="LA125" s="13"/>
      <c r="LB125" s="13"/>
      <c r="LC125" s="13"/>
      <c r="LD125" s="13"/>
      <c r="LE125" s="13"/>
      <c r="LF125" s="13"/>
      <c r="LG125" s="13"/>
      <c r="LH125" s="13"/>
      <c r="LI125" s="13"/>
      <c r="LJ125" s="13"/>
      <c r="LK125" s="13"/>
      <c r="LL125" s="13"/>
      <c r="LM125" s="13"/>
      <c r="LN125" s="13"/>
      <c r="LO125" s="13"/>
      <c r="LP125" s="13"/>
      <c r="LQ125" s="13"/>
      <c r="LR125" s="13"/>
      <c r="LS125" s="13"/>
      <c r="LT125" s="13"/>
      <c r="LU125" s="13"/>
      <c r="LV125" s="13"/>
      <c r="LW125" s="13"/>
      <c r="LX125" s="13"/>
      <c r="LY125" s="13"/>
      <c r="LZ125" s="13"/>
      <c r="MA125" s="13"/>
      <c r="MB125" s="13"/>
      <c r="MC125" s="13"/>
      <c r="MD125" s="13"/>
      <c r="ME125" s="13"/>
      <c r="MF125" s="13"/>
      <c r="MG125" s="13"/>
      <c r="MH125" s="13"/>
      <c r="MI125" s="13"/>
      <c r="MJ125" s="13"/>
      <c r="MK125" s="13"/>
      <c r="ML125" s="13"/>
      <c r="MM125" s="13"/>
      <c r="MN125" s="13"/>
      <c r="MO125" s="13"/>
      <c r="MP125" s="13"/>
      <c r="MQ125" s="13"/>
      <c r="MR125" s="13"/>
      <c r="MS125" s="13"/>
      <c r="MT125" s="13"/>
      <c r="MU125" s="13"/>
      <c r="MV125" s="13"/>
      <c r="MW125" s="13"/>
      <c r="MX125" s="13"/>
      <c r="MY125" s="13"/>
      <c r="MZ125" s="13"/>
      <c r="NA125" s="13"/>
      <c r="NB125" s="13"/>
      <c r="NC125" s="13"/>
      <c r="ND125" s="13"/>
      <c r="NE125" s="13"/>
      <c r="NF125" s="13"/>
      <c r="NG125" s="13"/>
      <c r="NH125" s="13"/>
      <c r="NI125" s="13"/>
      <c r="NJ125" s="13"/>
      <c r="NK125" s="13"/>
      <c r="NL125" s="13"/>
      <c r="NM125" s="13"/>
      <c r="NN125" s="13"/>
      <c r="NO125" s="13"/>
      <c r="NP125" s="13"/>
      <c r="NQ125" s="13"/>
      <c r="NR125" s="13"/>
      <c r="NS125" s="13"/>
      <c r="NT125" s="13"/>
      <c r="NU125" s="13"/>
      <c r="NV125" s="13"/>
      <c r="NW125" s="13"/>
      <c r="NX125" s="13"/>
      <c r="NY125" s="13"/>
      <c r="NZ125" s="13"/>
      <c r="OA125" s="13"/>
      <c r="OB125" s="13"/>
      <c r="OC125" s="13"/>
      <c r="OD125" s="13"/>
      <c r="OE125" s="13"/>
      <c r="OF125" s="13"/>
      <c r="OG125" s="13"/>
      <c r="OH125" s="13"/>
      <c r="OI125" s="13"/>
      <c r="OJ125" s="13"/>
      <c r="OK125" s="13"/>
      <c r="OL125" s="13"/>
      <c r="OM125" s="13"/>
      <c r="ON125" s="13"/>
      <c r="OO125" s="13"/>
      <c r="OP125" s="13"/>
      <c r="OQ125" s="13"/>
      <c r="OR125" s="13"/>
      <c r="OS125" s="13"/>
      <c r="OT125" s="13"/>
      <c r="OU125" s="13"/>
      <c r="OV125" s="13"/>
      <c r="OW125" s="13"/>
      <c r="OX125" s="13"/>
      <c r="OY125" s="13"/>
      <c r="OZ125" s="13"/>
      <c r="PA125" s="13"/>
      <c r="PB125" s="13"/>
      <c r="PC125" s="13"/>
      <c r="PD125" s="13"/>
      <c r="PE125" s="13"/>
      <c r="PF125" s="13"/>
      <c r="PG125" s="13"/>
      <c r="PH125" s="13"/>
      <c r="PI125" s="13"/>
      <c r="PJ125" s="13"/>
      <c r="PK125" s="13"/>
      <c r="PL125" s="13"/>
      <c r="PM125" s="13"/>
      <c r="PN125" s="13"/>
      <c r="PO125" s="13"/>
      <c r="PP125" s="13"/>
      <c r="PQ125" s="13"/>
      <c r="PR125" s="13"/>
      <c r="PS125" s="13"/>
      <c r="PT125" s="13"/>
      <c r="PU125" s="13"/>
      <c r="PV125" s="13"/>
      <c r="PW125" s="13"/>
      <c r="PX125" s="13"/>
      <c r="PY125" s="13"/>
      <c r="PZ125" s="13"/>
      <c r="QA125" s="13"/>
      <c r="QB125" s="13"/>
      <c r="QC125" s="13"/>
      <c r="QD125" s="13"/>
      <c r="QE125" s="13"/>
      <c r="QF125" s="13"/>
    </row>
    <row r="126" spans="8:448"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103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13"/>
      <c r="AZ126" s="13"/>
      <c r="BD126" s="157"/>
      <c r="BE126" s="158"/>
      <c r="BF126" s="76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13"/>
      <c r="EU126" s="13"/>
      <c r="EV126" s="13"/>
      <c r="EW126" s="13"/>
      <c r="EX126" s="13"/>
      <c r="EY126" s="13"/>
      <c r="EZ126" s="13"/>
      <c r="FA126" s="13"/>
      <c r="FB126" s="13"/>
      <c r="FC126" s="13"/>
      <c r="FD126" s="13"/>
      <c r="FE126" s="13"/>
      <c r="FF126" s="13"/>
      <c r="FG126" s="13"/>
      <c r="FH126" s="13"/>
      <c r="FI126" s="13"/>
      <c r="FJ126" s="13"/>
      <c r="FK126" s="13"/>
      <c r="FL126" s="13"/>
      <c r="FM126" s="13"/>
      <c r="FN126" s="13"/>
      <c r="FO126" s="13"/>
      <c r="FP126" s="13"/>
      <c r="FQ126" s="13"/>
      <c r="FR126" s="13"/>
      <c r="FS126" s="13"/>
      <c r="FT126" s="13"/>
      <c r="FU126" s="13"/>
      <c r="FV126" s="13"/>
      <c r="FW126" s="13"/>
      <c r="FX126" s="13"/>
      <c r="FY126" s="13"/>
      <c r="FZ126" s="13"/>
      <c r="GA126" s="13"/>
      <c r="GB126" s="13"/>
      <c r="GC126" s="13"/>
      <c r="GD126" s="13"/>
      <c r="GE126" s="13"/>
      <c r="GF126" s="13"/>
      <c r="GG126" s="13"/>
      <c r="GH126" s="13"/>
      <c r="GI126" s="13"/>
      <c r="GJ126" s="13"/>
      <c r="GK126" s="13"/>
      <c r="GL126" s="13"/>
      <c r="GM126" s="13"/>
      <c r="GN126" s="13"/>
      <c r="GO126" s="13"/>
      <c r="GP126" s="13"/>
      <c r="GQ126" s="13"/>
      <c r="GR126" s="13"/>
      <c r="GS126" s="13"/>
      <c r="GT126" s="13"/>
      <c r="GU126" s="13"/>
      <c r="GV126" s="13"/>
      <c r="GW126" s="13"/>
      <c r="GX126" s="13"/>
      <c r="GY126" s="13"/>
      <c r="GZ126" s="13"/>
      <c r="HA126" s="13"/>
      <c r="HB126" s="13"/>
      <c r="HC126" s="13"/>
      <c r="HD126" s="13"/>
      <c r="HE126" s="13"/>
      <c r="HF126" s="13"/>
      <c r="HG126" s="13"/>
      <c r="HH126" s="13"/>
      <c r="HI126" s="13"/>
      <c r="HJ126" s="13"/>
      <c r="HK126" s="13"/>
      <c r="HL126" s="13"/>
      <c r="HM126" s="13"/>
      <c r="HN126" s="13"/>
      <c r="HO126" s="13"/>
      <c r="HP126" s="13"/>
      <c r="HQ126" s="13"/>
      <c r="HR126" s="13"/>
      <c r="HS126" s="13"/>
      <c r="HT126" s="13"/>
      <c r="HU126" s="13"/>
      <c r="HV126" s="13"/>
      <c r="HW126" s="13"/>
      <c r="HX126" s="13"/>
      <c r="HY126" s="13"/>
      <c r="HZ126" s="13"/>
      <c r="IA126" s="13"/>
      <c r="IB126" s="13"/>
      <c r="IC126" s="13"/>
      <c r="ID126" s="13"/>
      <c r="IE126" s="13"/>
      <c r="IF126" s="13"/>
      <c r="IG126" s="13"/>
      <c r="IH126" s="13"/>
      <c r="II126" s="13"/>
      <c r="IJ126" s="13"/>
      <c r="IK126" s="13"/>
      <c r="IL126" s="13"/>
      <c r="IM126" s="13"/>
      <c r="IN126" s="13"/>
      <c r="IO126" s="13"/>
      <c r="IP126" s="13"/>
      <c r="IQ126" s="13"/>
      <c r="IR126" s="13"/>
      <c r="IS126" s="13"/>
      <c r="IT126" s="13"/>
      <c r="IU126" s="13"/>
      <c r="IV126" s="13"/>
      <c r="IW126" s="13"/>
      <c r="IX126" s="13"/>
      <c r="IY126" s="13"/>
      <c r="IZ126" s="13"/>
      <c r="JA126" s="13"/>
      <c r="JB126" s="13"/>
      <c r="JC126" s="13"/>
      <c r="JD126" s="13"/>
      <c r="JE126" s="13"/>
      <c r="JF126" s="13"/>
      <c r="JG126" s="13"/>
      <c r="JH126" s="13"/>
      <c r="JI126" s="13"/>
      <c r="JJ126" s="13"/>
      <c r="JK126" s="13"/>
      <c r="JL126" s="13"/>
      <c r="JM126" s="13"/>
      <c r="JN126" s="13"/>
      <c r="JO126" s="13"/>
      <c r="JP126" s="13"/>
      <c r="JQ126" s="13"/>
      <c r="JR126" s="13"/>
      <c r="JS126" s="13"/>
      <c r="JT126" s="13"/>
      <c r="JU126" s="13"/>
      <c r="JV126" s="13"/>
      <c r="JW126" s="13"/>
      <c r="JX126" s="13"/>
      <c r="JY126" s="13"/>
      <c r="JZ126" s="13"/>
      <c r="KA126" s="13"/>
      <c r="KB126" s="13"/>
      <c r="KC126" s="13"/>
      <c r="KD126" s="13"/>
      <c r="KE126" s="13"/>
      <c r="KF126" s="13"/>
      <c r="KG126" s="13"/>
      <c r="KH126" s="13"/>
      <c r="KI126" s="13"/>
      <c r="KJ126" s="13"/>
      <c r="KK126" s="13"/>
      <c r="KL126" s="13"/>
      <c r="KM126" s="13"/>
      <c r="KN126" s="13"/>
      <c r="KO126" s="13"/>
      <c r="KP126" s="13"/>
      <c r="KQ126" s="13"/>
      <c r="KR126" s="13"/>
      <c r="KS126" s="13"/>
      <c r="KT126" s="13"/>
      <c r="KU126" s="13"/>
      <c r="KV126" s="13"/>
      <c r="KW126" s="13"/>
      <c r="KX126" s="13"/>
      <c r="KY126" s="13"/>
      <c r="KZ126" s="13"/>
      <c r="LA126" s="13"/>
      <c r="LB126" s="13"/>
      <c r="LC126" s="13"/>
      <c r="LD126" s="13"/>
      <c r="LE126" s="13"/>
      <c r="LF126" s="13"/>
      <c r="LG126" s="13"/>
      <c r="LH126" s="13"/>
      <c r="LI126" s="13"/>
      <c r="LJ126" s="13"/>
      <c r="LK126" s="13"/>
      <c r="LL126" s="13"/>
      <c r="LM126" s="13"/>
      <c r="LN126" s="13"/>
      <c r="LO126" s="13"/>
      <c r="LP126" s="13"/>
      <c r="LQ126" s="13"/>
      <c r="LR126" s="13"/>
      <c r="LS126" s="13"/>
      <c r="LT126" s="13"/>
      <c r="LU126" s="13"/>
      <c r="LV126" s="13"/>
      <c r="LW126" s="13"/>
      <c r="LX126" s="13"/>
      <c r="LY126" s="13"/>
      <c r="LZ126" s="13"/>
      <c r="MA126" s="13"/>
      <c r="MB126" s="13"/>
      <c r="MC126" s="13"/>
      <c r="MD126" s="13"/>
      <c r="ME126" s="13"/>
      <c r="MF126" s="13"/>
      <c r="MG126" s="13"/>
      <c r="MH126" s="13"/>
      <c r="MI126" s="13"/>
      <c r="MJ126" s="13"/>
      <c r="MK126" s="13"/>
      <c r="ML126" s="13"/>
      <c r="MM126" s="13"/>
      <c r="MN126" s="13"/>
      <c r="MO126" s="13"/>
      <c r="MP126" s="13"/>
      <c r="MQ126" s="13"/>
      <c r="MR126" s="13"/>
      <c r="MS126" s="13"/>
      <c r="MT126" s="13"/>
      <c r="MU126" s="13"/>
      <c r="MV126" s="13"/>
      <c r="MW126" s="13"/>
      <c r="MX126" s="13"/>
      <c r="MY126" s="13"/>
      <c r="MZ126" s="13"/>
      <c r="NA126" s="13"/>
      <c r="NB126" s="13"/>
      <c r="NC126" s="13"/>
      <c r="ND126" s="13"/>
      <c r="NE126" s="13"/>
      <c r="NF126" s="13"/>
      <c r="NG126" s="13"/>
      <c r="NH126" s="13"/>
      <c r="NI126" s="13"/>
      <c r="NJ126" s="13"/>
      <c r="NK126" s="13"/>
      <c r="NL126" s="13"/>
      <c r="NM126" s="13"/>
      <c r="NN126" s="13"/>
      <c r="NO126" s="13"/>
      <c r="NP126" s="13"/>
      <c r="NQ126" s="13"/>
      <c r="NR126" s="13"/>
      <c r="NS126" s="13"/>
      <c r="NT126" s="13"/>
      <c r="NU126" s="13"/>
      <c r="NV126" s="13"/>
      <c r="NW126" s="13"/>
      <c r="NX126" s="13"/>
      <c r="NY126" s="13"/>
      <c r="NZ126" s="13"/>
      <c r="OA126" s="13"/>
      <c r="OB126" s="13"/>
      <c r="OC126" s="13"/>
      <c r="OD126" s="13"/>
      <c r="OE126" s="13"/>
      <c r="OF126" s="13"/>
      <c r="OG126" s="13"/>
      <c r="OH126" s="13"/>
      <c r="OI126" s="13"/>
      <c r="OJ126" s="13"/>
      <c r="OK126" s="13"/>
      <c r="OL126" s="13"/>
      <c r="OM126" s="13"/>
      <c r="ON126" s="13"/>
      <c r="OO126" s="13"/>
      <c r="OP126" s="13"/>
      <c r="OQ126" s="13"/>
      <c r="OR126" s="13"/>
      <c r="OS126" s="13"/>
      <c r="OT126" s="13"/>
      <c r="OU126" s="13"/>
      <c r="OV126" s="13"/>
      <c r="OW126" s="13"/>
      <c r="OX126" s="13"/>
      <c r="OY126" s="13"/>
      <c r="OZ126" s="13"/>
      <c r="PA126" s="13"/>
      <c r="PB126" s="13"/>
      <c r="PC126" s="13"/>
      <c r="PD126" s="13"/>
      <c r="PE126" s="13"/>
      <c r="PF126" s="13"/>
      <c r="PG126" s="13"/>
      <c r="PH126" s="13"/>
      <c r="PI126" s="13"/>
      <c r="PJ126" s="13"/>
      <c r="PK126" s="13"/>
      <c r="PL126" s="13"/>
      <c r="PM126" s="13"/>
      <c r="PN126" s="13"/>
      <c r="PO126" s="13"/>
      <c r="PP126" s="13"/>
      <c r="PQ126" s="13"/>
      <c r="PR126" s="13"/>
      <c r="PS126" s="13"/>
      <c r="PT126" s="13"/>
      <c r="PU126" s="13"/>
      <c r="PV126" s="13"/>
      <c r="PW126" s="13"/>
      <c r="PX126" s="13"/>
      <c r="PY126" s="13"/>
      <c r="PZ126" s="13"/>
      <c r="QA126" s="13"/>
      <c r="QB126" s="13"/>
      <c r="QC126" s="13"/>
      <c r="QD126" s="13"/>
      <c r="QE126" s="13"/>
      <c r="QF126" s="13"/>
    </row>
    <row r="127" spans="8:448"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103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13"/>
      <c r="AZ127" s="13"/>
      <c r="BD127" s="157"/>
      <c r="BE127" s="158"/>
      <c r="BF127" s="76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EZ127" s="13"/>
      <c r="FA127" s="13"/>
      <c r="FB127" s="13"/>
      <c r="FC127" s="13"/>
      <c r="FD127" s="13"/>
      <c r="FE127" s="13"/>
      <c r="FF127" s="13"/>
      <c r="FG127" s="13"/>
      <c r="FH127" s="13"/>
      <c r="FI127" s="13"/>
      <c r="FJ127" s="13"/>
      <c r="FK127" s="13"/>
      <c r="FL127" s="13"/>
      <c r="FM127" s="13"/>
      <c r="FN127" s="13"/>
      <c r="FO127" s="13"/>
      <c r="FP127" s="13"/>
      <c r="FQ127" s="13"/>
      <c r="FR127" s="13"/>
      <c r="FS127" s="13"/>
      <c r="FT127" s="13"/>
      <c r="FU127" s="13"/>
      <c r="FV127" s="13"/>
      <c r="FW127" s="13"/>
      <c r="FX127" s="13"/>
      <c r="FY127" s="13"/>
      <c r="FZ127" s="13"/>
      <c r="GA127" s="13"/>
      <c r="GB127" s="13"/>
      <c r="GC127" s="13"/>
      <c r="GD127" s="13"/>
      <c r="GE127" s="13"/>
      <c r="GF127" s="13"/>
      <c r="GG127" s="13"/>
      <c r="GH127" s="13"/>
      <c r="GI127" s="13"/>
      <c r="GJ127" s="13"/>
      <c r="GK127" s="13"/>
      <c r="GL127" s="13"/>
      <c r="GM127" s="13"/>
      <c r="GN127" s="13"/>
      <c r="GO127" s="13"/>
      <c r="GP127" s="13"/>
      <c r="GQ127" s="13"/>
      <c r="GR127" s="13"/>
      <c r="GS127" s="13"/>
      <c r="GT127" s="13"/>
      <c r="GU127" s="13"/>
      <c r="GV127" s="13"/>
      <c r="GW127" s="13"/>
      <c r="GX127" s="13"/>
      <c r="GY127" s="13"/>
      <c r="GZ127" s="13"/>
      <c r="HA127" s="13"/>
      <c r="HB127" s="13"/>
      <c r="HC127" s="13"/>
      <c r="HD127" s="13"/>
      <c r="HE127" s="13"/>
      <c r="HF127" s="13"/>
      <c r="HG127" s="13"/>
      <c r="HH127" s="13"/>
      <c r="HI127" s="13"/>
      <c r="HJ127" s="13"/>
      <c r="HK127" s="13"/>
      <c r="HL127" s="13"/>
      <c r="HM127" s="13"/>
      <c r="HN127" s="13"/>
      <c r="HO127" s="13"/>
      <c r="HP127" s="13"/>
      <c r="HQ127" s="13"/>
      <c r="HR127" s="13"/>
      <c r="HS127" s="13"/>
      <c r="HT127" s="13"/>
      <c r="HU127" s="13"/>
      <c r="HV127" s="13"/>
      <c r="HW127" s="13"/>
      <c r="HX127" s="13"/>
      <c r="HY127" s="13"/>
      <c r="HZ127" s="13"/>
      <c r="IA127" s="13"/>
      <c r="IB127" s="13"/>
      <c r="IC127" s="13"/>
      <c r="ID127" s="13"/>
      <c r="IE127" s="13"/>
      <c r="IF127" s="13"/>
      <c r="IG127" s="13"/>
      <c r="IH127" s="13"/>
      <c r="II127" s="13"/>
      <c r="IJ127" s="13"/>
      <c r="IK127" s="13"/>
      <c r="IL127" s="13"/>
      <c r="IM127" s="13"/>
      <c r="IN127" s="13"/>
      <c r="IO127" s="13"/>
      <c r="IP127" s="13"/>
      <c r="IQ127" s="13"/>
      <c r="IR127" s="13"/>
      <c r="IS127" s="13"/>
      <c r="IT127" s="13"/>
      <c r="IU127" s="13"/>
      <c r="IV127" s="13"/>
      <c r="IW127" s="13"/>
      <c r="IX127" s="13"/>
      <c r="IY127" s="13"/>
      <c r="IZ127" s="13"/>
      <c r="JA127" s="13"/>
      <c r="JB127" s="13"/>
      <c r="JC127" s="13"/>
      <c r="JD127" s="13"/>
      <c r="JE127" s="13"/>
      <c r="JF127" s="13"/>
      <c r="JG127" s="13"/>
      <c r="JH127" s="13"/>
      <c r="JI127" s="13"/>
      <c r="JJ127" s="13"/>
      <c r="JK127" s="13"/>
      <c r="JL127" s="13"/>
      <c r="JM127" s="13"/>
      <c r="JN127" s="13"/>
      <c r="JO127" s="13"/>
      <c r="JP127" s="13"/>
      <c r="JQ127" s="13"/>
      <c r="JR127" s="13"/>
      <c r="JS127" s="13"/>
      <c r="JT127" s="13"/>
      <c r="JU127" s="13"/>
      <c r="JV127" s="13"/>
      <c r="JW127" s="13"/>
      <c r="JX127" s="13"/>
      <c r="JY127" s="13"/>
      <c r="JZ127" s="13"/>
      <c r="KA127" s="13"/>
      <c r="KB127" s="13"/>
      <c r="KC127" s="13"/>
      <c r="KD127" s="13"/>
      <c r="KE127" s="13"/>
      <c r="KF127" s="13"/>
      <c r="KG127" s="13"/>
      <c r="KH127" s="13"/>
      <c r="KI127" s="13"/>
      <c r="KJ127" s="13"/>
      <c r="KK127" s="13"/>
      <c r="KL127" s="13"/>
      <c r="KM127" s="13"/>
      <c r="KN127" s="13"/>
      <c r="KO127" s="13"/>
      <c r="KP127" s="13"/>
      <c r="KQ127" s="13"/>
      <c r="KR127" s="13"/>
      <c r="KS127" s="13"/>
      <c r="KT127" s="13"/>
      <c r="KU127" s="13"/>
      <c r="KV127" s="13"/>
      <c r="KW127" s="13"/>
      <c r="KX127" s="13"/>
      <c r="KY127" s="13"/>
      <c r="KZ127" s="13"/>
      <c r="LA127" s="13"/>
      <c r="LB127" s="13"/>
      <c r="LC127" s="13"/>
      <c r="LD127" s="13"/>
      <c r="LE127" s="13"/>
      <c r="LF127" s="13"/>
      <c r="LG127" s="13"/>
      <c r="LH127" s="13"/>
      <c r="LI127" s="13"/>
      <c r="LJ127" s="13"/>
      <c r="LK127" s="13"/>
      <c r="LL127" s="13"/>
      <c r="LM127" s="13"/>
      <c r="LN127" s="13"/>
      <c r="LO127" s="13"/>
      <c r="LP127" s="13"/>
      <c r="LQ127" s="13"/>
      <c r="LR127" s="13"/>
      <c r="LS127" s="13"/>
      <c r="LT127" s="13"/>
      <c r="LU127" s="13"/>
      <c r="LV127" s="13"/>
      <c r="LW127" s="13"/>
      <c r="LX127" s="13"/>
      <c r="LY127" s="13"/>
      <c r="LZ127" s="13"/>
      <c r="MA127" s="13"/>
      <c r="MB127" s="13"/>
      <c r="MC127" s="13"/>
      <c r="MD127" s="13"/>
      <c r="ME127" s="13"/>
      <c r="MF127" s="13"/>
      <c r="MG127" s="13"/>
      <c r="MH127" s="13"/>
      <c r="MI127" s="13"/>
      <c r="MJ127" s="13"/>
      <c r="MK127" s="13"/>
      <c r="ML127" s="13"/>
      <c r="MM127" s="13"/>
      <c r="MN127" s="13"/>
      <c r="MO127" s="13"/>
      <c r="MP127" s="13"/>
      <c r="MQ127" s="13"/>
      <c r="MR127" s="13"/>
      <c r="MS127" s="13"/>
      <c r="MT127" s="13"/>
      <c r="MU127" s="13"/>
      <c r="MV127" s="13"/>
      <c r="MW127" s="13"/>
      <c r="MX127" s="13"/>
      <c r="MY127" s="13"/>
      <c r="MZ127" s="13"/>
      <c r="NA127" s="13"/>
      <c r="NB127" s="13"/>
      <c r="NC127" s="13"/>
      <c r="ND127" s="13"/>
      <c r="NE127" s="13"/>
      <c r="NF127" s="13"/>
      <c r="NG127" s="13"/>
      <c r="NH127" s="13"/>
      <c r="NI127" s="13"/>
      <c r="NJ127" s="13"/>
      <c r="NK127" s="13"/>
      <c r="NL127" s="13"/>
      <c r="NM127" s="13"/>
      <c r="NN127" s="13"/>
      <c r="NO127" s="13"/>
      <c r="NP127" s="13"/>
      <c r="NQ127" s="13"/>
      <c r="NR127" s="13"/>
      <c r="NS127" s="13"/>
      <c r="NT127" s="13"/>
      <c r="NU127" s="13"/>
      <c r="NV127" s="13"/>
      <c r="NW127" s="13"/>
      <c r="NX127" s="13"/>
      <c r="NY127" s="13"/>
      <c r="NZ127" s="13"/>
      <c r="OA127" s="13"/>
      <c r="OB127" s="13"/>
      <c r="OC127" s="13"/>
      <c r="OD127" s="13"/>
      <c r="OE127" s="13"/>
      <c r="OF127" s="13"/>
      <c r="OG127" s="13"/>
      <c r="OH127" s="13"/>
      <c r="OI127" s="13"/>
      <c r="OJ127" s="13"/>
      <c r="OK127" s="13"/>
      <c r="OL127" s="13"/>
      <c r="OM127" s="13"/>
      <c r="ON127" s="13"/>
      <c r="OO127" s="13"/>
      <c r="OP127" s="13"/>
      <c r="OQ127" s="13"/>
      <c r="OR127" s="13"/>
      <c r="OS127" s="13"/>
      <c r="OT127" s="13"/>
      <c r="OU127" s="13"/>
      <c r="OV127" s="13"/>
      <c r="OW127" s="13"/>
      <c r="OX127" s="13"/>
      <c r="OY127" s="13"/>
      <c r="OZ127" s="13"/>
      <c r="PA127" s="13"/>
      <c r="PB127" s="13"/>
      <c r="PC127" s="13"/>
      <c r="PD127" s="13"/>
      <c r="PE127" s="13"/>
      <c r="PF127" s="13"/>
      <c r="PG127" s="13"/>
      <c r="PH127" s="13"/>
      <c r="PI127" s="13"/>
      <c r="PJ127" s="13"/>
      <c r="PK127" s="13"/>
      <c r="PL127" s="13"/>
      <c r="PM127" s="13"/>
      <c r="PN127" s="13"/>
      <c r="PO127" s="13"/>
      <c r="PP127" s="13"/>
      <c r="PQ127" s="13"/>
      <c r="PR127" s="13"/>
      <c r="PS127" s="13"/>
      <c r="PT127" s="13"/>
      <c r="PU127" s="13"/>
      <c r="PV127" s="13"/>
      <c r="PW127" s="13"/>
      <c r="PX127" s="13"/>
      <c r="PY127" s="13"/>
      <c r="PZ127" s="13"/>
      <c r="QA127" s="13"/>
      <c r="QB127" s="13"/>
      <c r="QC127" s="13"/>
      <c r="QD127" s="13"/>
      <c r="QE127" s="13"/>
      <c r="QF127" s="13"/>
    </row>
    <row r="128" spans="8:448"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103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13"/>
      <c r="AZ128" s="13"/>
      <c r="BD128" s="157"/>
      <c r="BE128" s="158"/>
      <c r="BF128" s="76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  <c r="DP128" s="13"/>
      <c r="DQ128" s="13"/>
      <c r="DR128" s="13"/>
      <c r="DS128" s="13"/>
      <c r="DT128" s="13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13"/>
      <c r="EU128" s="13"/>
      <c r="EV128" s="13"/>
      <c r="EW128" s="13"/>
      <c r="EX128" s="13"/>
      <c r="EY128" s="13"/>
      <c r="EZ128" s="13"/>
      <c r="FA128" s="13"/>
      <c r="FB128" s="13"/>
      <c r="FC128" s="13"/>
      <c r="FD128" s="13"/>
      <c r="FE128" s="13"/>
      <c r="FF128" s="13"/>
      <c r="FG128" s="13"/>
      <c r="FH128" s="13"/>
      <c r="FI128" s="13"/>
      <c r="FJ128" s="13"/>
      <c r="FK128" s="13"/>
      <c r="FL128" s="13"/>
      <c r="FM128" s="13"/>
      <c r="FN128" s="13"/>
      <c r="FO128" s="13"/>
      <c r="FP128" s="13"/>
      <c r="FQ128" s="13"/>
      <c r="FR128" s="13"/>
      <c r="FS128" s="13"/>
      <c r="FT128" s="13"/>
      <c r="FU128" s="13"/>
      <c r="FV128" s="13"/>
      <c r="FW128" s="13"/>
      <c r="FX128" s="13"/>
      <c r="FY128" s="13"/>
      <c r="FZ128" s="13"/>
      <c r="GA128" s="13"/>
      <c r="GB128" s="13"/>
      <c r="GC128" s="13"/>
      <c r="GD128" s="13"/>
      <c r="GE128" s="13"/>
      <c r="GF128" s="13"/>
      <c r="GG128" s="13"/>
      <c r="GH128" s="13"/>
      <c r="GI128" s="13"/>
      <c r="GJ128" s="13"/>
      <c r="GK128" s="13"/>
      <c r="GL128" s="13"/>
      <c r="GM128" s="13"/>
      <c r="GN128" s="13"/>
      <c r="GO128" s="13"/>
      <c r="GP128" s="13"/>
      <c r="GQ128" s="13"/>
      <c r="GR128" s="13"/>
      <c r="GS128" s="13"/>
      <c r="GT128" s="13"/>
      <c r="GU128" s="13"/>
      <c r="GV128" s="13"/>
      <c r="GW128" s="13"/>
      <c r="GX128" s="13"/>
      <c r="GY128" s="13"/>
      <c r="GZ128" s="13"/>
      <c r="HA128" s="13"/>
      <c r="HB128" s="13"/>
      <c r="HC128" s="13"/>
      <c r="HD128" s="13"/>
      <c r="HE128" s="13"/>
      <c r="HF128" s="13"/>
      <c r="HG128" s="13"/>
      <c r="HH128" s="13"/>
      <c r="HI128" s="13"/>
      <c r="HJ128" s="13"/>
      <c r="HK128" s="13"/>
      <c r="HL128" s="13"/>
      <c r="HM128" s="13"/>
      <c r="HN128" s="13"/>
      <c r="HO128" s="13"/>
      <c r="HP128" s="13"/>
      <c r="HQ128" s="13"/>
      <c r="HR128" s="13"/>
      <c r="HS128" s="13"/>
      <c r="HT128" s="13"/>
      <c r="HU128" s="13"/>
      <c r="HV128" s="13"/>
      <c r="HW128" s="13"/>
      <c r="HX128" s="13"/>
      <c r="HY128" s="13"/>
      <c r="HZ128" s="13"/>
      <c r="IA128" s="13"/>
      <c r="IB128" s="13"/>
      <c r="IC128" s="13"/>
      <c r="ID128" s="13"/>
      <c r="IE128" s="13"/>
      <c r="IF128" s="13"/>
      <c r="IG128" s="13"/>
      <c r="IH128" s="13"/>
      <c r="II128" s="13"/>
      <c r="IJ128" s="13"/>
      <c r="IK128" s="13"/>
      <c r="IL128" s="13"/>
      <c r="IM128" s="13"/>
      <c r="IN128" s="13"/>
      <c r="IO128" s="13"/>
      <c r="IP128" s="13"/>
      <c r="IQ128" s="13"/>
      <c r="IR128" s="13"/>
      <c r="IS128" s="13"/>
      <c r="IT128" s="13"/>
      <c r="IU128" s="13"/>
      <c r="IV128" s="13"/>
      <c r="IW128" s="13"/>
      <c r="IX128" s="13"/>
      <c r="IY128" s="13"/>
      <c r="IZ128" s="13"/>
      <c r="JA128" s="13"/>
      <c r="JB128" s="13"/>
      <c r="JC128" s="13"/>
      <c r="JD128" s="13"/>
      <c r="JE128" s="13"/>
      <c r="JF128" s="13"/>
      <c r="JG128" s="13"/>
      <c r="JH128" s="13"/>
      <c r="JI128" s="13"/>
      <c r="JJ128" s="13"/>
      <c r="JK128" s="13"/>
      <c r="JL128" s="13"/>
      <c r="JM128" s="13"/>
      <c r="JN128" s="13"/>
      <c r="JO128" s="13"/>
      <c r="JP128" s="13"/>
      <c r="JQ128" s="13"/>
      <c r="JR128" s="13"/>
      <c r="JS128" s="13"/>
      <c r="JT128" s="13"/>
      <c r="JU128" s="13"/>
      <c r="JV128" s="13"/>
      <c r="JW128" s="13"/>
      <c r="JX128" s="13"/>
      <c r="JY128" s="13"/>
      <c r="JZ128" s="13"/>
      <c r="KA128" s="13"/>
      <c r="KB128" s="13"/>
      <c r="KC128" s="13"/>
      <c r="KD128" s="13"/>
      <c r="KE128" s="13"/>
      <c r="KF128" s="13"/>
      <c r="KG128" s="13"/>
      <c r="KH128" s="13"/>
      <c r="KI128" s="13"/>
      <c r="KJ128" s="13"/>
      <c r="KK128" s="13"/>
      <c r="KL128" s="13"/>
      <c r="KM128" s="13"/>
      <c r="KN128" s="13"/>
      <c r="KO128" s="13"/>
      <c r="KP128" s="13"/>
      <c r="KQ128" s="13"/>
      <c r="KR128" s="13"/>
      <c r="KS128" s="13"/>
      <c r="KT128" s="13"/>
      <c r="KU128" s="13"/>
      <c r="KV128" s="13"/>
      <c r="KW128" s="13"/>
      <c r="KX128" s="13"/>
      <c r="KY128" s="13"/>
      <c r="KZ128" s="13"/>
      <c r="LA128" s="13"/>
      <c r="LB128" s="13"/>
      <c r="LC128" s="13"/>
      <c r="LD128" s="13"/>
      <c r="LE128" s="13"/>
      <c r="LF128" s="13"/>
      <c r="LG128" s="13"/>
      <c r="LH128" s="13"/>
      <c r="LI128" s="13"/>
      <c r="LJ128" s="13"/>
      <c r="LK128" s="13"/>
      <c r="LL128" s="13"/>
      <c r="LM128" s="13"/>
      <c r="LN128" s="13"/>
      <c r="LO128" s="13"/>
      <c r="LP128" s="13"/>
      <c r="LQ128" s="13"/>
      <c r="LR128" s="13"/>
      <c r="LS128" s="13"/>
      <c r="LT128" s="13"/>
      <c r="LU128" s="13"/>
      <c r="LV128" s="13"/>
      <c r="LW128" s="13"/>
      <c r="LX128" s="13"/>
      <c r="LY128" s="13"/>
      <c r="LZ128" s="13"/>
      <c r="MA128" s="13"/>
      <c r="MB128" s="13"/>
      <c r="MC128" s="13"/>
      <c r="MD128" s="13"/>
      <c r="ME128" s="13"/>
      <c r="MF128" s="13"/>
      <c r="MG128" s="13"/>
      <c r="MH128" s="13"/>
      <c r="MI128" s="13"/>
      <c r="MJ128" s="13"/>
      <c r="MK128" s="13"/>
      <c r="ML128" s="13"/>
      <c r="MM128" s="13"/>
      <c r="MN128" s="13"/>
      <c r="MO128" s="13"/>
      <c r="MP128" s="13"/>
      <c r="MQ128" s="13"/>
      <c r="MR128" s="13"/>
      <c r="MS128" s="13"/>
      <c r="MT128" s="13"/>
      <c r="MU128" s="13"/>
      <c r="MV128" s="13"/>
      <c r="MW128" s="13"/>
      <c r="MX128" s="13"/>
      <c r="MY128" s="13"/>
      <c r="MZ128" s="13"/>
      <c r="NA128" s="13"/>
      <c r="NB128" s="13"/>
      <c r="NC128" s="13"/>
      <c r="ND128" s="13"/>
      <c r="NE128" s="13"/>
      <c r="NF128" s="13"/>
      <c r="NG128" s="13"/>
      <c r="NH128" s="13"/>
      <c r="NI128" s="13"/>
      <c r="NJ128" s="13"/>
      <c r="NK128" s="13"/>
      <c r="NL128" s="13"/>
      <c r="NM128" s="13"/>
      <c r="NN128" s="13"/>
      <c r="NO128" s="13"/>
      <c r="NP128" s="13"/>
      <c r="NQ128" s="13"/>
      <c r="NR128" s="13"/>
      <c r="NS128" s="13"/>
      <c r="NT128" s="13"/>
      <c r="NU128" s="13"/>
      <c r="NV128" s="13"/>
      <c r="NW128" s="13"/>
      <c r="NX128" s="13"/>
      <c r="NY128" s="13"/>
      <c r="NZ128" s="13"/>
      <c r="OA128" s="13"/>
      <c r="OB128" s="13"/>
      <c r="OC128" s="13"/>
      <c r="OD128" s="13"/>
      <c r="OE128" s="13"/>
      <c r="OF128" s="13"/>
      <c r="OG128" s="13"/>
      <c r="OH128" s="13"/>
      <c r="OI128" s="13"/>
      <c r="OJ128" s="13"/>
      <c r="OK128" s="13"/>
      <c r="OL128" s="13"/>
      <c r="OM128" s="13"/>
      <c r="ON128" s="13"/>
      <c r="OO128" s="13"/>
      <c r="OP128" s="13"/>
      <c r="OQ128" s="13"/>
      <c r="OR128" s="13"/>
      <c r="OS128" s="13"/>
      <c r="OT128" s="13"/>
      <c r="OU128" s="13"/>
      <c r="OV128" s="13"/>
      <c r="OW128" s="13"/>
      <c r="OX128" s="13"/>
      <c r="OY128" s="13"/>
      <c r="OZ128" s="13"/>
      <c r="PA128" s="13"/>
      <c r="PB128" s="13"/>
      <c r="PC128" s="13"/>
      <c r="PD128" s="13"/>
      <c r="PE128" s="13"/>
      <c r="PF128" s="13"/>
      <c r="PG128" s="13"/>
      <c r="PH128" s="13"/>
      <c r="PI128" s="13"/>
      <c r="PJ128" s="13"/>
      <c r="PK128" s="13"/>
      <c r="PL128" s="13"/>
      <c r="PM128" s="13"/>
      <c r="PN128" s="13"/>
      <c r="PO128" s="13"/>
      <c r="PP128" s="13"/>
      <c r="PQ128" s="13"/>
      <c r="PR128" s="13"/>
      <c r="PS128" s="13"/>
      <c r="PT128" s="13"/>
      <c r="PU128" s="13"/>
      <c r="PV128" s="13"/>
      <c r="PW128" s="13"/>
      <c r="PX128" s="13"/>
      <c r="PY128" s="13"/>
      <c r="PZ128" s="13"/>
      <c r="QA128" s="13"/>
      <c r="QB128" s="13"/>
      <c r="QC128" s="13"/>
      <c r="QD128" s="13"/>
      <c r="QE128" s="13"/>
      <c r="QF128" s="13"/>
    </row>
    <row r="129" spans="8:448"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103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13"/>
      <c r="AZ129" s="13"/>
      <c r="BD129" s="157"/>
      <c r="BE129" s="158"/>
      <c r="BF129" s="76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  <c r="DQ129" s="13"/>
      <c r="DR129" s="13"/>
      <c r="DS129" s="13"/>
      <c r="DT129" s="13"/>
      <c r="DU129" s="13"/>
      <c r="DV129" s="13"/>
      <c r="DW129" s="13"/>
      <c r="DX129" s="13"/>
      <c r="DY129" s="13"/>
      <c r="DZ129" s="13"/>
      <c r="EA129" s="13"/>
      <c r="EB129" s="13"/>
      <c r="EC129" s="13"/>
      <c r="ED129" s="13"/>
      <c r="EE129" s="13"/>
      <c r="EF129" s="13"/>
      <c r="EG129" s="13"/>
      <c r="EH129" s="13"/>
      <c r="EI129" s="13"/>
      <c r="EJ129" s="13"/>
      <c r="EK129" s="13"/>
      <c r="EL129" s="13"/>
      <c r="EM129" s="13"/>
      <c r="EN129" s="13"/>
      <c r="EO129" s="13"/>
      <c r="EP129" s="13"/>
      <c r="EQ129" s="13"/>
      <c r="ER129" s="13"/>
      <c r="ES129" s="13"/>
      <c r="ET129" s="13"/>
      <c r="EU129" s="13"/>
      <c r="EV129" s="13"/>
      <c r="EW129" s="13"/>
      <c r="EX129" s="13"/>
      <c r="EY129" s="13"/>
      <c r="EZ129" s="13"/>
      <c r="FA129" s="13"/>
      <c r="FB129" s="13"/>
      <c r="FC129" s="13"/>
      <c r="FD129" s="13"/>
      <c r="FE129" s="13"/>
      <c r="FF129" s="13"/>
      <c r="FG129" s="13"/>
      <c r="FH129" s="13"/>
      <c r="FI129" s="13"/>
      <c r="FJ129" s="13"/>
      <c r="FK129" s="13"/>
      <c r="FL129" s="13"/>
      <c r="FM129" s="13"/>
      <c r="FN129" s="13"/>
      <c r="FO129" s="13"/>
      <c r="FP129" s="13"/>
      <c r="FQ129" s="13"/>
      <c r="FR129" s="13"/>
      <c r="FS129" s="13"/>
      <c r="FT129" s="13"/>
      <c r="FU129" s="13"/>
      <c r="FV129" s="13"/>
      <c r="FW129" s="13"/>
      <c r="FX129" s="13"/>
      <c r="FY129" s="13"/>
      <c r="FZ129" s="13"/>
      <c r="GA129" s="13"/>
      <c r="GB129" s="13"/>
      <c r="GC129" s="13"/>
      <c r="GD129" s="13"/>
      <c r="GE129" s="13"/>
      <c r="GF129" s="13"/>
      <c r="GG129" s="13"/>
      <c r="GH129" s="13"/>
      <c r="GI129" s="13"/>
      <c r="GJ129" s="13"/>
      <c r="GK129" s="13"/>
      <c r="GL129" s="13"/>
      <c r="GM129" s="13"/>
      <c r="GN129" s="13"/>
      <c r="GO129" s="13"/>
      <c r="GP129" s="13"/>
      <c r="GQ129" s="13"/>
      <c r="GR129" s="13"/>
      <c r="GS129" s="13"/>
      <c r="GT129" s="13"/>
      <c r="GU129" s="13"/>
      <c r="GV129" s="13"/>
      <c r="GW129" s="13"/>
      <c r="GX129" s="13"/>
      <c r="GY129" s="13"/>
      <c r="GZ129" s="13"/>
      <c r="HA129" s="13"/>
      <c r="HB129" s="13"/>
      <c r="HC129" s="13"/>
      <c r="HD129" s="13"/>
      <c r="HE129" s="13"/>
      <c r="HF129" s="13"/>
      <c r="HG129" s="13"/>
      <c r="HH129" s="13"/>
      <c r="HI129" s="13"/>
      <c r="HJ129" s="13"/>
      <c r="HK129" s="13"/>
      <c r="HL129" s="13"/>
      <c r="HM129" s="13"/>
      <c r="HN129" s="13"/>
      <c r="HO129" s="13"/>
      <c r="HP129" s="13"/>
      <c r="HQ129" s="13"/>
      <c r="HR129" s="13"/>
      <c r="HS129" s="13"/>
      <c r="HT129" s="13"/>
      <c r="HU129" s="13"/>
      <c r="HV129" s="13"/>
      <c r="HW129" s="13"/>
      <c r="HX129" s="13"/>
      <c r="HY129" s="13"/>
      <c r="HZ129" s="13"/>
      <c r="IA129" s="13"/>
      <c r="IB129" s="13"/>
      <c r="IC129" s="13"/>
      <c r="ID129" s="13"/>
      <c r="IE129" s="13"/>
      <c r="IF129" s="13"/>
      <c r="IG129" s="13"/>
      <c r="IH129" s="13"/>
      <c r="II129" s="13"/>
      <c r="IJ129" s="13"/>
      <c r="IK129" s="13"/>
      <c r="IL129" s="13"/>
      <c r="IM129" s="13"/>
      <c r="IN129" s="13"/>
      <c r="IO129" s="13"/>
      <c r="IP129" s="13"/>
      <c r="IQ129" s="13"/>
      <c r="IR129" s="13"/>
      <c r="IS129" s="13"/>
      <c r="IT129" s="13"/>
      <c r="IU129" s="13"/>
      <c r="IV129" s="13"/>
      <c r="IW129" s="13"/>
      <c r="IX129" s="13"/>
      <c r="IY129" s="13"/>
      <c r="IZ129" s="13"/>
      <c r="JA129" s="13"/>
      <c r="JB129" s="13"/>
      <c r="JC129" s="13"/>
      <c r="JD129" s="13"/>
      <c r="JE129" s="13"/>
      <c r="JF129" s="13"/>
      <c r="JG129" s="13"/>
      <c r="JH129" s="13"/>
      <c r="JI129" s="13"/>
      <c r="JJ129" s="13"/>
      <c r="JK129" s="13"/>
      <c r="JL129" s="13"/>
      <c r="JM129" s="13"/>
      <c r="JN129" s="13"/>
      <c r="JO129" s="13"/>
      <c r="JP129" s="13"/>
      <c r="JQ129" s="13"/>
      <c r="JR129" s="13"/>
      <c r="JS129" s="13"/>
      <c r="JT129" s="13"/>
      <c r="JU129" s="13"/>
      <c r="JV129" s="13"/>
      <c r="JW129" s="13"/>
      <c r="JX129" s="13"/>
      <c r="JY129" s="13"/>
      <c r="JZ129" s="13"/>
      <c r="KA129" s="13"/>
      <c r="KB129" s="13"/>
      <c r="KC129" s="13"/>
      <c r="KD129" s="13"/>
      <c r="KE129" s="13"/>
      <c r="KF129" s="13"/>
      <c r="KG129" s="13"/>
      <c r="KH129" s="13"/>
      <c r="KI129" s="13"/>
      <c r="KJ129" s="13"/>
      <c r="KK129" s="13"/>
      <c r="KL129" s="13"/>
      <c r="KM129" s="13"/>
      <c r="KN129" s="13"/>
      <c r="KO129" s="13"/>
      <c r="KP129" s="13"/>
      <c r="KQ129" s="13"/>
      <c r="KR129" s="13"/>
      <c r="KS129" s="13"/>
      <c r="KT129" s="13"/>
      <c r="KU129" s="13"/>
      <c r="KV129" s="13"/>
      <c r="KW129" s="13"/>
      <c r="KX129" s="13"/>
      <c r="KY129" s="13"/>
      <c r="KZ129" s="13"/>
      <c r="LA129" s="13"/>
      <c r="LB129" s="13"/>
      <c r="LC129" s="13"/>
      <c r="LD129" s="13"/>
      <c r="LE129" s="13"/>
      <c r="LF129" s="13"/>
      <c r="LG129" s="13"/>
      <c r="LH129" s="13"/>
      <c r="LI129" s="13"/>
      <c r="LJ129" s="13"/>
      <c r="LK129" s="13"/>
      <c r="LL129" s="13"/>
      <c r="LM129" s="13"/>
      <c r="LN129" s="13"/>
      <c r="LO129" s="13"/>
      <c r="LP129" s="13"/>
      <c r="LQ129" s="13"/>
      <c r="LR129" s="13"/>
      <c r="LS129" s="13"/>
      <c r="LT129" s="13"/>
      <c r="LU129" s="13"/>
      <c r="LV129" s="13"/>
      <c r="LW129" s="13"/>
      <c r="LX129" s="13"/>
      <c r="LY129" s="13"/>
      <c r="LZ129" s="13"/>
      <c r="MA129" s="13"/>
      <c r="MB129" s="13"/>
      <c r="MC129" s="13"/>
      <c r="MD129" s="13"/>
      <c r="ME129" s="13"/>
      <c r="MF129" s="13"/>
      <c r="MG129" s="13"/>
      <c r="MH129" s="13"/>
      <c r="MI129" s="13"/>
      <c r="MJ129" s="13"/>
      <c r="MK129" s="13"/>
      <c r="ML129" s="13"/>
      <c r="MM129" s="13"/>
      <c r="MN129" s="13"/>
      <c r="MO129" s="13"/>
      <c r="MP129" s="13"/>
      <c r="MQ129" s="13"/>
      <c r="MR129" s="13"/>
      <c r="MS129" s="13"/>
      <c r="MT129" s="13"/>
      <c r="MU129" s="13"/>
      <c r="MV129" s="13"/>
      <c r="MW129" s="13"/>
      <c r="MX129" s="13"/>
      <c r="MY129" s="13"/>
      <c r="MZ129" s="13"/>
      <c r="NA129" s="13"/>
      <c r="NB129" s="13"/>
      <c r="NC129" s="13"/>
      <c r="ND129" s="13"/>
      <c r="NE129" s="13"/>
      <c r="NF129" s="13"/>
      <c r="NG129" s="13"/>
      <c r="NH129" s="13"/>
      <c r="NI129" s="13"/>
      <c r="NJ129" s="13"/>
      <c r="NK129" s="13"/>
      <c r="NL129" s="13"/>
      <c r="NM129" s="13"/>
      <c r="NN129" s="13"/>
      <c r="NO129" s="13"/>
      <c r="NP129" s="13"/>
      <c r="NQ129" s="13"/>
      <c r="NR129" s="13"/>
      <c r="NS129" s="13"/>
      <c r="NT129" s="13"/>
      <c r="NU129" s="13"/>
      <c r="NV129" s="13"/>
      <c r="NW129" s="13"/>
      <c r="NX129" s="13"/>
      <c r="NY129" s="13"/>
      <c r="NZ129" s="13"/>
      <c r="OA129" s="13"/>
      <c r="OB129" s="13"/>
      <c r="OC129" s="13"/>
      <c r="OD129" s="13"/>
      <c r="OE129" s="13"/>
      <c r="OF129" s="13"/>
      <c r="OG129" s="13"/>
      <c r="OH129" s="13"/>
      <c r="OI129" s="13"/>
      <c r="OJ129" s="13"/>
      <c r="OK129" s="13"/>
      <c r="OL129" s="13"/>
      <c r="OM129" s="13"/>
      <c r="ON129" s="13"/>
      <c r="OO129" s="13"/>
      <c r="OP129" s="13"/>
      <c r="OQ129" s="13"/>
      <c r="OR129" s="13"/>
      <c r="OS129" s="13"/>
      <c r="OT129" s="13"/>
      <c r="OU129" s="13"/>
      <c r="OV129" s="13"/>
      <c r="OW129" s="13"/>
      <c r="OX129" s="13"/>
      <c r="OY129" s="13"/>
      <c r="OZ129" s="13"/>
      <c r="PA129" s="13"/>
      <c r="PB129" s="13"/>
      <c r="PC129" s="13"/>
      <c r="PD129" s="13"/>
      <c r="PE129" s="13"/>
      <c r="PF129" s="13"/>
      <c r="PG129" s="13"/>
      <c r="PH129" s="13"/>
      <c r="PI129" s="13"/>
      <c r="PJ129" s="13"/>
      <c r="PK129" s="13"/>
      <c r="PL129" s="13"/>
      <c r="PM129" s="13"/>
      <c r="PN129" s="13"/>
      <c r="PO129" s="13"/>
      <c r="PP129" s="13"/>
      <c r="PQ129" s="13"/>
      <c r="PR129" s="13"/>
      <c r="PS129" s="13"/>
      <c r="PT129" s="13"/>
      <c r="PU129" s="13"/>
      <c r="PV129" s="13"/>
      <c r="PW129" s="13"/>
      <c r="PX129" s="13"/>
      <c r="PY129" s="13"/>
      <c r="PZ129" s="13"/>
      <c r="QA129" s="13"/>
      <c r="QB129" s="13"/>
      <c r="QC129" s="13"/>
      <c r="QD129" s="13"/>
      <c r="QE129" s="13"/>
      <c r="QF129" s="13"/>
    </row>
    <row r="130" spans="8:448"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103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13"/>
      <c r="AZ130" s="13"/>
      <c r="BD130" s="157"/>
      <c r="BE130" s="158"/>
      <c r="BF130" s="76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G130" s="13"/>
      <c r="DH130" s="13"/>
      <c r="DI130" s="13"/>
      <c r="DJ130" s="13"/>
      <c r="DK130" s="13"/>
      <c r="DL130" s="13"/>
      <c r="DM130" s="13"/>
      <c r="DN130" s="13"/>
      <c r="DO130" s="13"/>
      <c r="DP130" s="13"/>
      <c r="DQ130" s="13"/>
      <c r="DR130" s="13"/>
      <c r="DS130" s="13"/>
      <c r="DT130" s="13"/>
      <c r="DU130" s="13"/>
      <c r="DV130" s="13"/>
      <c r="DW130" s="13"/>
      <c r="DX130" s="13"/>
      <c r="DY130" s="13"/>
      <c r="DZ130" s="13"/>
      <c r="EA130" s="13"/>
      <c r="EB130" s="13"/>
      <c r="EC130" s="13"/>
      <c r="ED130" s="13"/>
      <c r="EE130" s="13"/>
      <c r="EF130" s="13"/>
      <c r="EG130" s="13"/>
      <c r="EH130" s="13"/>
      <c r="EI130" s="13"/>
      <c r="EJ130" s="13"/>
      <c r="EK130" s="13"/>
      <c r="EL130" s="13"/>
      <c r="EM130" s="13"/>
      <c r="EN130" s="13"/>
      <c r="EO130" s="13"/>
      <c r="EP130" s="13"/>
      <c r="EQ130" s="13"/>
      <c r="ER130" s="13"/>
      <c r="ES130" s="13"/>
      <c r="ET130" s="13"/>
      <c r="EU130" s="13"/>
      <c r="EV130" s="13"/>
      <c r="EW130" s="13"/>
      <c r="EX130" s="13"/>
      <c r="EY130" s="13"/>
      <c r="EZ130" s="13"/>
      <c r="FA130" s="13"/>
      <c r="FB130" s="13"/>
      <c r="FC130" s="13"/>
      <c r="FD130" s="13"/>
      <c r="FE130" s="13"/>
      <c r="FF130" s="13"/>
      <c r="FG130" s="13"/>
      <c r="FH130" s="13"/>
      <c r="FI130" s="13"/>
      <c r="FJ130" s="13"/>
      <c r="FK130" s="13"/>
      <c r="FL130" s="13"/>
      <c r="FM130" s="13"/>
      <c r="FN130" s="13"/>
      <c r="FO130" s="13"/>
      <c r="FP130" s="13"/>
      <c r="FQ130" s="13"/>
      <c r="FR130" s="13"/>
      <c r="FS130" s="13"/>
      <c r="FT130" s="13"/>
      <c r="FU130" s="13"/>
      <c r="FV130" s="13"/>
      <c r="FW130" s="13"/>
      <c r="FX130" s="13"/>
      <c r="FY130" s="13"/>
      <c r="FZ130" s="13"/>
      <c r="GA130" s="13"/>
      <c r="GB130" s="13"/>
      <c r="GC130" s="13"/>
      <c r="GD130" s="13"/>
      <c r="GE130" s="13"/>
      <c r="GF130" s="13"/>
      <c r="GG130" s="13"/>
      <c r="GH130" s="13"/>
      <c r="GI130" s="13"/>
      <c r="GJ130" s="13"/>
      <c r="GK130" s="13"/>
      <c r="GL130" s="13"/>
      <c r="GM130" s="13"/>
      <c r="GN130" s="13"/>
      <c r="GO130" s="13"/>
      <c r="GP130" s="13"/>
      <c r="GQ130" s="13"/>
      <c r="GR130" s="13"/>
      <c r="GS130" s="13"/>
      <c r="GT130" s="13"/>
      <c r="GU130" s="13"/>
      <c r="GV130" s="13"/>
      <c r="GW130" s="13"/>
      <c r="GX130" s="13"/>
      <c r="GY130" s="13"/>
      <c r="GZ130" s="13"/>
      <c r="HA130" s="13"/>
      <c r="HB130" s="13"/>
      <c r="HC130" s="13"/>
      <c r="HD130" s="13"/>
      <c r="HE130" s="13"/>
      <c r="HF130" s="13"/>
      <c r="HG130" s="13"/>
      <c r="HH130" s="13"/>
      <c r="HI130" s="13"/>
      <c r="HJ130" s="13"/>
      <c r="HK130" s="13"/>
      <c r="HL130" s="13"/>
      <c r="HM130" s="13"/>
      <c r="HN130" s="13"/>
      <c r="HO130" s="13"/>
      <c r="HP130" s="13"/>
      <c r="HQ130" s="13"/>
      <c r="HR130" s="13"/>
      <c r="HS130" s="13"/>
      <c r="HT130" s="13"/>
      <c r="HU130" s="13"/>
      <c r="HV130" s="13"/>
      <c r="HW130" s="13"/>
      <c r="HX130" s="13"/>
      <c r="HY130" s="13"/>
      <c r="HZ130" s="13"/>
      <c r="IA130" s="13"/>
      <c r="IB130" s="13"/>
      <c r="IC130" s="13"/>
      <c r="ID130" s="13"/>
      <c r="IE130" s="13"/>
      <c r="IF130" s="13"/>
      <c r="IG130" s="13"/>
      <c r="IH130" s="13"/>
      <c r="II130" s="13"/>
      <c r="IJ130" s="13"/>
      <c r="IK130" s="13"/>
      <c r="IL130" s="13"/>
      <c r="IM130" s="13"/>
      <c r="IN130" s="13"/>
      <c r="IO130" s="13"/>
      <c r="IP130" s="13"/>
      <c r="IQ130" s="13"/>
      <c r="IR130" s="13"/>
      <c r="IS130" s="13"/>
      <c r="IT130" s="13"/>
      <c r="IU130" s="13"/>
      <c r="IV130" s="13"/>
      <c r="IW130" s="13"/>
      <c r="IX130" s="13"/>
      <c r="IY130" s="13"/>
      <c r="IZ130" s="13"/>
      <c r="JA130" s="13"/>
      <c r="JB130" s="13"/>
      <c r="JC130" s="13"/>
      <c r="JD130" s="13"/>
      <c r="JE130" s="13"/>
      <c r="JF130" s="13"/>
      <c r="JG130" s="13"/>
      <c r="JH130" s="13"/>
      <c r="JI130" s="13"/>
      <c r="JJ130" s="13"/>
      <c r="JK130" s="13"/>
      <c r="JL130" s="13"/>
      <c r="JM130" s="13"/>
      <c r="JN130" s="13"/>
      <c r="JO130" s="13"/>
      <c r="JP130" s="13"/>
      <c r="JQ130" s="13"/>
      <c r="JR130" s="13"/>
      <c r="JS130" s="13"/>
      <c r="JT130" s="13"/>
      <c r="JU130" s="13"/>
      <c r="JV130" s="13"/>
      <c r="JW130" s="13"/>
      <c r="JX130" s="13"/>
      <c r="JY130" s="13"/>
      <c r="JZ130" s="13"/>
      <c r="KA130" s="13"/>
      <c r="KB130" s="13"/>
      <c r="KC130" s="13"/>
      <c r="KD130" s="13"/>
      <c r="KE130" s="13"/>
      <c r="KF130" s="13"/>
      <c r="KG130" s="13"/>
      <c r="KH130" s="13"/>
      <c r="KI130" s="13"/>
      <c r="KJ130" s="13"/>
      <c r="KK130" s="13"/>
      <c r="KL130" s="13"/>
      <c r="KM130" s="13"/>
      <c r="KN130" s="13"/>
      <c r="KO130" s="13"/>
      <c r="KP130" s="13"/>
      <c r="KQ130" s="13"/>
      <c r="KR130" s="13"/>
      <c r="KS130" s="13"/>
      <c r="KT130" s="13"/>
      <c r="KU130" s="13"/>
      <c r="KV130" s="13"/>
      <c r="KW130" s="13"/>
      <c r="KX130" s="13"/>
      <c r="KY130" s="13"/>
      <c r="KZ130" s="13"/>
      <c r="LA130" s="13"/>
      <c r="LB130" s="13"/>
      <c r="LC130" s="13"/>
      <c r="LD130" s="13"/>
      <c r="LE130" s="13"/>
      <c r="LF130" s="13"/>
      <c r="LG130" s="13"/>
      <c r="LH130" s="13"/>
      <c r="LI130" s="13"/>
      <c r="LJ130" s="13"/>
      <c r="LK130" s="13"/>
      <c r="LL130" s="13"/>
      <c r="LM130" s="13"/>
      <c r="LN130" s="13"/>
      <c r="LO130" s="13"/>
      <c r="LP130" s="13"/>
      <c r="LQ130" s="13"/>
      <c r="LR130" s="13"/>
      <c r="LS130" s="13"/>
      <c r="LT130" s="13"/>
      <c r="LU130" s="13"/>
      <c r="LV130" s="13"/>
      <c r="LW130" s="13"/>
      <c r="LX130" s="13"/>
      <c r="LY130" s="13"/>
      <c r="LZ130" s="13"/>
      <c r="MA130" s="13"/>
      <c r="MB130" s="13"/>
      <c r="MC130" s="13"/>
      <c r="MD130" s="13"/>
      <c r="ME130" s="13"/>
      <c r="MF130" s="13"/>
      <c r="MG130" s="13"/>
      <c r="MH130" s="13"/>
      <c r="MI130" s="13"/>
      <c r="MJ130" s="13"/>
      <c r="MK130" s="13"/>
      <c r="ML130" s="13"/>
      <c r="MM130" s="13"/>
      <c r="MN130" s="13"/>
      <c r="MO130" s="13"/>
      <c r="MP130" s="13"/>
      <c r="MQ130" s="13"/>
      <c r="MR130" s="13"/>
      <c r="MS130" s="13"/>
      <c r="MT130" s="13"/>
      <c r="MU130" s="13"/>
      <c r="MV130" s="13"/>
      <c r="MW130" s="13"/>
      <c r="MX130" s="13"/>
      <c r="MY130" s="13"/>
      <c r="MZ130" s="13"/>
      <c r="NA130" s="13"/>
      <c r="NB130" s="13"/>
      <c r="NC130" s="13"/>
      <c r="ND130" s="13"/>
      <c r="NE130" s="13"/>
      <c r="NF130" s="13"/>
      <c r="NG130" s="13"/>
      <c r="NH130" s="13"/>
      <c r="NI130" s="13"/>
      <c r="NJ130" s="13"/>
      <c r="NK130" s="13"/>
      <c r="NL130" s="13"/>
      <c r="NM130" s="13"/>
      <c r="NN130" s="13"/>
      <c r="NO130" s="13"/>
      <c r="NP130" s="13"/>
      <c r="NQ130" s="13"/>
      <c r="NR130" s="13"/>
      <c r="NS130" s="13"/>
      <c r="NT130" s="13"/>
      <c r="NU130" s="13"/>
      <c r="NV130" s="13"/>
      <c r="NW130" s="13"/>
      <c r="NX130" s="13"/>
      <c r="NY130" s="13"/>
      <c r="NZ130" s="13"/>
      <c r="OA130" s="13"/>
      <c r="OB130" s="13"/>
      <c r="OC130" s="13"/>
      <c r="OD130" s="13"/>
      <c r="OE130" s="13"/>
      <c r="OF130" s="13"/>
      <c r="OG130" s="13"/>
      <c r="OH130" s="13"/>
      <c r="OI130" s="13"/>
      <c r="OJ130" s="13"/>
      <c r="OK130" s="13"/>
      <c r="OL130" s="13"/>
      <c r="OM130" s="13"/>
      <c r="ON130" s="13"/>
      <c r="OO130" s="13"/>
      <c r="OP130" s="13"/>
      <c r="OQ130" s="13"/>
      <c r="OR130" s="13"/>
      <c r="OS130" s="13"/>
      <c r="OT130" s="13"/>
      <c r="OU130" s="13"/>
      <c r="OV130" s="13"/>
      <c r="OW130" s="13"/>
      <c r="OX130" s="13"/>
      <c r="OY130" s="13"/>
      <c r="OZ130" s="13"/>
      <c r="PA130" s="13"/>
      <c r="PB130" s="13"/>
      <c r="PC130" s="13"/>
      <c r="PD130" s="13"/>
      <c r="PE130" s="13"/>
      <c r="PF130" s="13"/>
      <c r="PG130" s="13"/>
      <c r="PH130" s="13"/>
      <c r="PI130" s="13"/>
      <c r="PJ130" s="13"/>
      <c r="PK130" s="13"/>
      <c r="PL130" s="13"/>
      <c r="PM130" s="13"/>
      <c r="PN130" s="13"/>
      <c r="PO130" s="13"/>
      <c r="PP130" s="13"/>
      <c r="PQ130" s="13"/>
      <c r="PR130" s="13"/>
      <c r="PS130" s="13"/>
      <c r="PT130" s="13"/>
      <c r="PU130" s="13"/>
      <c r="PV130" s="13"/>
      <c r="PW130" s="13"/>
      <c r="PX130" s="13"/>
      <c r="PY130" s="13"/>
      <c r="PZ130" s="13"/>
      <c r="QA130" s="13"/>
      <c r="QB130" s="13"/>
      <c r="QC130" s="13"/>
      <c r="QD130" s="13"/>
      <c r="QE130" s="13"/>
      <c r="QF130" s="13"/>
    </row>
    <row r="131" spans="8:448"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103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13"/>
      <c r="AZ131" s="13"/>
      <c r="BD131" s="157"/>
      <c r="BE131" s="158"/>
      <c r="BF131" s="76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  <c r="DU131" s="13"/>
      <c r="DV131" s="13"/>
      <c r="DW131" s="13"/>
      <c r="DX131" s="13"/>
      <c r="DY131" s="13"/>
      <c r="DZ131" s="13"/>
      <c r="EA131" s="13"/>
      <c r="EB131" s="13"/>
      <c r="EC131" s="13"/>
      <c r="ED131" s="13"/>
      <c r="EE131" s="13"/>
      <c r="EF131" s="13"/>
      <c r="EG131" s="13"/>
      <c r="EH131" s="13"/>
      <c r="EI131" s="13"/>
      <c r="EJ131" s="13"/>
      <c r="EK131" s="13"/>
      <c r="EL131" s="13"/>
      <c r="EM131" s="13"/>
      <c r="EN131" s="13"/>
      <c r="EO131" s="13"/>
      <c r="EP131" s="13"/>
      <c r="EQ131" s="13"/>
      <c r="ER131" s="13"/>
      <c r="ES131" s="13"/>
      <c r="ET131" s="13"/>
      <c r="EU131" s="13"/>
      <c r="EV131" s="13"/>
      <c r="EW131" s="13"/>
      <c r="EX131" s="13"/>
      <c r="EY131" s="13"/>
      <c r="EZ131" s="13"/>
      <c r="FA131" s="13"/>
      <c r="FB131" s="13"/>
      <c r="FC131" s="13"/>
      <c r="FD131" s="13"/>
      <c r="FE131" s="13"/>
      <c r="FF131" s="13"/>
      <c r="FG131" s="13"/>
      <c r="FH131" s="13"/>
      <c r="FI131" s="13"/>
      <c r="FJ131" s="13"/>
      <c r="FK131" s="13"/>
      <c r="FL131" s="13"/>
      <c r="FM131" s="13"/>
      <c r="FN131" s="13"/>
      <c r="FO131" s="13"/>
      <c r="FP131" s="13"/>
      <c r="FQ131" s="13"/>
      <c r="FR131" s="13"/>
      <c r="FS131" s="13"/>
      <c r="FT131" s="13"/>
      <c r="FU131" s="13"/>
      <c r="FV131" s="13"/>
      <c r="FW131" s="13"/>
      <c r="FX131" s="13"/>
      <c r="FY131" s="13"/>
      <c r="FZ131" s="13"/>
      <c r="GA131" s="13"/>
      <c r="GB131" s="13"/>
      <c r="GC131" s="13"/>
      <c r="GD131" s="13"/>
      <c r="GE131" s="13"/>
      <c r="GF131" s="13"/>
      <c r="GG131" s="13"/>
      <c r="GH131" s="13"/>
      <c r="GI131" s="13"/>
      <c r="GJ131" s="13"/>
      <c r="GK131" s="13"/>
      <c r="GL131" s="13"/>
      <c r="GM131" s="13"/>
      <c r="GN131" s="13"/>
      <c r="GO131" s="13"/>
      <c r="GP131" s="13"/>
      <c r="GQ131" s="13"/>
      <c r="GR131" s="13"/>
      <c r="GS131" s="13"/>
      <c r="GT131" s="13"/>
      <c r="GU131" s="13"/>
      <c r="GV131" s="13"/>
      <c r="GW131" s="13"/>
      <c r="GX131" s="13"/>
      <c r="GY131" s="13"/>
      <c r="GZ131" s="13"/>
      <c r="HA131" s="13"/>
      <c r="HB131" s="13"/>
      <c r="HC131" s="13"/>
      <c r="HD131" s="13"/>
      <c r="HE131" s="13"/>
      <c r="HF131" s="13"/>
      <c r="HG131" s="13"/>
      <c r="HH131" s="13"/>
      <c r="HI131" s="13"/>
      <c r="HJ131" s="13"/>
      <c r="HK131" s="13"/>
      <c r="HL131" s="13"/>
      <c r="HM131" s="13"/>
      <c r="HN131" s="13"/>
      <c r="HO131" s="13"/>
      <c r="HP131" s="13"/>
      <c r="HQ131" s="13"/>
      <c r="HR131" s="13"/>
      <c r="HS131" s="13"/>
      <c r="HT131" s="13"/>
      <c r="HU131" s="13"/>
      <c r="HV131" s="13"/>
      <c r="HW131" s="13"/>
      <c r="HX131" s="13"/>
      <c r="HY131" s="13"/>
      <c r="HZ131" s="13"/>
      <c r="IA131" s="13"/>
      <c r="IB131" s="13"/>
      <c r="IC131" s="13"/>
      <c r="ID131" s="13"/>
      <c r="IE131" s="13"/>
      <c r="IF131" s="13"/>
      <c r="IG131" s="13"/>
      <c r="IH131" s="13"/>
      <c r="II131" s="13"/>
      <c r="IJ131" s="13"/>
      <c r="IK131" s="13"/>
      <c r="IL131" s="13"/>
      <c r="IM131" s="13"/>
      <c r="IN131" s="13"/>
      <c r="IO131" s="13"/>
      <c r="IP131" s="13"/>
      <c r="IQ131" s="13"/>
      <c r="IR131" s="13"/>
      <c r="IS131" s="13"/>
      <c r="IT131" s="13"/>
      <c r="IU131" s="13"/>
      <c r="IV131" s="13"/>
      <c r="IW131" s="13"/>
      <c r="IX131" s="13"/>
      <c r="IY131" s="13"/>
      <c r="IZ131" s="13"/>
      <c r="JA131" s="13"/>
      <c r="JB131" s="13"/>
      <c r="JC131" s="13"/>
      <c r="JD131" s="13"/>
      <c r="JE131" s="13"/>
      <c r="JF131" s="13"/>
      <c r="JG131" s="13"/>
      <c r="JH131" s="13"/>
      <c r="JI131" s="13"/>
      <c r="JJ131" s="13"/>
      <c r="JK131" s="13"/>
      <c r="JL131" s="13"/>
      <c r="JM131" s="13"/>
      <c r="JN131" s="13"/>
      <c r="JO131" s="13"/>
      <c r="JP131" s="13"/>
      <c r="JQ131" s="13"/>
      <c r="JR131" s="13"/>
      <c r="JS131" s="13"/>
      <c r="JT131" s="13"/>
      <c r="JU131" s="13"/>
      <c r="JV131" s="13"/>
      <c r="JW131" s="13"/>
      <c r="JX131" s="13"/>
      <c r="JY131" s="13"/>
      <c r="JZ131" s="13"/>
      <c r="KA131" s="13"/>
      <c r="KB131" s="13"/>
      <c r="KC131" s="13"/>
      <c r="KD131" s="13"/>
      <c r="KE131" s="13"/>
      <c r="KF131" s="13"/>
      <c r="KG131" s="13"/>
      <c r="KH131" s="13"/>
      <c r="KI131" s="13"/>
      <c r="KJ131" s="13"/>
      <c r="KK131" s="13"/>
      <c r="KL131" s="13"/>
      <c r="KM131" s="13"/>
      <c r="KN131" s="13"/>
      <c r="KO131" s="13"/>
      <c r="KP131" s="13"/>
      <c r="KQ131" s="13"/>
      <c r="KR131" s="13"/>
      <c r="KS131" s="13"/>
      <c r="KT131" s="13"/>
      <c r="KU131" s="13"/>
      <c r="KV131" s="13"/>
      <c r="KW131" s="13"/>
      <c r="KX131" s="13"/>
      <c r="KY131" s="13"/>
      <c r="KZ131" s="13"/>
      <c r="LA131" s="13"/>
      <c r="LB131" s="13"/>
      <c r="LC131" s="13"/>
      <c r="LD131" s="13"/>
      <c r="LE131" s="13"/>
      <c r="LF131" s="13"/>
      <c r="LG131" s="13"/>
      <c r="LH131" s="13"/>
      <c r="LI131" s="13"/>
      <c r="LJ131" s="13"/>
      <c r="LK131" s="13"/>
      <c r="LL131" s="13"/>
      <c r="LM131" s="13"/>
      <c r="LN131" s="13"/>
      <c r="LO131" s="13"/>
      <c r="LP131" s="13"/>
      <c r="LQ131" s="13"/>
      <c r="LR131" s="13"/>
      <c r="LS131" s="13"/>
      <c r="LT131" s="13"/>
      <c r="LU131" s="13"/>
      <c r="LV131" s="13"/>
      <c r="LW131" s="13"/>
      <c r="LX131" s="13"/>
      <c r="LY131" s="13"/>
      <c r="LZ131" s="13"/>
      <c r="MA131" s="13"/>
      <c r="MB131" s="13"/>
      <c r="MC131" s="13"/>
      <c r="MD131" s="13"/>
      <c r="ME131" s="13"/>
      <c r="MF131" s="13"/>
      <c r="MG131" s="13"/>
      <c r="MH131" s="13"/>
      <c r="MI131" s="13"/>
      <c r="MJ131" s="13"/>
      <c r="MK131" s="13"/>
      <c r="ML131" s="13"/>
      <c r="MM131" s="13"/>
      <c r="MN131" s="13"/>
      <c r="MO131" s="13"/>
      <c r="MP131" s="13"/>
      <c r="MQ131" s="13"/>
      <c r="MR131" s="13"/>
      <c r="MS131" s="13"/>
      <c r="MT131" s="13"/>
      <c r="MU131" s="13"/>
      <c r="MV131" s="13"/>
      <c r="MW131" s="13"/>
      <c r="MX131" s="13"/>
      <c r="MY131" s="13"/>
      <c r="MZ131" s="13"/>
      <c r="NA131" s="13"/>
      <c r="NB131" s="13"/>
      <c r="NC131" s="13"/>
      <c r="ND131" s="13"/>
      <c r="NE131" s="13"/>
      <c r="NF131" s="13"/>
      <c r="NG131" s="13"/>
      <c r="NH131" s="13"/>
      <c r="NI131" s="13"/>
      <c r="NJ131" s="13"/>
      <c r="NK131" s="13"/>
      <c r="NL131" s="13"/>
      <c r="NM131" s="13"/>
      <c r="NN131" s="13"/>
      <c r="NO131" s="13"/>
      <c r="NP131" s="13"/>
      <c r="NQ131" s="13"/>
      <c r="NR131" s="13"/>
      <c r="NS131" s="13"/>
      <c r="NT131" s="13"/>
      <c r="NU131" s="13"/>
      <c r="NV131" s="13"/>
      <c r="NW131" s="13"/>
      <c r="NX131" s="13"/>
      <c r="NY131" s="13"/>
      <c r="NZ131" s="13"/>
      <c r="OA131" s="13"/>
      <c r="OB131" s="13"/>
      <c r="OC131" s="13"/>
      <c r="OD131" s="13"/>
      <c r="OE131" s="13"/>
      <c r="OF131" s="13"/>
      <c r="OG131" s="13"/>
      <c r="OH131" s="13"/>
      <c r="OI131" s="13"/>
      <c r="OJ131" s="13"/>
      <c r="OK131" s="13"/>
      <c r="OL131" s="13"/>
      <c r="OM131" s="13"/>
      <c r="ON131" s="13"/>
      <c r="OO131" s="13"/>
      <c r="OP131" s="13"/>
      <c r="OQ131" s="13"/>
      <c r="OR131" s="13"/>
      <c r="OS131" s="13"/>
      <c r="OT131" s="13"/>
      <c r="OU131" s="13"/>
      <c r="OV131" s="13"/>
      <c r="OW131" s="13"/>
      <c r="OX131" s="13"/>
      <c r="OY131" s="13"/>
      <c r="OZ131" s="13"/>
      <c r="PA131" s="13"/>
      <c r="PB131" s="13"/>
      <c r="PC131" s="13"/>
      <c r="PD131" s="13"/>
      <c r="PE131" s="13"/>
      <c r="PF131" s="13"/>
      <c r="PG131" s="13"/>
      <c r="PH131" s="13"/>
      <c r="PI131" s="13"/>
      <c r="PJ131" s="13"/>
      <c r="PK131" s="13"/>
      <c r="PL131" s="13"/>
      <c r="PM131" s="13"/>
      <c r="PN131" s="13"/>
      <c r="PO131" s="13"/>
      <c r="PP131" s="13"/>
      <c r="PQ131" s="13"/>
      <c r="PR131" s="13"/>
      <c r="PS131" s="13"/>
      <c r="PT131" s="13"/>
      <c r="PU131" s="13"/>
      <c r="PV131" s="13"/>
      <c r="PW131" s="13"/>
      <c r="PX131" s="13"/>
      <c r="PY131" s="13"/>
      <c r="PZ131" s="13"/>
      <c r="QA131" s="13"/>
      <c r="QB131" s="13"/>
      <c r="QC131" s="13"/>
      <c r="QD131" s="13"/>
      <c r="QE131" s="13"/>
      <c r="QF131" s="13"/>
    </row>
    <row r="132" spans="8:448"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103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13"/>
      <c r="AZ132" s="13"/>
      <c r="BD132" s="157"/>
      <c r="BE132" s="158"/>
      <c r="BF132" s="76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/>
      <c r="DL132" s="13"/>
      <c r="DM132" s="13"/>
      <c r="DN132" s="13"/>
      <c r="DO132" s="13"/>
      <c r="DP132" s="13"/>
      <c r="DQ132" s="13"/>
      <c r="DR132" s="13"/>
      <c r="DS132" s="13"/>
      <c r="DT132" s="13"/>
      <c r="DU132" s="13"/>
      <c r="DV132" s="13"/>
      <c r="DW132" s="13"/>
      <c r="DX132" s="13"/>
      <c r="DY132" s="13"/>
      <c r="DZ132" s="13"/>
      <c r="EA132" s="13"/>
      <c r="EB132" s="13"/>
      <c r="EC132" s="13"/>
      <c r="ED132" s="13"/>
      <c r="EE132" s="13"/>
      <c r="EF132" s="13"/>
      <c r="EG132" s="13"/>
      <c r="EH132" s="13"/>
      <c r="EI132" s="13"/>
      <c r="EJ132" s="13"/>
      <c r="EK132" s="13"/>
      <c r="EL132" s="13"/>
      <c r="EM132" s="13"/>
      <c r="EN132" s="13"/>
      <c r="EO132" s="13"/>
      <c r="EP132" s="13"/>
      <c r="EQ132" s="13"/>
      <c r="ER132" s="13"/>
      <c r="ES132" s="13"/>
      <c r="ET132" s="13"/>
      <c r="EU132" s="13"/>
      <c r="EV132" s="13"/>
      <c r="EW132" s="13"/>
      <c r="EX132" s="13"/>
      <c r="EY132" s="13"/>
      <c r="EZ132" s="13"/>
      <c r="FA132" s="13"/>
      <c r="FB132" s="13"/>
      <c r="FC132" s="13"/>
      <c r="FD132" s="13"/>
      <c r="FE132" s="13"/>
      <c r="FF132" s="13"/>
      <c r="FG132" s="13"/>
      <c r="FH132" s="13"/>
      <c r="FI132" s="13"/>
      <c r="FJ132" s="13"/>
      <c r="FK132" s="13"/>
      <c r="FL132" s="13"/>
      <c r="FM132" s="13"/>
      <c r="FN132" s="13"/>
      <c r="FO132" s="13"/>
      <c r="FP132" s="13"/>
      <c r="FQ132" s="13"/>
      <c r="FR132" s="13"/>
      <c r="FS132" s="13"/>
      <c r="FT132" s="13"/>
      <c r="FU132" s="13"/>
      <c r="FV132" s="13"/>
      <c r="FW132" s="13"/>
      <c r="FX132" s="13"/>
      <c r="FY132" s="13"/>
      <c r="FZ132" s="13"/>
      <c r="GA132" s="13"/>
      <c r="GB132" s="13"/>
      <c r="GC132" s="13"/>
      <c r="GD132" s="13"/>
      <c r="GE132" s="13"/>
      <c r="GF132" s="13"/>
      <c r="GG132" s="13"/>
      <c r="GH132" s="13"/>
      <c r="GI132" s="13"/>
      <c r="GJ132" s="13"/>
      <c r="GK132" s="13"/>
      <c r="GL132" s="13"/>
      <c r="GM132" s="13"/>
      <c r="GN132" s="13"/>
      <c r="GO132" s="13"/>
      <c r="GP132" s="13"/>
      <c r="GQ132" s="13"/>
      <c r="GR132" s="13"/>
      <c r="GS132" s="13"/>
      <c r="GT132" s="13"/>
      <c r="GU132" s="13"/>
      <c r="GV132" s="13"/>
      <c r="GW132" s="13"/>
      <c r="GX132" s="13"/>
      <c r="GY132" s="13"/>
      <c r="GZ132" s="13"/>
      <c r="HA132" s="13"/>
      <c r="HB132" s="13"/>
      <c r="HC132" s="13"/>
      <c r="HD132" s="13"/>
      <c r="HE132" s="13"/>
      <c r="HF132" s="13"/>
      <c r="HG132" s="13"/>
      <c r="HH132" s="13"/>
      <c r="HI132" s="13"/>
      <c r="HJ132" s="13"/>
      <c r="HK132" s="13"/>
      <c r="HL132" s="13"/>
      <c r="HM132" s="13"/>
      <c r="HN132" s="13"/>
      <c r="HO132" s="13"/>
      <c r="HP132" s="13"/>
      <c r="HQ132" s="13"/>
      <c r="HR132" s="13"/>
      <c r="HS132" s="13"/>
      <c r="HT132" s="13"/>
      <c r="HU132" s="13"/>
      <c r="HV132" s="13"/>
      <c r="HW132" s="13"/>
      <c r="HX132" s="13"/>
      <c r="HY132" s="13"/>
      <c r="HZ132" s="13"/>
      <c r="IA132" s="13"/>
      <c r="IB132" s="13"/>
      <c r="IC132" s="13"/>
      <c r="ID132" s="13"/>
      <c r="IE132" s="13"/>
      <c r="IF132" s="13"/>
      <c r="IG132" s="13"/>
      <c r="IH132" s="13"/>
      <c r="II132" s="13"/>
      <c r="IJ132" s="13"/>
      <c r="IK132" s="13"/>
      <c r="IL132" s="13"/>
      <c r="IM132" s="13"/>
      <c r="IN132" s="13"/>
      <c r="IO132" s="13"/>
      <c r="IP132" s="13"/>
      <c r="IQ132" s="13"/>
      <c r="IR132" s="13"/>
      <c r="IS132" s="13"/>
      <c r="IT132" s="13"/>
      <c r="IU132" s="13"/>
      <c r="IV132" s="13"/>
      <c r="IW132" s="13"/>
      <c r="IX132" s="13"/>
      <c r="IY132" s="13"/>
      <c r="IZ132" s="13"/>
      <c r="JA132" s="13"/>
      <c r="JB132" s="13"/>
      <c r="JC132" s="13"/>
      <c r="JD132" s="13"/>
      <c r="JE132" s="13"/>
      <c r="JF132" s="13"/>
      <c r="JG132" s="13"/>
      <c r="JH132" s="13"/>
      <c r="JI132" s="13"/>
      <c r="JJ132" s="13"/>
      <c r="JK132" s="13"/>
      <c r="JL132" s="13"/>
      <c r="JM132" s="13"/>
      <c r="JN132" s="13"/>
      <c r="JO132" s="13"/>
      <c r="JP132" s="13"/>
      <c r="JQ132" s="13"/>
      <c r="JR132" s="13"/>
      <c r="JS132" s="13"/>
      <c r="JT132" s="13"/>
      <c r="JU132" s="13"/>
      <c r="JV132" s="13"/>
      <c r="JW132" s="13"/>
      <c r="JX132" s="13"/>
      <c r="JY132" s="13"/>
      <c r="JZ132" s="13"/>
      <c r="KA132" s="13"/>
      <c r="KB132" s="13"/>
      <c r="KC132" s="13"/>
      <c r="KD132" s="13"/>
      <c r="KE132" s="13"/>
      <c r="KF132" s="13"/>
      <c r="KG132" s="13"/>
      <c r="KH132" s="13"/>
      <c r="KI132" s="13"/>
      <c r="KJ132" s="13"/>
      <c r="KK132" s="13"/>
      <c r="KL132" s="13"/>
      <c r="KM132" s="13"/>
      <c r="KN132" s="13"/>
      <c r="KO132" s="13"/>
      <c r="KP132" s="13"/>
      <c r="KQ132" s="13"/>
      <c r="KR132" s="13"/>
      <c r="KS132" s="13"/>
      <c r="KT132" s="13"/>
      <c r="KU132" s="13"/>
      <c r="KV132" s="13"/>
      <c r="KW132" s="13"/>
      <c r="KX132" s="13"/>
      <c r="KY132" s="13"/>
      <c r="KZ132" s="13"/>
      <c r="LA132" s="13"/>
      <c r="LB132" s="13"/>
      <c r="LC132" s="13"/>
      <c r="LD132" s="13"/>
      <c r="LE132" s="13"/>
      <c r="LF132" s="13"/>
      <c r="LG132" s="13"/>
      <c r="LH132" s="13"/>
      <c r="LI132" s="13"/>
      <c r="LJ132" s="13"/>
      <c r="LK132" s="13"/>
      <c r="LL132" s="13"/>
      <c r="LM132" s="13"/>
      <c r="LN132" s="13"/>
      <c r="LO132" s="13"/>
      <c r="LP132" s="13"/>
      <c r="LQ132" s="13"/>
      <c r="LR132" s="13"/>
      <c r="LS132" s="13"/>
      <c r="LT132" s="13"/>
      <c r="LU132" s="13"/>
      <c r="LV132" s="13"/>
      <c r="LW132" s="13"/>
      <c r="LX132" s="13"/>
      <c r="LY132" s="13"/>
      <c r="LZ132" s="13"/>
      <c r="MA132" s="13"/>
      <c r="MB132" s="13"/>
      <c r="MC132" s="13"/>
      <c r="MD132" s="13"/>
      <c r="ME132" s="13"/>
      <c r="MF132" s="13"/>
      <c r="MG132" s="13"/>
      <c r="MH132" s="13"/>
      <c r="MI132" s="13"/>
      <c r="MJ132" s="13"/>
      <c r="MK132" s="13"/>
      <c r="ML132" s="13"/>
      <c r="MM132" s="13"/>
      <c r="MN132" s="13"/>
      <c r="MO132" s="13"/>
      <c r="MP132" s="13"/>
      <c r="MQ132" s="13"/>
      <c r="MR132" s="13"/>
      <c r="MS132" s="13"/>
      <c r="MT132" s="13"/>
      <c r="MU132" s="13"/>
      <c r="MV132" s="13"/>
      <c r="MW132" s="13"/>
      <c r="MX132" s="13"/>
      <c r="MY132" s="13"/>
      <c r="MZ132" s="13"/>
      <c r="NA132" s="13"/>
      <c r="NB132" s="13"/>
      <c r="NC132" s="13"/>
      <c r="ND132" s="13"/>
      <c r="NE132" s="13"/>
      <c r="NF132" s="13"/>
      <c r="NG132" s="13"/>
      <c r="NH132" s="13"/>
      <c r="NI132" s="13"/>
      <c r="NJ132" s="13"/>
      <c r="NK132" s="13"/>
      <c r="NL132" s="13"/>
      <c r="NM132" s="13"/>
      <c r="NN132" s="13"/>
      <c r="NO132" s="13"/>
      <c r="NP132" s="13"/>
      <c r="NQ132" s="13"/>
      <c r="NR132" s="13"/>
      <c r="NS132" s="13"/>
      <c r="NT132" s="13"/>
      <c r="NU132" s="13"/>
      <c r="NV132" s="13"/>
      <c r="NW132" s="13"/>
      <c r="NX132" s="13"/>
      <c r="NY132" s="13"/>
      <c r="NZ132" s="13"/>
      <c r="OA132" s="13"/>
      <c r="OB132" s="13"/>
      <c r="OC132" s="13"/>
      <c r="OD132" s="13"/>
      <c r="OE132" s="13"/>
      <c r="OF132" s="13"/>
      <c r="OG132" s="13"/>
      <c r="OH132" s="13"/>
      <c r="OI132" s="13"/>
      <c r="OJ132" s="13"/>
      <c r="OK132" s="13"/>
      <c r="OL132" s="13"/>
      <c r="OM132" s="13"/>
      <c r="ON132" s="13"/>
      <c r="OO132" s="13"/>
      <c r="OP132" s="13"/>
      <c r="OQ132" s="13"/>
      <c r="OR132" s="13"/>
      <c r="OS132" s="13"/>
      <c r="OT132" s="13"/>
      <c r="OU132" s="13"/>
      <c r="OV132" s="13"/>
      <c r="OW132" s="13"/>
      <c r="OX132" s="13"/>
      <c r="OY132" s="13"/>
      <c r="OZ132" s="13"/>
      <c r="PA132" s="13"/>
      <c r="PB132" s="13"/>
      <c r="PC132" s="13"/>
      <c r="PD132" s="13"/>
      <c r="PE132" s="13"/>
      <c r="PF132" s="13"/>
      <c r="PG132" s="13"/>
      <c r="PH132" s="13"/>
      <c r="PI132" s="13"/>
      <c r="PJ132" s="13"/>
      <c r="PK132" s="13"/>
      <c r="PL132" s="13"/>
      <c r="PM132" s="13"/>
      <c r="PN132" s="13"/>
      <c r="PO132" s="13"/>
      <c r="PP132" s="13"/>
      <c r="PQ132" s="13"/>
      <c r="PR132" s="13"/>
      <c r="PS132" s="13"/>
      <c r="PT132" s="13"/>
      <c r="PU132" s="13"/>
      <c r="PV132" s="13"/>
      <c r="PW132" s="13"/>
      <c r="PX132" s="13"/>
      <c r="PY132" s="13"/>
      <c r="PZ132" s="13"/>
      <c r="QA132" s="13"/>
      <c r="QB132" s="13"/>
      <c r="QC132" s="13"/>
      <c r="QD132" s="13"/>
      <c r="QE132" s="13"/>
      <c r="QF132" s="13"/>
    </row>
    <row r="133" spans="8:448"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103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13"/>
      <c r="AZ133" s="13"/>
      <c r="BD133" s="157"/>
      <c r="BE133" s="158"/>
      <c r="BF133" s="76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/>
      <c r="DL133" s="13"/>
      <c r="DM133" s="13"/>
      <c r="DN133" s="13"/>
      <c r="DO133" s="13"/>
      <c r="DP133" s="13"/>
      <c r="DQ133" s="13"/>
      <c r="DR133" s="13"/>
      <c r="DS133" s="13"/>
      <c r="DT133" s="13"/>
      <c r="DU133" s="13"/>
      <c r="DV133" s="13"/>
      <c r="DW133" s="13"/>
      <c r="DX133" s="13"/>
      <c r="DY133" s="13"/>
      <c r="DZ133" s="13"/>
      <c r="EA133" s="13"/>
      <c r="EB133" s="13"/>
      <c r="EC133" s="13"/>
      <c r="ED133" s="13"/>
      <c r="EE133" s="13"/>
      <c r="EF133" s="13"/>
      <c r="EG133" s="13"/>
      <c r="EH133" s="13"/>
      <c r="EI133" s="13"/>
      <c r="EJ133" s="13"/>
      <c r="EK133" s="13"/>
      <c r="EL133" s="13"/>
      <c r="EM133" s="13"/>
      <c r="EN133" s="13"/>
      <c r="EO133" s="13"/>
      <c r="EP133" s="13"/>
      <c r="EQ133" s="13"/>
      <c r="ER133" s="13"/>
      <c r="ES133" s="13"/>
      <c r="ET133" s="13"/>
      <c r="EU133" s="13"/>
      <c r="EV133" s="13"/>
      <c r="EW133" s="13"/>
      <c r="EX133" s="13"/>
      <c r="EY133" s="13"/>
      <c r="EZ133" s="13"/>
      <c r="FA133" s="13"/>
      <c r="FB133" s="13"/>
      <c r="FC133" s="13"/>
      <c r="FD133" s="13"/>
      <c r="FE133" s="13"/>
      <c r="FF133" s="13"/>
      <c r="FG133" s="13"/>
      <c r="FH133" s="13"/>
      <c r="FI133" s="13"/>
      <c r="FJ133" s="13"/>
      <c r="FK133" s="13"/>
      <c r="FL133" s="13"/>
      <c r="FM133" s="13"/>
      <c r="FN133" s="13"/>
      <c r="FO133" s="13"/>
      <c r="FP133" s="13"/>
      <c r="FQ133" s="13"/>
      <c r="FR133" s="13"/>
      <c r="FS133" s="13"/>
      <c r="FT133" s="13"/>
      <c r="FU133" s="13"/>
      <c r="FV133" s="13"/>
      <c r="FW133" s="13"/>
      <c r="FX133" s="13"/>
      <c r="FY133" s="13"/>
      <c r="FZ133" s="13"/>
      <c r="GA133" s="13"/>
      <c r="GB133" s="13"/>
      <c r="GC133" s="13"/>
      <c r="GD133" s="13"/>
      <c r="GE133" s="13"/>
      <c r="GF133" s="13"/>
      <c r="GG133" s="13"/>
      <c r="GH133" s="13"/>
      <c r="GI133" s="13"/>
      <c r="GJ133" s="13"/>
      <c r="GK133" s="13"/>
      <c r="GL133" s="13"/>
      <c r="GM133" s="13"/>
      <c r="GN133" s="13"/>
      <c r="GO133" s="13"/>
      <c r="GP133" s="13"/>
      <c r="GQ133" s="13"/>
      <c r="GR133" s="13"/>
      <c r="GS133" s="13"/>
      <c r="GT133" s="13"/>
      <c r="GU133" s="13"/>
      <c r="GV133" s="13"/>
      <c r="GW133" s="13"/>
      <c r="GX133" s="13"/>
      <c r="GY133" s="13"/>
      <c r="GZ133" s="13"/>
      <c r="HA133" s="13"/>
      <c r="HB133" s="13"/>
      <c r="HC133" s="13"/>
      <c r="HD133" s="13"/>
      <c r="HE133" s="13"/>
      <c r="HF133" s="13"/>
      <c r="HG133" s="13"/>
      <c r="HH133" s="13"/>
      <c r="HI133" s="13"/>
      <c r="HJ133" s="13"/>
      <c r="HK133" s="13"/>
      <c r="HL133" s="13"/>
      <c r="HM133" s="13"/>
      <c r="HN133" s="13"/>
      <c r="HO133" s="13"/>
      <c r="HP133" s="13"/>
      <c r="HQ133" s="13"/>
      <c r="HR133" s="13"/>
      <c r="HS133" s="13"/>
      <c r="HT133" s="13"/>
      <c r="HU133" s="13"/>
      <c r="HV133" s="13"/>
      <c r="HW133" s="13"/>
      <c r="HX133" s="13"/>
      <c r="HY133" s="13"/>
      <c r="HZ133" s="13"/>
      <c r="IA133" s="13"/>
      <c r="IB133" s="13"/>
      <c r="IC133" s="13"/>
      <c r="ID133" s="13"/>
      <c r="IE133" s="13"/>
      <c r="IF133" s="13"/>
      <c r="IG133" s="13"/>
      <c r="IH133" s="13"/>
      <c r="II133" s="13"/>
      <c r="IJ133" s="13"/>
      <c r="IK133" s="13"/>
      <c r="IL133" s="13"/>
      <c r="IM133" s="13"/>
      <c r="IN133" s="13"/>
      <c r="IO133" s="13"/>
      <c r="IP133" s="13"/>
      <c r="IQ133" s="13"/>
      <c r="IR133" s="13"/>
      <c r="IS133" s="13"/>
      <c r="IT133" s="13"/>
      <c r="IU133" s="13"/>
      <c r="IV133" s="13"/>
      <c r="IW133" s="13"/>
      <c r="IX133" s="13"/>
      <c r="IY133" s="13"/>
      <c r="IZ133" s="13"/>
      <c r="JA133" s="13"/>
      <c r="JB133" s="13"/>
      <c r="JC133" s="13"/>
      <c r="JD133" s="13"/>
      <c r="JE133" s="13"/>
      <c r="JF133" s="13"/>
      <c r="JG133" s="13"/>
      <c r="JH133" s="13"/>
      <c r="JI133" s="13"/>
      <c r="JJ133" s="13"/>
      <c r="JK133" s="13"/>
      <c r="JL133" s="13"/>
      <c r="JM133" s="13"/>
      <c r="JN133" s="13"/>
      <c r="JO133" s="13"/>
      <c r="JP133" s="13"/>
      <c r="JQ133" s="13"/>
      <c r="JR133" s="13"/>
      <c r="JS133" s="13"/>
      <c r="JT133" s="13"/>
      <c r="JU133" s="13"/>
      <c r="JV133" s="13"/>
      <c r="JW133" s="13"/>
      <c r="JX133" s="13"/>
      <c r="JY133" s="13"/>
      <c r="JZ133" s="13"/>
      <c r="KA133" s="13"/>
      <c r="KB133" s="13"/>
      <c r="KC133" s="13"/>
      <c r="KD133" s="13"/>
      <c r="KE133" s="13"/>
      <c r="KF133" s="13"/>
      <c r="KG133" s="13"/>
      <c r="KH133" s="13"/>
      <c r="KI133" s="13"/>
      <c r="KJ133" s="13"/>
      <c r="KK133" s="13"/>
      <c r="KL133" s="13"/>
      <c r="KM133" s="13"/>
      <c r="KN133" s="13"/>
      <c r="KO133" s="13"/>
      <c r="KP133" s="13"/>
      <c r="KQ133" s="13"/>
      <c r="KR133" s="13"/>
      <c r="KS133" s="13"/>
      <c r="KT133" s="13"/>
      <c r="KU133" s="13"/>
      <c r="KV133" s="13"/>
      <c r="KW133" s="13"/>
      <c r="KX133" s="13"/>
      <c r="KY133" s="13"/>
      <c r="KZ133" s="13"/>
      <c r="LA133" s="13"/>
      <c r="LB133" s="13"/>
      <c r="LC133" s="13"/>
      <c r="LD133" s="13"/>
      <c r="LE133" s="13"/>
      <c r="LF133" s="13"/>
      <c r="LG133" s="13"/>
      <c r="LH133" s="13"/>
      <c r="LI133" s="13"/>
      <c r="LJ133" s="13"/>
      <c r="LK133" s="13"/>
      <c r="LL133" s="13"/>
      <c r="LM133" s="13"/>
      <c r="LN133" s="13"/>
      <c r="LO133" s="13"/>
      <c r="LP133" s="13"/>
      <c r="LQ133" s="13"/>
      <c r="LR133" s="13"/>
      <c r="LS133" s="13"/>
      <c r="LT133" s="13"/>
      <c r="LU133" s="13"/>
      <c r="LV133" s="13"/>
      <c r="LW133" s="13"/>
      <c r="LX133" s="13"/>
      <c r="LY133" s="13"/>
      <c r="LZ133" s="13"/>
      <c r="MA133" s="13"/>
      <c r="MB133" s="13"/>
      <c r="MC133" s="13"/>
      <c r="MD133" s="13"/>
      <c r="ME133" s="13"/>
      <c r="MF133" s="13"/>
      <c r="MG133" s="13"/>
      <c r="MH133" s="13"/>
      <c r="MI133" s="13"/>
      <c r="MJ133" s="13"/>
      <c r="MK133" s="13"/>
      <c r="ML133" s="13"/>
      <c r="MM133" s="13"/>
      <c r="MN133" s="13"/>
      <c r="MO133" s="13"/>
      <c r="MP133" s="13"/>
      <c r="MQ133" s="13"/>
      <c r="MR133" s="13"/>
      <c r="MS133" s="13"/>
      <c r="MT133" s="13"/>
      <c r="MU133" s="13"/>
      <c r="MV133" s="13"/>
      <c r="MW133" s="13"/>
      <c r="MX133" s="13"/>
      <c r="MY133" s="13"/>
      <c r="MZ133" s="13"/>
      <c r="NA133" s="13"/>
      <c r="NB133" s="13"/>
      <c r="NC133" s="13"/>
      <c r="ND133" s="13"/>
      <c r="NE133" s="13"/>
      <c r="NF133" s="13"/>
      <c r="NG133" s="13"/>
      <c r="NH133" s="13"/>
      <c r="NI133" s="13"/>
      <c r="NJ133" s="13"/>
      <c r="NK133" s="13"/>
      <c r="NL133" s="13"/>
      <c r="NM133" s="13"/>
      <c r="NN133" s="13"/>
      <c r="NO133" s="13"/>
      <c r="NP133" s="13"/>
      <c r="NQ133" s="13"/>
      <c r="NR133" s="13"/>
      <c r="NS133" s="13"/>
      <c r="NT133" s="13"/>
      <c r="NU133" s="13"/>
      <c r="NV133" s="13"/>
      <c r="NW133" s="13"/>
      <c r="NX133" s="13"/>
      <c r="NY133" s="13"/>
      <c r="NZ133" s="13"/>
      <c r="OA133" s="13"/>
      <c r="OB133" s="13"/>
      <c r="OC133" s="13"/>
      <c r="OD133" s="13"/>
      <c r="OE133" s="13"/>
      <c r="OF133" s="13"/>
      <c r="OG133" s="13"/>
      <c r="OH133" s="13"/>
      <c r="OI133" s="13"/>
      <c r="OJ133" s="13"/>
      <c r="OK133" s="13"/>
      <c r="OL133" s="13"/>
      <c r="OM133" s="13"/>
      <c r="ON133" s="13"/>
      <c r="OO133" s="13"/>
      <c r="OP133" s="13"/>
      <c r="OQ133" s="13"/>
      <c r="OR133" s="13"/>
      <c r="OS133" s="13"/>
      <c r="OT133" s="13"/>
      <c r="OU133" s="13"/>
      <c r="OV133" s="13"/>
      <c r="OW133" s="13"/>
      <c r="OX133" s="13"/>
      <c r="OY133" s="13"/>
      <c r="OZ133" s="13"/>
      <c r="PA133" s="13"/>
      <c r="PB133" s="13"/>
      <c r="PC133" s="13"/>
      <c r="PD133" s="13"/>
      <c r="PE133" s="13"/>
      <c r="PF133" s="13"/>
      <c r="PG133" s="13"/>
      <c r="PH133" s="13"/>
      <c r="PI133" s="13"/>
      <c r="PJ133" s="13"/>
      <c r="PK133" s="13"/>
      <c r="PL133" s="13"/>
      <c r="PM133" s="13"/>
      <c r="PN133" s="13"/>
      <c r="PO133" s="13"/>
      <c r="PP133" s="13"/>
      <c r="PQ133" s="13"/>
      <c r="PR133" s="13"/>
      <c r="PS133" s="13"/>
      <c r="PT133" s="13"/>
      <c r="PU133" s="13"/>
      <c r="PV133" s="13"/>
      <c r="PW133" s="13"/>
      <c r="PX133" s="13"/>
      <c r="PY133" s="13"/>
      <c r="PZ133" s="13"/>
      <c r="QA133" s="13"/>
      <c r="QB133" s="13"/>
      <c r="QC133" s="13"/>
      <c r="QD133" s="13"/>
      <c r="QE133" s="13"/>
      <c r="QF133" s="13"/>
    </row>
    <row r="134" spans="8:448"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103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13"/>
      <c r="AZ134" s="13"/>
      <c r="BD134" s="157"/>
      <c r="BE134" s="158"/>
      <c r="BF134" s="76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  <c r="DW134" s="13"/>
      <c r="DX134" s="13"/>
      <c r="DY134" s="13"/>
      <c r="DZ134" s="13"/>
      <c r="EA134" s="13"/>
      <c r="EB134" s="13"/>
      <c r="EC134" s="13"/>
      <c r="ED134" s="13"/>
      <c r="EE134" s="13"/>
      <c r="EF134" s="13"/>
      <c r="EG134" s="13"/>
      <c r="EH134" s="13"/>
      <c r="EI134" s="13"/>
      <c r="EJ134" s="13"/>
      <c r="EK134" s="13"/>
      <c r="EL134" s="13"/>
      <c r="EM134" s="13"/>
      <c r="EN134" s="13"/>
      <c r="EO134" s="13"/>
      <c r="EP134" s="13"/>
      <c r="EQ134" s="13"/>
      <c r="ER134" s="13"/>
      <c r="ES134" s="13"/>
      <c r="ET134" s="13"/>
      <c r="EU134" s="13"/>
      <c r="EV134" s="13"/>
      <c r="EW134" s="13"/>
      <c r="EX134" s="13"/>
      <c r="EY134" s="13"/>
      <c r="EZ134" s="13"/>
      <c r="FA134" s="13"/>
      <c r="FB134" s="13"/>
      <c r="FC134" s="13"/>
      <c r="FD134" s="13"/>
      <c r="FE134" s="13"/>
      <c r="FF134" s="13"/>
      <c r="FG134" s="13"/>
      <c r="FH134" s="13"/>
      <c r="FI134" s="13"/>
      <c r="FJ134" s="13"/>
      <c r="FK134" s="13"/>
      <c r="FL134" s="13"/>
      <c r="FM134" s="13"/>
      <c r="FN134" s="13"/>
      <c r="FO134" s="13"/>
      <c r="FP134" s="13"/>
      <c r="FQ134" s="13"/>
      <c r="FR134" s="13"/>
      <c r="FS134" s="13"/>
      <c r="FT134" s="13"/>
      <c r="FU134" s="13"/>
      <c r="FV134" s="13"/>
      <c r="FW134" s="13"/>
      <c r="FX134" s="13"/>
      <c r="FY134" s="13"/>
      <c r="FZ134" s="13"/>
      <c r="GA134" s="13"/>
      <c r="GB134" s="13"/>
      <c r="GC134" s="13"/>
      <c r="GD134" s="13"/>
      <c r="GE134" s="13"/>
      <c r="GF134" s="13"/>
      <c r="GG134" s="13"/>
      <c r="GH134" s="13"/>
      <c r="GI134" s="13"/>
      <c r="GJ134" s="13"/>
      <c r="GK134" s="13"/>
      <c r="GL134" s="13"/>
      <c r="GM134" s="13"/>
      <c r="GN134" s="13"/>
      <c r="GO134" s="13"/>
      <c r="GP134" s="13"/>
      <c r="GQ134" s="13"/>
      <c r="GR134" s="13"/>
      <c r="GS134" s="13"/>
      <c r="GT134" s="13"/>
      <c r="GU134" s="13"/>
      <c r="GV134" s="13"/>
      <c r="GW134" s="13"/>
      <c r="GX134" s="13"/>
      <c r="GY134" s="13"/>
      <c r="GZ134" s="13"/>
      <c r="HA134" s="13"/>
      <c r="HB134" s="13"/>
      <c r="HC134" s="13"/>
      <c r="HD134" s="13"/>
      <c r="HE134" s="13"/>
      <c r="HF134" s="13"/>
      <c r="HG134" s="13"/>
      <c r="HH134" s="13"/>
      <c r="HI134" s="13"/>
      <c r="HJ134" s="13"/>
      <c r="HK134" s="13"/>
      <c r="HL134" s="13"/>
      <c r="HM134" s="13"/>
      <c r="HN134" s="13"/>
      <c r="HO134" s="13"/>
      <c r="HP134" s="13"/>
      <c r="HQ134" s="13"/>
      <c r="HR134" s="13"/>
      <c r="HS134" s="13"/>
      <c r="HT134" s="13"/>
      <c r="HU134" s="13"/>
      <c r="HV134" s="13"/>
      <c r="HW134" s="13"/>
      <c r="HX134" s="13"/>
      <c r="HY134" s="13"/>
      <c r="HZ134" s="13"/>
      <c r="IA134" s="13"/>
      <c r="IB134" s="13"/>
      <c r="IC134" s="13"/>
      <c r="ID134" s="13"/>
      <c r="IE134" s="13"/>
      <c r="IF134" s="13"/>
      <c r="IG134" s="13"/>
      <c r="IH134" s="13"/>
      <c r="II134" s="13"/>
      <c r="IJ134" s="13"/>
      <c r="IK134" s="13"/>
      <c r="IL134" s="13"/>
      <c r="IM134" s="13"/>
      <c r="IN134" s="13"/>
      <c r="IO134" s="13"/>
      <c r="IP134" s="13"/>
      <c r="IQ134" s="13"/>
      <c r="IR134" s="13"/>
      <c r="IS134" s="13"/>
      <c r="IT134" s="13"/>
      <c r="IU134" s="13"/>
      <c r="IV134" s="13"/>
      <c r="IW134" s="13"/>
      <c r="IX134" s="13"/>
      <c r="IY134" s="13"/>
      <c r="IZ134" s="13"/>
      <c r="JA134" s="13"/>
      <c r="JB134" s="13"/>
      <c r="JC134" s="13"/>
      <c r="JD134" s="13"/>
      <c r="JE134" s="13"/>
      <c r="JF134" s="13"/>
      <c r="JG134" s="13"/>
      <c r="JH134" s="13"/>
      <c r="JI134" s="13"/>
      <c r="JJ134" s="13"/>
      <c r="JK134" s="13"/>
      <c r="JL134" s="13"/>
      <c r="JM134" s="13"/>
      <c r="JN134" s="13"/>
      <c r="JO134" s="13"/>
      <c r="JP134" s="13"/>
      <c r="JQ134" s="13"/>
      <c r="JR134" s="13"/>
      <c r="JS134" s="13"/>
      <c r="JT134" s="13"/>
      <c r="JU134" s="13"/>
      <c r="JV134" s="13"/>
      <c r="JW134" s="13"/>
      <c r="JX134" s="13"/>
      <c r="JY134" s="13"/>
      <c r="JZ134" s="13"/>
      <c r="KA134" s="13"/>
      <c r="KB134" s="13"/>
      <c r="KC134" s="13"/>
      <c r="KD134" s="13"/>
      <c r="KE134" s="13"/>
      <c r="KF134" s="13"/>
      <c r="KG134" s="13"/>
      <c r="KH134" s="13"/>
      <c r="KI134" s="13"/>
      <c r="KJ134" s="13"/>
      <c r="KK134" s="13"/>
      <c r="KL134" s="13"/>
      <c r="KM134" s="13"/>
      <c r="KN134" s="13"/>
      <c r="KO134" s="13"/>
      <c r="KP134" s="13"/>
      <c r="KQ134" s="13"/>
      <c r="KR134" s="13"/>
      <c r="KS134" s="13"/>
      <c r="KT134" s="13"/>
      <c r="KU134" s="13"/>
      <c r="KV134" s="13"/>
      <c r="KW134" s="13"/>
      <c r="KX134" s="13"/>
      <c r="KY134" s="13"/>
      <c r="KZ134" s="13"/>
      <c r="LA134" s="13"/>
      <c r="LB134" s="13"/>
      <c r="LC134" s="13"/>
      <c r="LD134" s="13"/>
      <c r="LE134" s="13"/>
      <c r="LF134" s="13"/>
      <c r="LG134" s="13"/>
      <c r="LH134" s="13"/>
      <c r="LI134" s="13"/>
      <c r="LJ134" s="13"/>
      <c r="LK134" s="13"/>
      <c r="LL134" s="13"/>
      <c r="LM134" s="13"/>
      <c r="LN134" s="13"/>
      <c r="LO134" s="13"/>
      <c r="LP134" s="13"/>
      <c r="LQ134" s="13"/>
      <c r="LR134" s="13"/>
      <c r="LS134" s="13"/>
      <c r="LT134" s="13"/>
      <c r="LU134" s="13"/>
      <c r="LV134" s="13"/>
      <c r="LW134" s="13"/>
      <c r="LX134" s="13"/>
      <c r="LY134" s="13"/>
      <c r="LZ134" s="13"/>
      <c r="MA134" s="13"/>
      <c r="MB134" s="13"/>
      <c r="MC134" s="13"/>
      <c r="MD134" s="13"/>
      <c r="ME134" s="13"/>
      <c r="MF134" s="13"/>
      <c r="MG134" s="13"/>
      <c r="MH134" s="13"/>
      <c r="MI134" s="13"/>
      <c r="MJ134" s="13"/>
      <c r="MK134" s="13"/>
      <c r="ML134" s="13"/>
      <c r="MM134" s="13"/>
      <c r="MN134" s="13"/>
      <c r="MO134" s="13"/>
      <c r="MP134" s="13"/>
      <c r="MQ134" s="13"/>
      <c r="MR134" s="13"/>
      <c r="MS134" s="13"/>
      <c r="MT134" s="13"/>
      <c r="MU134" s="13"/>
      <c r="MV134" s="13"/>
      <c r="MW134" s="13"/>
      <c r="MX134" s="13"/>
      <c r="MY134" s="13"/>
      <c r="MZ134" s="13"/>
      <c r="NA134" s="13"/>
      <c r="NB134" s="13"/>
      <c r="NC134" s="13"/>
      <c r="ND134" s="13"/>
      <c r="NE134" s="13"/>
      <c r="NF134" s="13"/>
      <c r="NG134" s="13"/>
      <c r="NH134" s="13"/>
      <c r="NI134" s="13"/>
      <c r="NJ134" s="13"/>
      <c r="NK134" s="13"/>
      <c r="NL134" s="13"/>
      <c r="NM134" s="13"/>
      <c r="NN134" s="13"/>
      <c r="NO134" s="13"/>
      <c r="NP134" s="13"/>
      <c r="NQ134" s="13"/>
      <c r="NR134" s="13"/>
      <c r="NS134" s="13"/>
      <c r="NT134" s="13"/>
      <c r="NU134" s="13"/>
      <c r="NV134" s="13"/>
      <c r="NW134" s="13"/>
      <c r="NX134" s="13"/>
      <c r="NY134" s="13"/>
      <c r="NZ134" s="13"/>
      <c r="OA134" s="13"/>
      <c r="OB134" s="13"/>
      <c r="OC134" s="13"/>
      <c r="OD134" s="13"/>
      <c r="OE134" s="13"/>
      <c r="OF134" s="13"/>
      <c r="OG134" s="13"/>
      <c r="OH134" s="13"/>
      <c r="OI134" s="13"/>
      <c r="OJ134" s="13"/>
      <c r="OK134" s="13"/>
      <c r="OL134" s="13"/>
      <c r="OM134" s="13"/>
      <c r="ON134" s="13"/>
      <c r="OO134" s="13"/>
      <c r="OP134" s="13"/>
      <c r="OQ134" s="13"/>
      <c r="OR134" s="13"/>
      <c r="OS134" s="13"/>
      <c r="OT134" s="13"/>
      <c r="OU134" s="13"/>
      <c r="OV134" s="13"/>
      <c r="OW134" s="13"/>
      <c r="OX134" s="13"/>
      <c r="OY134" s="13"/>
      <c r="OZ134" s="13"/>
      <c r="PA134" s="13"/>
      <c r="PB134" s="13"/>
      <c r="PC134" s="13"/>
      <c r="PD134" s="13"/>
      <c r="PE134" s="13"/>
      <c r="PF134" s="13"/>
      <c r="PG134" s="13"/>
      <c r="PH134" s="13"/>
      <c r="PI134" s="13"/>
      <c r="PJ134" s="13"/>
      <c r="PK134" s="13"/>
      <c r="PL134" s="13"/>
      <c r="PM134" s="13"/>
      <c r="PN134" s="13"/>
      <c r="PO134" s="13"/>
      <c r="PP134" s="13"/>
      <c r="PQ134" s="13"/>
      <c r="PR134" s="13"/>
      <c r="PS134" s="13"/>
      <c r="PT134" s="13"/>
      <c r="PU134" s="13"/>
      <c r="PV134" s="13"/>
      <c r="PW134" s="13"/>
      <c r="PX134" s="13"/>
      <c r="PY134" s="13"/>
      <c r="PZ134" s="13"/>
      <c r="QA134" s="13"/>
      <c r="QB134" s="13"/>
      <c r="QC134" s="13"/>
      <c r="QD134" s="13"/>
      <c r="QE134" s="13"/>
      <c r="QF134" s="13"/>
    </row>
    <row r="135" spans="8:448"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103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13"/>
      <c r="AZ135" s="13"/>
      <c r="BD135" s="157"/>
      <c r="BE135" s="158"/>
      <c r="BF135" s="76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  <c r="DW135" s="13"/>
      <c r="DX135" s="13"/>
      <c r="DY135" s="13"/>
      <c r="DZ135" s="13"/>
      <c r="EA135" s="13"/>
      <c r="EB135" s="13"/>
      <c r="EC135" s="13"/>
      <c r="ED135" s="13"/>
      <c r="EE135" s="13"/>
      <c r="EF135" s="13"/>
      <c r="EG135" s="13"/>
      <c r="EH135" s="13"/>
      <c r="EI135" s="13"/>
      <c r="EJ135" s="13"/>
      <c r="EK135" s="13"/>
      <c r="EL135" s="13"/>
      <c r="EM135" s="13"/>
      <c r="EN135" s="13"/>
      <c r="EO135" s="13"/>
      <c r="EP135" s="13"/>
      <c r="EQ135" s="13"/>
      <c r="ER135" s="13"/>
      <c r="ES135" s="13"/>
      <c r="ET135" s="13"/>
      <c r="EU135" s="13"/>
      <c r="EV135" s="13"/>
      <c r="EW135" s="13"/>
      <c r="EX135" s="13"/>
      <c r="EY135" s="13"/>
      <c r="EZ135" s="13"/>
      <c r="FA135" s="13"/>
      <c r="FB135" s="13"/>
      <c r="FC135" s="13"/>
      <c r="FD135" s="13"/>
      <c r="FE135" s="13"/>
      <c r="FF135" s="13"/>
      <c r="FG135" s="13"/>
      <c r="FH135" s="13"/>
      <c r="FI135" s="13"/>
      <c r="FJ135" s="13"/>
      <c r="FK135" s="13"/>
      <c r="FL135" s="13"/>
      <c r="FM135" s="13"/>
      <c r="FN135" s="13"/>
      <c r="FO135" s="13"/>
      <c r="FP135" s="13"/>
      <c r="FQ135" s="13"/>
      <c r="FR135" s="13"/>
      <c r="FS135" s="13"/>
      <c r="FT135" s="13"/>
      <c r="FU135" s="13"/>
      <c r="FV135" s="13"/>
      <c r="FW135" s="13"/>
      <c r="FX135" s="13"/>
      <c r="FY135" s="13"/>
      <c r="FZ135" s="13"/>
      <c r="GA135" s="13"/>
      <c r="GB135" s="13"/>
      <c r="GC135" s="13"/>
      <c r="GD135" s="13"/>
      <c r="GE135" s="13"/>
      <c r="GF135" s="13"/>
      <c r="GG135" s="13"/>
      <c r="GH135" s="13"/>
      <c r="GI135" s="13"/>
      <c r="GJ135" s="13"/>
      <c r="GK135" s="13"/>
      <c r="GL135" s="13"/>
      <c r="GM135" s="13"/>
      <c r="GN135" s="13"/>
      <c r="GO135" s="13"/>
      <c r="GP135" s="13"/>
      <c r="GQ135" s="13"/>
      <c r="GR135" s="13"/>
      <c r="GS135" s="13"/>
      <c r="GT135" s="13"/>
      <c r="GU135" s="13"/>
      <c r="GV135" s="13"/>
      <c r="GW135" s="13"/>
      <c r="GX135" s="13"/>
      <c r="GY135" s="13"/>
      <c r="GZ135" s="13"/>
      <c r="HA135" s="13"/>
      <c r="HB135" s="13"/>
      <c r="HC135" s="13"/>
      <c r="HD135" s="13"/>
      <c r="HE135" s="13"/>
      <c r="HF135" s="13"/>
      <c r="HG135" s="13"/>
      <c r="HH135" s="13"/>
      <c r="HI135" s="13"/>
      <c r="HJ135" s="13"/>
      <c r="HK135" s="13"/>
      <c r="HL135" s="13"/>
      <c r="HM135" s="13"/>
      <c r="HN135" s="13"/>
      <c r="HO135" s="13"/>
      <c r="HP135" s="13"/>
      <c r="HQ135" s="13"/>
      <c r="HR135" s="13"/>
      <c r="HS135" s="13"/>
      <c r="HT135" s="13"/>
      <c r="HU135" s="13"/>
      <c r="HV135" s="13"/>
      <c r="HW135" s="13"/>
      <c r="HX135" s="13"/>
      <c r="HY135" s="13"/>
      <c r="HZ135" s="13"/>
      <c r="IA135" s="13"/>
      <c r="IB135" s="13"/>
      <c r="IC135" s="13"/>
      <c r="ID135" s="13"/>
      <c r="IE135" s="13"/>
      <c r="IF135" s="13"/>
      <c r="IG135" s="13"/>
      <c r="IH135" s="13"/>
      <c r="II135" s="13"/>
      <c r="IJ135" s="13"/>
      <c r="IK135" s="13"/>
      <c r="IL135" s="13"/>
      <c r="IM135" s="13"/>
      <c r="IN135" s="13"/>
      <c r="IO135" s="13"/>
      <c r="IP135" s="13"/>
      <c r="IQ135" s="13"/>
      <c r="IR135" s="13"/>
      <c r="IS135" s="13"/>
      <c r="IT135" s="13"/>
      <c r="IU135" s="13"/>
      <c r="IV135" s="13"/>
      <c r="IW135" s="13"/>
      <c r="IX135" s="13"/>
      <c r="IY135" s="13"/>
      <c r="IZ135" s="13"/>
      <c r="JA135" s="13"/>
      <c r="JB135" s="13"/>
      <c r="JC135" s="13"/>
      <c r="JD135" s="13"/>
      <c r="JE135" s="13"/>
      <c r="JF135" s="13"/>
      <c r="JG135" s="13"/>
      <c r="JH135" s="13"/>
      <c r="JI135" s="13"/>
      <c r="JJ135" s="13"/>
      <c r="JK135" s="13"/>
      <c r="JL135" s="13"/>
      <c r="JM135" s="13"/>
      <c r="JN135" s="13"/>
      <c r="JO135" s="13"/>
      <c r="JP135" s="13"/>
      <c r="JQ135" s="13"/>
      <c r="JR135" s="13"/>
      <c r="JS135" s="13"/>
      <c r="JT135" s="13"/>
      <c r="JU135" s="13"/>
      <c r="JV135" s="13"/>
      <c r="JW135" s="13"/>
      <c r="JX135" s="13"/>
      <c r="JY135" s="13"/>
      <c r="JZ135" s="13"/>
      <c r="KA135" s="13"/>
      <c r="KB135" s="13"/>
      <c r="KC135" s="13"/>
      <c r="KD135" s="13"/>
      <c r="KE135" s="13"/>
      <c r="KF135" s="13"/>
      <c r="KG135" s="13"/>
      <c r="KH135" s="13"/>
      <c r="KI135" s="13"/>
      <c r="KJ135" s="13"/>
      <c r="KK135" s="13"/>
      <c r="KL135" s="13"/>
      <c r="KM135" s="13"/>
      <c r="KN135" s="13"/>
      <c r="KO135" s="13"/>
      <c r="KP135" s="13"/>
      <c r="KQ135" s="13"/>
      <c r="KR135" s="13"/>
      <c r="KS135" s="13"/>
      <c r="KT135" s="13"/>
      <c r="KU135" s="13"/>
      <c r="KV135" s="13"/>
      <c r="KW135" s="13"/>
      <c r="KX135" s="13"/>
      <c r="KY135" s="13"/>
      <c r="KZ135" s="13"/>
      <c r="LA135" s="13"/>
      <c r="LB135" s="13"/>
      <c r="LC135" s="13"/>
      <c r="LD135" s="13"/>
      <c r="LE135" s="13"/>
      <c r="LF135" s="13"/>
      <c r="LG135" s="13"/>
      <c r="LH135" s="13"/>
      <c r="LI135" s="13"/>
      <c r="LJ135" s="13"/>
      <c r="LK135" s="13"/>
      <c r="LL135" s="13"/>
      <c r="LM135" s="13"/>
      <c r="LN135" s="13"/>
      <c r="LO135" s="13"/>
      <c r="LP135" s="13"/>
      <c r="LQ135" s="13"/>
      <c r="LR135" s="13"/>
      <c r="LS135" s="13"/>
      <c r="LT135" s="13"/>
      <c r="LU135" s="13"/>
      <c r="LV135" s="13"/>
      <c r="LW135" s="13"/>
      <c r="LX135" s="13"/>
      <c r="LY135" s="13"/>
      <c r="LZ135" s="13"/>
      <c r="MA135" s="13"/>
      <c r="MB135" s="13"/>
      <c r="MC135" s="13"/>
      <c r="MD135" s="13"/>
      <c r="ME135" s="13"/>
      <c r="MF135" s="13"/>
      <c r="MG135" s="13"/>
      <c r="MH135" s="13"/>
      <c r="MI135" s="13"/>
      <c r="MJ135" s="13"/>
      <c r="MK135" s="13"/>
      <c r="ML135" s="13"/>
      <c r="MM135" s="13"/>
      <c r="MN135" s="13"/>
      <c r="MO135" s="13"/>
      <c r="MP135" s="13"/>
      <c r="MQ135" s="13"/>
      <c r="MR135" s="13"/>
      <c r="MS135" s="13"/>
      <c r="MT135" s="13"/>
      <c r="MU135" s="13"/>
      <c r="MV135" s="13"/>
      <c r="MW135" s="13"/>
      <c r="MX135" s="13"/>
      <c r="MY135" s="13"/>
      <c r="MZ135" s="13"/>
      <c r="NA135" s="13"/>
      <c r="NB135" s="13"/>
      <c r="NC135" s="13"/>
      <c r="ND135" s="13"/>
      <c r="NE135" s="13"/>
      <c r="NF135" s="13"/>
      <c r="NG135" s="13"/>
      <c r="NH135" s="13"/>
      <c r="NI135" s="13"/>
      <c r="NJ135" s="13"/>
      <c r="NK135" s="13"/>
      <c r="NL135" s="13"/>
      <c r="NM135" s="13"/>
      <c r="NN135" s="13"/>
      <c r="NO135" s="13"/>
      <c r="NP135" s="13"/>
      <c r="NQ135" s="13"/>
      <c r="NR135" s="13"/>
      <c r="NS135" s="13"/>
      <c r="NT135" s="13"/>
      <c r="NU135" s="13"/>
      <c r="NV135" s="13"/>
      <c r="NW135" s="13"/>
      <c r="NX135" s="13"/>
      <c r="NY135" s="13"/>
      <c r="NZ135" s="13"/>
      <c r="OA135" s="13"/>
      <c r="OB135" s="13"/>
      <c r="OC135" s="13"/>
      <c r="OD135" s="13"/>
      <c r="OE135" s="13"/>
      <c r="OF135" s="13"/>
      <c r="OG135" s="13"/>
      <c r="OH135" s="13"/>
      <c r="OI135" s="13"/>
      <c r="OJ135" s="13"/>
      <c r="OK135" s="13"/>
      <c r="OL135" s="13"/>
      <c r="OM135" s="13"/>
      <c r="ON135" s="13"/>
      <c r="OO135" s="13"/>
      <c r="OP135" s="13"/>
      <c r="OQ135" s="13"/>
      <c r="OR135" s="13"/>
      <c r="OS135" s="13"/>
      <c r="OT135" s="13"/>
      <c r="OU135" s="13"/>
      <c r="OV135" s="13"/>
      <c r="OW135" s="13"/>
      <c r="OX135" s="13"/>
      <c r="OY135" s="13"/>
      <c r="OZ135" s="13"/>
      <c r="PA135" s="13"/>
      <c r="PB135" s="13"/>
      <c r="PC135" s="13"/>
      <c r="PD135" s="13"/>
      <c r="PE135" s="13"/>
      <c r="PF135" s="13"/>
      <c r="PG135" s="13"/>
      <c r="PH135" s="13"/>
      <c r="PI135" s="13"/>
      <c r="PJ135" s="13"/>
      <c r="PK135" s="13"/>
      <c r="PL135" s="13"/>
      <c r="PM135" s="13"/>
      <c r="PN135" s="13"/>
      <c r="PO135" s="13"/>
      <c r="PP135" s="13"/>
      <c r="PQ135" s="13"/>
      <c r="PR135" s="13"/>
      <c r="PS135" s="13"/>
      <c r="PT135" s="13"/>
      <c r="PU135" s="13"/>
      <c r="PV135" s="13"/>
      <c r="PW135" s="13"/>
      <c r="PX135" s="13"/>
      <c r="PY135" s="13"/>
      <c r="PZ135" s="13"/>
      <c r="QA135" s="13"/>
      <c r="QB135" s="13"/>
      <c r="QC135" s="13"/>
      <c r="QD135" s="13"/>
      <c r="QE135" s="13"/>
      <c r="QF135" s="13"/>
    </row>
    <row r="136" spans="8:448"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103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13"/>
      <c r="AZ136" s="13"/>
      <c r="BD136" s="157"/>
      <c r="BE136" s="158"/>
      <c r="BF136" s="76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  <c r="DG136" s="13"/>
      <c r="DH136" s="13"/>
      <c r="DI136" s="13"/>
      <c r="DJ136" s="13"/>
      <c r="DK136" s="13"/>
      <c r="DL136" s="13"/>
      <c r="DM136" s="13"/>
      <c r="DN136" s="13"/>
      <c r="DO136" s="13"/>
      <c r="DP136" s="13"/>
      <c r="DQ136" s="13"/>
      <c r="DR136" s="13"/>
      <c r="DS136" s="13"/>
      <c r="DT136" s="13"/>
      <c r="DU136" s="13"/>
      <c r="DV136" s="13"/>
      <c r="DW136" s="13"/>
      <c r="DX136" s="13"/>
      <c r="DY136" s="13"/>
      <c r="DZ136" s="13"/>
      <c r="EA136" s="13"/>
      <c r="EB136" s="13"/>
      <c r="EC136" s="13"/>
      <c r="ED136" s="13"/>
      <c r="EE136" s="13"/>
      <c r="EF136" s="13"/>
      <c r="EG136" s="13"/>
      <c r="EH136" s="13"/>
      <c r="EI136" s="13"/>
      <c r="EJ136" s="13"/>
      <c r="EK136" s="13"/>
      <c r="EL136" s="13"/>
      <c r="EM136" s="13"/>
      <c r="EN136" s="13"/>
      <c r="EO136" s="13"/>
      <c r="EP136" s="13"/>
      <c r="EQ136" s="13"/>
      <c r="ER136" s="13"/>
      <c r="ES136" s="13"/>
      <c r="ET136" s="13"/>
      <c r="EU136" s="13"/>
      <c r="EV136" s="13"/>
      <c r="EW136" s="13"/>
      <c r="EX136" s="13"/>
      <c r="EY136" s="13"/>
      <c r="EZ136" s="13"/>
      <c r="FA136" s="13"/>
      <c r="FB136" s="13"/>
      <c r="FC136" s="13"/>
      <c r="FD136" s="13"/>
      <c r="FE136" s="13"/>
      <c r="FF136" s="13"/>
      <c r="FG136" s="13"/>
      <c r="FH136" s="13"/>
      <c r="FI136" s="13"/>
      <c r="FJ136" s="13"/>
      <c r="FK136" s="13"/>
      <c r="FL136" s="13"/>
      <c r="FM136" s="13"/>
      <c r="FN136" s="13"/>
      <c r="FO136" s="13"/>
      <c r="FP136" s="13"/>
      <c r="FQ136" s="13"/>
      <c r="FR136" s="13"/>
      <c r="FS136" s="13"/>
      <c r="FT136" s="13"/>
      <c r="FU136" s="13"/>
      <c r="FV136" s="13"/>
      <c r="FW136" s="13"/>
      <c r="FX136" s="13"/>
      <c r="FY136" s="13"/>
      <c r="FZ136" s="13"/>
      <c r="GA136" s="13"/>
      <c r="GB136" s="13"/>
      <c r="GC136" s="13"/>
      <c r="GD136" s="13"/>
      <c r="GE136" s="13"/>
      <c r="GF136" s="13"/>
      <c r="GG136" s="13"/>
      <c r="GH136" s="13"/>
      <c r="GI136" s="13"/>
      <c r="GJ136" s="13"/>
      <c r="GK136" s="13"/>
      <c r="GL136" s="13"/>
      <c r="GM136" s="13"/>
      <c r="GN136" s="13"/>
      <c r="GO136" s="13"/>
      <c r="GP136" s="13"/>
      <c r="GQ136" s="13"/>
      <c r="GR136" s="13"/>
      <c r="GS136" s="13"/>
      <c r="GT136" s="13"/>
      <c r="GU136" s="13"/>
      <c r="GV136" s="13"/>
      <c r="GW136" s="13"/>
      <c r="GX136" s="13"/>
      <c r="GY136" s="13"/>
      <c r="GZ136" s="13"/>
      <c r="HA136" s="13"/>
      <c r="HB136" s="13"/>
      <c r="HC136" s="13"/>
      <c r="HD136" s="13"/>
      <c r="HE136" s="13"/>
      <c r="HF136" s="13"/>
      <c r="HG136" s="13"/>
      <c r="HH136" s="13"/>
      <c r="HI136" s="13"/>
      <c r="HJ136" s="13"/>
      <c r="HK136" s="13"/>
      <c r="HL136" s="13"/>
      <c r="HM136" s="13"/>
      <c r="HN136" s="13"/>
      <c r="HO136" s="13"/>
      <c r="HP136" s="13"/>
      <c r="HQ136" s="13"/>
      <c r="HR136" s="13"/>
      <c r="HS136" s="13"/>
      <c r="HT136" s="13"/>
      <c r="HU136" s="13"/>
      <c r="HV136" s="13"/>
      <c r="HW136" s="13"/>
      <c r="HX136" s="13"/>
      <c r="HY136" s="13"/>
      <c r="HZ136" s="13"/>
      <c r="IA136" s="13"/>
      <c r="IB136" s="13"/>
      <c r="IC136" s="13"/>
      <c r="ID136" s="13"/>
      <c r="IE136" s="13"/>
      <c r="IF136" s="13"/>
      <c r="IG136" s="13"/>
      <c r="IH136" s="13"/>
      <c r="II136" s="13"/>
      <c r="IJ136" s="13"/>
      <c r="IK136" s="13"/>
      <c r="IL136" s="13"/>
      <c r="IM136" s="13"/>
      <c r="IN136" s="13"/>
      <c r="IO136" s="13"/>
      <c r="IP136" s="13"/>
      <c r="IQ136" s="13"/>
      <c r="IR136" s="13"/>
      <c r="IS136" s="13"/>
      <c r="IT136" s="13"/>
      <c r="IU136" s="13"/>
      <c r="IV136" s="13"/>
      <c r="IW136" s="13"/>
      <c r="IX136" s="13"/>
      <c r="IY136" s="13"/>
      <c r="IZ136" s="13"/>
      <c r="JA136" s="13"/>
      <c r="JB136" s="13"/>
      <c r="JC136" s="13"/>
      <c r="JD136" s="13"/>
      <c r="JE136" s="13"/>
      <c r="JF136" s="13"/>
      <c r="JG136" s="13"/>
      <c r="JH136" s="13"/>
      <c r="JI136" s="13"/>
      <c r="JJ136" s="13"/>
      <c r="JK136" s="13"/>
      <c r="JL136" s="13"/>
      <c r="JM136" s="13"/>
      <c r="JN136" s="13"/>
      <c r="JO136" s="13"/>
      <c r="JP136" s="13"/>
      <c r="JQ136" s="13"/>
      <c r="JR136" s="13"/>
      <c r="JS136" s="13"/>
      <c r="JT136" s="13"/>
      <c r="JU136" s="13"/>
      <c r="JV136" s="13"/>
      <c r="JW136" s="13"/>
      <c r="JX136" s="13"/>
      <c r="JY136" s="13"/>
      <c r="JZ136" s="13"/>
      <c r="KA136" s="13"/>
      <c r="KB136" s="13"/>
      <c r="KC136" s="13"/>
      <c r="KD136" s="13"/>
      <c r="KE136" s="13"/>
      <c r="KF136" s="13"/>
      <c r="KG136" s="13"/>
      <c r="KH136" s="13"/>
      <c r="KI136" s="13"/>
      <c r="KJ136" s="13"/>
      <c r="KK136" s="13"/>
      <c r="KL136" s="13"/>
      <c r="KM136" s="13"/>
      <c r="KN136" s="13"/>
      <c r="KO136" s="13"/>
      <c r="KP136" s="13"/>
      <c r="KQ136" s="13"/>
      <c r="KR136" s="13"/>
      <c r="KS136" s="13"/>
      <c r="KT136" s="13"/>
      <c r="KU136" s="13"/>
      <c r="KV136" s="13"/>
      <c r="KW136" s="13"/>
      <c r="KX136" s="13"/>
      <c r="KY136" s="13"/>
      <c r="KZ136" s="13"/>
      <c r="LA136" s="13"/>
      <c r="LB136" s="13"/>
      <c r="LC136" s="13"/>
      <c r="LD136" s="13"/>
      <c r="LE136" s="13"/>
      <c r="LF136" s="13"/>
      <c r="LG136" s="13"/>
      <c r="LH136" s="13"/>
      <c r="LI136" s="13"/>
      <c r="LJ136" s="13"/>
      <c r="LK136" s="13"/>
      <c r="LL136" s="13"/>
      <c r="LM136" s="13"/>
      <c r="LN136" s="13"/>
      <c r="LO136" s="13"/>
      <c r="LP136" s="13"/>
      <c r="LQ136" s="13"/>
      <c r="LR136" s="13"/>
      <c r="LS136" s="13"/>
      <c r="LT136" s="13"/>
      <c r="LU136" s="13"/>
      <c r="LV136" s="13"/>
      <c r="LW136" s="13"/>
      <c r="LX136" s="13"/>
      <c r="LY136" s="13"/>
      <c r="LZ136" s="13"/>
      <c r="MA136" s="13"/>
      <c r="MB136" s="13"/>
      <c r="MC136" s="13"/>
      <c r="MD136" s="13"/>
      <c r="ME136" s="13"/>
      <c r="MF136" s="13"/>
      <c r="MG136" s="13"/>
      <c r="MH136" s="13"/>
      <c r="MI136" s="13"/>
      <c r="MJ136" s="13"/>
      <c r="MK136" s="13"/>
      <c r="ML136" s="13"/>
      <c r="MM136" s="13"/>
      <c r="MN136" s="13"/>
      <c r="MO136" s="13"/>
      <c r="MP136" s="13"/>
      <c r="MQ136" s="13"/>
      <c r="MR136" s="13"/>
      <c r="MS136" s="13"/>
      <c r="MT136" s="13"/>
      <c r="MU136" s="13"/>
      <c r="MV136" s="13"/>
      <c r="MW136" s="13"/>
      <c r="MX136" s="13"/>
      <c r="MY136" s="13"/>
      <c r="MZ136" s="13"/>
      <c r="NA136" s="13"/>
      <c r="NB136" s="13"/>
      <c r="NC136" s="13"/>
      <c r="ND136" s="13"/>
      <c r="NE136" s="13"/>
      <c r="NF136" s="13"/>
      <c r="NG136" s="13"/>
      <c r="NH136" s="13"/>
      <c r="NI136" s="13"/>
      <c r="NJ136" s="13"/>
      <c r="NK136" s="13"/>
      <c r="NL136" s="13"/>
      <c r="NM136" s="13"/>
      <c r="NN136" s="13"/>
      <c r="NO136" s="13"/>
      <c r="NP136" s="13"/>
      <c r="NQ136" s="13"/>
      <c r="NR136" s="13"/>
      <c r="NS136" s="13"/>
      <c r="NT136" s="13"/>
      <c r="NU136" s="13"/>
      <c r="NV136" s="13"/>
      <c r="NW136" s="13"/>
      <c r="NX136" s="13"/>
      <c r="NY136" s="13"/>
      <c r="NZ136" s="13"/>
      <c r="OA136" s="13"/>
      <c r="OB136" s="13"/>
      <c r="OC136" s="13"/>
      <c r="OD136" s="13"/>
      <c r="OE136" s="13"/>
      <c r="OF136" s="13"/>
      <c r="OG136" s="13"/>
      <c r="OH136" s="13"/>
      <c r="OI136" s="13"/>
      <c r="OJ136" s="13"/>
      <c r="OK136" s="13"/>
      <c r="OL136" s="13"/>
      <c r="OM136" s="13"/>
      <c r="ON136" s="13"/>
      <c r="OO136" s="13"/>
      <c r="OP136" s="13"/>
      <c r="OQ136" s="13"/>
      <c r="OR136" s="13"/>
      <c r="OS136" s="13"/>
      <c r="OT136" s="13"/>
      <c r="OU136" s="13"/>
      <c r="OV136" s="13"/>
      <c r="OW136" s="13"/>
      <c r="OX136" s="13"/>
      <c r="OY136" s="13"/>
      <c r="OZ136" s="13"/>
      <c r="PA136" s="13"/>
      <c r="PB136" s="13"/>
      <c r="PC136" s="13"/>
      <c r="PD136" s="13"/>
      <c r="PE136" s="13"/>
      <c r="PF136" s="13"/>
      <c r="PG136" s="13"/>
      <c r="PH136" s="13"/>
      <c r="PI136" s="13"/>
      <c r="PJ136" s="13"/>
      <c r="PK136" s="13"/>
      <c r="PL136" s="13"/>
      <c r="PM136" s="13"/>
      <c r="PN136" s="13"/>
      <c r="PO136" s="13"/>
      <c r="PP136" s="13"/>
      <c r="PQ136" s="13"/>
      <c r="PR136" s="13"/>
      <c r="PS136" s="13"/>
      <c r="PT136" s="13"/>
      <c r="PU136" s="13"/>
      <c r="PV136" s="13"/>
      <c r="PW136" s="13"/>
      <c r="PX136" s="13"/>
      <c r="PY136" s="13"/>
      <c r="PZ136" s="13"/>
      <c r="QA136" s="13"/>
      <c r="QB136" s="13"/>
      <c r="QC136" s="13"/>
      <c r="QD136" s="13"/>
      <c r="QE136" s="13"/>
      <c r="QF136" s="13"/>
    </row>
    <row r="137" spans="8:448"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103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13"/>
      <c r="AZ137" s="13"/>
      <c r="BD137" s="157"/>
      <c r="BE137" s="158"/>
      <c r="BF137" s="76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/>
      <c r="DX137" s="13"/>
      <c r="DY137" s="13"/>
      <c r="DZ137" s="13"/>
      <c r="EA137" s="13"/>
      <c r="EB137" s="13"/>
      <c r="EC137" s="13"/>
      <c r="ED137" s="13"/>
      <c r="EE137" s="13"/>
      <c r="EF137" s="13"/>
      <c r="EG137" s="13"/>
      <c r="EH137" s="13"/>
      <c r="EI137" s="13"/>
      <c r="EJ137" s="13"/>
      <c r="EK137" s="13"/>
      <c r="EL137" s="13"/>
      <c r="EM137" s="13"/>
      <c r="EN137" s="13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13"/>
      <c r="EZ137" s="13"/>
      <c r="FA137" s="13"/>
      <c r="FB137" s="13"/>
      <c r="FC137" s="13"/>
      <c r="FD137" s="13"/>
      <c r="FE137" s="13"/>
      <c r="FF137" s="13"/>
      <c r="FG137" s="13"/>
      <c r="FH137" s="13"/>
      <c r="FI137" s="13"/>
      <c r="FJ137" s="13"/>
      <c r="FK137" s="13"/>
      <c r="FL137" s="13"/>
      <c r="FM137" s="13"/>
      <c r="FN137" s="13"/>
      <c r="FO137" s="13"/>
      <c r="FP137" s="13"/>
      <c r="FQ137" s="13"/>
      <c r="FR137" s="13"/>
      <c r="FS137" s="13"/>
      <c r="FT137" s="13"/>
      <c r="FU137" s="13"/>
      <c r="FV137" s="13"/>
      <c r="FW137" s="13"/>
      <c r="FX137" s="13"/>
      <c r="FY137" s="13"/>
      <c r="FZ137" s="13"/>
      <c r="GA137" s="13"/>
      <c r="GB137" s="13"/>
      <c r="GC137" s="13"/>
      <c r="GD137" s="13"/>
      <c r="GE137" s="13"/>
      <c r="GF137" s="13"/>
      <c r="GG137" s="13"/>
      <c r="GH137" s="13"/>
      <c r="GI137" s="13"/>
      <c r="GJ137" s="13"/>
      <c r="GK137" s="13"/>
      <c r="GL137" s="13"/>
      <c r="GM137" s="13"/>
      <c r="GN137" s="13"/>
      <c r="GO137" s="13"/>
      <c r="GP137" s="13"/>
      <c r="GQ137" s="13"/>
      <c r="GR137" s="13"/>
      <c r="GS137" s="13"/>
      <c r="GT137" s="13"/>
      <c r="GU137" s="13"/>
      <c r="GV137" s="13"/>
      <c r="GW137" s="13"/>
      <c r="GX137" s="13"/>
      <c r="GY137" s="13"/>
      <c r="GZ137" s="13"/>
      <c r="HA137" s="13"/>
      <c r="HB137" s="13"/>
      <c r="HC137" s="13"/>
      <c r="HD137" s="13"/>
      <c r="HE137" s="13"/>
      <c r="HF137" s="13"/>
      <c r="HG137" s="13"/>
      <c r="HH137" s="13"/>
      <c r="HI137" s="13"/>
      <c r="HJ137" s="13"/>
      <c r="HK137" s="13"/>
      <c r="HL137" s="13"/>
      <c r="HM137" s="13"/>
      <c r="HN137" s="13"/>
      <c r="HO137" s="13"/>
      <c r="HP137" s="13"/>
      <c r="HQ137" s="13"/>
      <c r="HR137" s="13"/>
      <c r="HS137" s="13"/>
      <c r="HT137" s="13"/>
      <c r="HU137" s="13"/>
      <c r="HV137" s="13"/>
      <c r="HW137" s="13"/>
      <c r="HX137" s="13"/>
      <c r="HY137" s="13"/>
      <c r="HZ137" s="13"/>
      <c r="IA137" s="13"/>
      <c r="IB137" s="13"/>
      <c r="IC137" s="13"/>
      <c r="ID137" s="13"/>
      <c r="IE137" s="13"/>
      <c r="IF137" s="13"/>
      <c r="IG137" s="13"/>
      <c r="IH137" s="13"/>
      <c r="II137" s="13"/>
      <c r="IJ137" s="13"/>
      <c r="IK137" s="13"/>
      <c r="IL137" s="13"/>
      <c r="IM137" s="13"/>
      <c r="IN137" s="13"/>
      <c r="IO137" s="13"/>
      <c r="IP137" s="13"/>
      <c r="IQ137" s="13"/>
      <c r="IR137" s="13"/>
      <c r="IS137" s="13"/>
      <c r="IT137" s="13"/>
      <c r="IU137" s="13"/>
      <c r="IV137" s="13"/>
      <c r="IW137" s="13"/>
      <c r="IX137" s="13"/>
      <c r="IY137" s="13"/>
      <c r="IZ137" s="13"/>
      <c r="JA137" s="13"/>
      <c r="JB137" s="13"/>
      <c r="JC137" s="13"/>
      <c r="JD137" s="13"/>
      <c r="JE137" s="13"/>
      <c r="JF137" s="13"/>
      <c r="JG137" s="13"/>
      <c r="JH137" s="13"/>
      <c r="JI137" s="13"/>
      <c r="JJ137" s="13"/>
      <c r="JK137" s="13"/>
      <c r="JL137" s="13"/>
      <c r="JM137" s="13"/>
      <c r="JN137" s="13"/>
      <c r="JO137" s="13"/>
      <c r="JP137" s="13"/>
      <c r="JQ137" s="13"/>
      <c r="JR137" s="13"/>
      <c r="JS137" s="13"/>
      <c r="JT137" s="13"/>
      <c r="JU137" s="13"/>
      <c r="JV137" s="13"/>
      <c r="JW137" s="13"/>
      <c r="JX137" s="13"/>
      <c r="JY137" s="13"/>
      <c r="JZ137" s="13"/>
      <c r="KA137" s="13"/>
      <c r="KB137" s="13"/>
      <c r="KC137" s="13"/>
      <c r="KD137" s="13"/>
      <c r="KE137" s="13"/>
      <c r="KF137" s="13"/>
      <c r="KG137" s="13"/>
      <c r="KH137" s="13"/>
      <c r="KI137" s="13"/>
      <c r="KJ137" s="13"/>
      <c r="KK137" s="13"/>
      <c r="KL137" s="13"/>
      <c r="KM137" s="13"/>
      <c r="KN137" s="13"/>
      <c r="KO137" s="13"/>
      <c r="KP137" s="13"/>
      <c r="KQ137" s="13"/>
      <c r="KR137" s="13"/>
      <c r="KS137" s="13"/>
      <c r="KT137" s="13"/>
      <c r="KU137" s="13"/>
      <c r="KV137" s="13"/>
      <c r="KW137" s="13"/>
      <c r="KX137" s="13"/>
      <c r="KY137" s="13"/>
      <c r="KZ137" s="13"/>
      <c r="LA137" s="13"/>
      <c r="LB137" s="13"/>
      <c r="LC137" s="13"/>
      <c r="LD137" s="13"/>
      <c r="LE137" s="13"/>
      <c r="LF137" s="13"/>
      <c r="LG137" s="13"/>
      <c r="LH137" s="13"/>
      <c r="LI137" s="13"/>
      <c r="LJ137" s="13"/>
      <c r="LK137" s="13"/>
      <c r="LL137" s="13"/>
      <c r="LM137" s="13"/>
      <c r="LN137" s="13"/>
      <c r="LO137" s="13"/>
      <c r="LP137" s="13"/>
      <c r="LQ137" s="13"/>
      <c r="LR137" s="13"/>
      <c r="LS137" s="13"/>
      <c r="LT137" s="13"/>
      <c r="LU137" s="13"/>
      <c r="LV137" s="13"/>
      <c r="LW137" s="13"/>
      <c r="LX137" s="13"/>
      <c r="LY137" s="13"/>
      <c r="LZ137" s="13"/>
      <c r="MA137" s="13"/>
      <c r="MB137" s="13"/>
      <c r="MC137" s="13"/>
      <c r="MD137" s="13"/>
      <c r="ME137" s="13"/>
      <c r="MF137" s="13"/>
      <c r="MG137" s="13"/>
      <c r="MH137" s="13"/>
      <c r="MI137" s="13"/>
      <c r="MJ137" s="13"/>
      <c r="MK137" s="13"/>
      <c r="ML137" s="13"/>
      <c r="MM137" s="13"/>
      <c r="MN137" s="13"/>
      <c r="MO137" s="13"/>
      <c r="MP137" s="13"/>
      <c r="MQ137" s="13"/>
      <c r="MR137" s="13"/>
      <c r="MS137" s="13"/>
      <c r="MT137" s="13"/>
      <c r="MU137" s="13"/>
      <c r="MV137" s="13"/>
      <c r="MW137" s="13"/>
      <c r="MX137" s="13"/>
      <c r="MY137" s="13"/>
      <c r="MZ137" s="13"/>
      <c r="NA137" s="13"/>
      <c r="NB137" s="13"/>
      <c r="NC137" s="13"/>
      <c r="ND137" s="13"/>
      <c r="NE137" s="13"/>
      <c r="NF137" s="13"/>
      <c r="NG137" s="13"/>
      <c r="NH137" s="13"/>
      <c r="NI137" s="13"/>
      <c r="NJ137" s="13"/>
      <c r="NK137" s="13"/>
      <c r="NL137" s="13"/>
      <c r="NM137" s="13"/>
      <c r="NN137" s="13"/>
      <c r="NO137" s="13"/>
      <c r="NP137" s="13"/>
      <c r="NQ137" s="13"/>
      <c r="NR137" s="13"/>
      <c r="NS137" s="13"/>
      <c r="NT137" s="13"/>
      <c r="NU137" s="13"/>
      <c r="NV137" s="13"/>
      <c r="NW137" s="13"/>
      <c r="NX137" s="13"/>
      <c r="NY137" s="13"/>
      <c r="NZ137" s="13"/>
      <c r="OA137" s="13"/>
      <c r="OB137" s="13"/>
      <c r="OC137" s="13"/>
      <c r="OD137" s="13"/>
      <c r="OE137" s="13"/>
      <c r="OF137" s="13"/>
      <c r="OG137" s="13"/>
      <c r="OH137" s="13"/>
      <c r="OI137" s="13"/>
      <c r="OJ137" s="13"/>
      <c r="OK137" s="13"/>
      <c r="OL137" s="13"/>
      <c r="OM137" s="13"/>
      <c r="ON137" s="13"/>
      <c r="OO137" s="13"/>
      <c r="OP137" s="13"/>
      <c r="OQ137" s="13"/>
      <c r="OR137" s="13"/>
      <c r="OS137" s="13"/>
      <c r="OT137" s="13"/>
      <c r="OU137" s="13"/>
      <c r="OV137" s="13"/>
      <c r="OW137" s="13"/>
      <c r="OX137" s="13"/>
      <c r="OY137" s="13"/>
      <c r="OZ137" s="13"/>
      <c r="PA137" s="13"/>
      <c r="PB137" s="13"/>
      <c r="PC137" s="13"/>
      <c r="PD137" s="13"/>
      <c r="PE137" s="13"/>
      <c r="PF137" s="13"/>
      <c r="PG137" s="13"/>
      <c r="PH137" s="13"/>
      <c r="PI137" s="13"/>
      <c r="PJ137" s="13"/>
      <c r="PK137" s="13"/>
      <c r="PL137" s="13"/>
      <c r="PM137" s="13"/>
      <c r="PN137" s="13"/>
      <c r="PO137" s="13"/>
      <c r="PP137" s="13"/>
      <c r="PQ137" s="13"/>
      <c r="PR137" s="13"/>
      <c r="PS137" s="13"/>
      <c r="PT137" s="13"/>
      <c r="PU137" s="13"/>
      <c r="PV137" s="13"/>
      <c r="PW137" s="13"/>
      <c r="PX137" s="13"/>
      <c r="PY137" s="13"/>
      <c r="PZ137" s="13"/>
      <c r="QA137" s="13"/>
      <c r="QB137" s="13"/>
      <c r="QC137" s="13"/>
      <c r="QD137" s="13"/>
      <c r="QE137" s="13"/>
      <c r="QF137" s="13"/>
    </row>
    <row r="138" spans="8:448"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103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13"/>
      <c r="AZ138" s="13"/>
      <c r="BD138" s="157"/>
      <c r="BE138" s="158"/>
      <c r="BF138" s="76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  <c r="DM138" s="13"/>
      <c r="DN138" s="13"/>
      <c r="DO138" s="13"/>
      <c r="DP138" s="13"/>
      <c r="DQ138" s="13"/>
      <c r="DR138" s="13"/>
      <c r="DS138" s="13"/>
      <c r="DT138" s="13"/>
      <c r="DU138" s="13"/>
      <c r="DV138" s="13"/>
      <c r="DW138" s="13"/>
      <c r="DX138" s="13"/>
      <c r="DY138" s="13"/>
      <c r="DZ138" s="13"/>
      <c r="EA138" s="13"/>
      <c r="EB138" s="13"/>
      <c r="EC138" s="13"/>
      <c r="ED138" s="13"/>
      <c r="EE138" s="13"/>
      <c r="EF138" s="13"/>
      <c r="EG138" s="13"/>
      <c r="EH138" s="13"/>
      <c r="EI138" s="13"/>
      <c r="EJ138" s="13"/>
      <c r="EK138" s="13"/>
      <c r="EL138" s="13"/>
      <c r="EM138" s="13"/>
      <c r="EN138" s="13"/>
      <c r="EO138" s="13"/>
      <c r="EP138" s="13"/>
      <c r="EQ138" s="13"/>
      <c r="ER138" s="13"/>
      <c r="ES138" s="13"/>
      <c r="ET138" s="13"/>
      <c r="EU138" s="13"/>
      <c r="EV138" s="13"/>
      <c r="EW138" s="13"/>
      <c r="EX138" s="13"/>
      <c r="EY138" s="13"/>
      <c r="EZ138" s="13"/>
      <c r="FA138" s="13"/>
      <c r="FB138" s="13"/>
      <c r="FC138" s="13"/>
      <c r="FD138" s="13"/>
      <c r="FE138" s="13"/>
      <c r="FF138" s="13"/>
      <c r="FG138" s="13"/>
      <c r="FH138" s="13"/>
      <c r="FI138" s="13"/>
      <c r="FJ138" s="13"/>
      <c r="FK138" s="13"/>
      <c r="FL138" s="13"/>
      <c r="FM138" s="13"/>
      <c r="FN138" s="13"/>
      <c r="FO138" s="13"/>
      <c r="FP138" s="13"/>
      <c r="FQ138" s="13"/>
      <c r="FR138" s="13"/>
      <c r="FS138" s="13"/>
      <c r="FT138" s="13"/>
      <c r="FU138" s="13"/>
      <c r="FV138" s="13"/>
      <c r="FW138" s="13"/>
      <c r="FX138" s="13"/>
      <c r="FY138" s="13"/>
      <c r="FZ138" s="13"/>
      <c r="GA138" s="13"/>
      <c r="GB138" s="13"/>
      <c r="GC138" s="13"/>
      <c r="GD138" s="13"/>
      <c r="GE138" s="13"/>
      <c r="GF138" s="13"/>
      <c r="GG138" s="13"/>
      <c r="GH138" s="13"/>
      <c r="GI138" s="13"/>
      <c r="GJ138" s="13"/>
      <c r="GK138" s="13"/>
      <c r="GL138" s="13"/>
      <c r="GM138" s="13"/>
      <c r="GN138" s="13"/>
      <c r="GO138" s="13"/>
      <c r="GP138" s="13"/>
      <c r="GQ138" s="13"/>
      <c r="GR138" s="13"/>
      <c r="GS138" s="13"/>
      <c r="GT138" s="13"/>
      <c r="GU138" s="13"/>
      <c r="GV138" s="13"/>
      <c r="GW138" s="13"/>
      <c r="GX138" s="13"/>
      <c r="GY138" s="13"/>
      <c r="GZ138" s="13"/>
      <c r="HA138" s="13"/>
      <c r="HB138" s="13"/>
      <c r="HC138" s="13"/>
      <c r="HD138" s="13"/>
      <c r="HE138" s="13"/>
      <c r="HF138" s="13"/>
      <c r="HG138" s="13"/>
      <c r="HH138" s="13"/>
      <c r="HI138" s="13"/>
      <c r="HJ138" s="13"/>
      <c r="HK138" s="13"/>
      <c r="HL138" s="13"/>
      <c r="HM138" s="13"/>
      <c r="HN138" s="13"/>
      <c r="HO138" s="13"/>
      <c r="HP138" s="13"/>
      <c r="HQ138" s="13"/>
      <c r="HR138" s="13"/>
      <c r="HS138" s="13"/>
      <c r="HT138" s="13"/>
      <c r="HU138" s="13"/>
      <c r="HV138" s="13"/>
      <c r="HW138" s="13"/>
      <c r="HX138" s="13"/>
      <c r="HY138" s="13"/>
      <c r="HZ138" s="13"/>
      <c r="IA138" s="13"/>
      <c r="IB138" s="13"/>
      <c r="IC138" s="13"/>
      <c r="ID138" s="13"/>
      <c r="IE138" s="13"/>
      <c r="IF138" s="13"/>
      <c r="IG138" s="13"/>
      <c r="IH138" s="13"/>
      <c r="II138" s="13"/>
      <c r="IJ138" s="13"/>
      <c r="IK138" s="13"/>
      <c r="IL138" s="13"/>
      <c r="IM138" s="13"/>
      <c r="IN138" s="13"/>
      <c r="IO138" s="13"/>
      <c r="IP138" s="13"/>
      <c r="IQ138" s="13"/>
      <c r="IR138" s="13"/>
      <c r="IS138" s="13"/>
      <c r="IT138" s="13"/>
      <c r="IU138" s="13"/>
      <c r="IV138" s="13"/>
      <c r="IW138" s="13"/>
      <c r="IX138" s="13"/>
      <c r="IY138" s="13"/>
      <c r="IZ138" s="13"/>
      <c r="JA138" s="13"/>
      <c r="JB138" s="13"/>
      <c r="JC138" s="13"/>
      <c r="JD138" s="13"/>
      <c r="JE138" s="13"/>
      <c r="JF138" s="13"/>
      <c r="JG138" s="13"/>
      <c r="JH138" s="13"/>
      <c r="JI138" s="13"/>
      <c r="JJ138" s="13"/>
      <c r="JK138" s="13"/>
      <c r="JL138" s="13"/>
      <c r="JM138" s="13"/>
      <c r="JN138" s="13"/>
      <c r="JO138" s="13"/>
      <c r="JP138" s="13"/>
      <c r="JQ138" s="13"/>
      <c r="JR138" s="13"/>
      <c r="JS138" s="13"/>
      <c r="JT138" s="13"/>
      <c r="JU138" s="13"/>
      <c r="JV138" s="13"/>
      <c r="JW138" s="13"/>
      <c r="JX138" s="13"/>
      <c r="JY138" s="13"/>
      <c r="JZ138" s="13"/>
      <c r="KA138" s="13"/>
      <c r="KB138" s="13"/>
      <c r="KC138" s="13"/>
      <c r="KD138" s="13"/>
      <c r="KE138" s="13"/>
      <c r="KF138" s="13"/>
      <c r="KG138" s="13"/>
      <c r="KH138" s="13"/>
      <c r="KI138" s="13"/>
      <c r="KJ138" s="13"/>
      <c r="KK138" s="13"/>
      <c r="KL138" s="13"/>
      <c r="KM138" s="13"/>
      <c r="KN138" s="13"/>
      <c r="KO138" s="13"/>
      <c r="KP138" s="13"/>
      <c r="KQ138" s="13"/>
      <c r="KR138" s="13"/>
      <c r="KS138" s="13"/>
      <c r="KT138" s="13"/>
      <c r="KU138" s="13"/>
      <c r="KV138" s="13"/>
      <c r="KW138" s="13"/>
      <c r="KX138" s="13"/>
      <c r="KY138" s="13"/>
      <c r="KZ138" s="13"/>
      <c r="LA138" s="13"/>
      <c r="LB138" s="13"/>
      <c r="LC138" s="13"/>
      <c r="LD138" s="13"/>
      <c r="LE138" s="13"/>
      <c r="LF138" s="13"/>
      <c r="LG138" s="13"/>
      <c r="LH138" s="13"/>
      <c r="LI138" s="13"/>
      <c r="LJ138" s="13"/>
      <c r="LK138" s="13"/>
      <c r="LL138" s="13"/>
      <c r="LM138" s="13"/>
      <c r="LN138" s="13"/>
      <c r="LO138" s="13"/>
      <c r="LP138" s="13"/>
      <c r="LQ138" s="13"/>
      <c r="LR138" s="13"/>
      <c r="LS138" s="13"/>
      <c r="LT138" s="13"/>
      <c r="LU138" s="13"/>
      <c r="LV138" s="13"/>
      <c r="LW138" s="13"/>
      <c r="LX138" s="13"/>
      <c r="LY138" s="13"/>
      <c r="LZ138" s="13"/>
      <c r="MA138" s="13"/>
      <c r="MB138" s="13"/>
      <c r="MC138" s="13"/>
      <c r="MD138" s="13"/>
      <c r="ME138" s="13"/>
      <c r="MF138" s="13"/>
      <c r="MG138" s="13"/>
      <c r="MH138" s="13"/>
      <c r="MI138" s="13"/>
      <c r="MJ138" s="13"/>
      <c r="MK138" s="13"/>
      <c r="ML138" s="13"/>
      <c r="MM138" s="13"/>
      <c r="MN138" s="13"/>
      <c r="MO138" s="13"/>
      <c r="MP138" s="13"/>
      <c r="MQ138" s="13"/>
      <c r="MR138" s="13"/>
      <c r="MS138" s="13"/>
      <c r="MT138" s="13"/>
      <c r="MU138" s="13"/>
      <c r="MV138" s="13"/>
      <c r="MW138" s="13"/>
      <c r="MX138" s="13"/>
      <c r="MY138" s="13"/>
      <c r="MZ138" s="13"/>
      <c r="NA138" s="13"/>
      <c r="NB138" s="13"/>
      <c r="NC138" s="13"/>
      <c r="ND138" s="13"/>
      <c r="NE138" s="13"/>
      <c r="NF138" s="13"/>
      <c r="NG138" s="13"/>
      <c r="NH138" s="13"/>
      <c r="NI138" s="13"/>
      <c r="NJ138" s="13"/>
      <c r="NK138" s="13"/>
      <c r="NL138" s="13"/>
      <c r="NM138" s="13"/>
      <c r="NN138" s="13"/>
      <c r="NO138" s="13"/>
      <c r="NP138" s="13"/>
      <c r="NQ138" s="13"/>
      <c r="NR138" s="13"/>
      <c r="NS138" s="13"/>
      <c r="NT138" s="13"/>
      <c r="NU138" s="13"/>
      <c r="NV138" s="13"/>
      <c r="NW138" s="13"/>
      <c r="NX138" s="13"/>
      <c r="NY138" s="13"/>
      <c r="NZ138" s="13"/>
      <c r="OA138" s="13"/>
      <c r="OB138" s="13"/>
      <c r="OC138" s="13"/>
      <c r="OD138" s="13"/>
      <c r="OE138" s="13"/>
      <c r="OF138" s="13"/>
      <c r="OG138" s="13"/>
      <c r="OH138" s="13"/>
      <c r="OI138" s="13"/>
      <c r="OJ138" s="13"/>
      <c r="OK138" s="13"/>
      <c r="OL138" s="13"/>
      <c r="OM138" s="13"/>
      <c r="ON138" s="13"/>
      <c r="OO138" s="13"/>
      <c r="OP138" s="13"/>
      <c r="OQ138" s="13"/>
      <c r="OR138" s="13"/>
      <c r="OS138" s="13"/>
      <c r="OT138" s="13"/>
      <c r="OU138" s="13"/>
      <c r="OV138" s="13"/>
      <c r="OW138" s="13"/>
      <c r="OX138" s="13"/>
      <c r="OY138" s="13"/>
      <c r="OZ138" s="13"/>
      <c r="PA138" s="13"/>
      <c r="PB138" s="13"/>
      <c r="PC138" s="13"/>
      <c r="PD138" s="13"/>
      <c r="PE138" s="13"/>
      <c r="PF138" s="13"/>
      <c r="PG138" s="13"/>
      <c r="PH138" s="13"/>
      <c r="PI138" s="13"/>
      <c r="PJ138" s="13"/>
      <c r="PK138" s="13"/>
      <c r="PL138" s="13"/>
      <c r="PM138" s="13"/>
      <c r="PN138" s="13"/>
      <c r="PO138" s="13"/>
      <c r="PP138" s="13"/>
      <c r="PQ138" s="13"/>
      <c r="PR138" s="13"/>
      <c r="PS138" s="13"/>
      <c r="PT138" s="13"/>
      <c r="PU138" s="13"/>
      <c r="PV138" s="13"/>
      <c r="PW138" s="13"/>
      <c r="PX138" s="13"/>
      <c r="PY138" s="13"/>
      <c r="PZ138" s="13"/>
      <c r="QA138" s="13"/>
      <c r="QB138" s="13"/>
      <c r="QC138" s="13"/>
      <c r="QD138" s="13"/>
      <c r="QE138" s="13"/>
      <c r="QF138" s="13"/>
    </row>
    <row r="139" spans="8:448"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103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13"/>
      <c r="AZ139" s="13"/>
      <c r="BD139" s="157"/>
      <c r="BE139" s="158"/>
      <c r="BF139" s="76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  <c r="DM139" s="13"/>
      <c r="DN139" s="13"/>
      <c r="DO139" s="13"/>
      <c r="DP139" s="13"/>
      <c r="DQ139" s="13"/>
      <c r="DR139" s="13"/>
      <c r="DS139" s="13"/>
      <c r="DT139" s="13"/>
      <c r="DU139" s="13"/>
      <c r="DV139" s="13"/>
      <c r="DW139" s="13"/>
      <c r="DX139" s="13"/>
      <c r="DY139" s="13"/>
      <c r="DZ139" s="13"/>
      <c r="EA139" s="13"/>
      <c r="EB139" s="13"/>
      <c r="EC139" s="13"/>
      <c r="ED139" s="13"/>
      <c r="EE139" s="13"/>
      <c r="EF139" s="13"/>
      <c r="EG139" s="13"/>
      <c r="EH139" s="13"/>
      <c r="EI139" s="13"/>
      <c r="EJ139" s="13"/>
      <c r="EK139" s="13"/>
      <c r="EL139" s="13"/>
      <c r="EM139" s="13"/>
      <c r="EN139" s="13"/>
      <c r="EO139" s="13"/>
      <c r="EP139" s="13"/>
      <c r="EQ139" s="13"/>
      <c r="ER139" s="13"/>
      <c r="ES139" s="13"/>
      <c r="ET139" s="13"/>
      <c r="EU139" s="13"/>
      <c r="EV139" s="13"/>
      <c r="EW139" s="13"/>
      <c r="EX139" s="13"/>
      <c r="EY139" s="13"/>
      <c r="EZ139" s="13"/>
      <c r="FA139" s="13"/>
      <c r="FB139" s="13"/>
      <c r="FC139" s="13"/>
      <c r="FD139" s="13"/>
      <c r="FE139" s="13"/>
      <c r="FF139" s="13"/>
      <c r="FG139" s="13"/>
      <c r="FH139" s="13"/>
      <c r="FI139" s="13"/>
      <c r="FJ139" s="13"/>
      <c r="FK139" s="13"/>
      <c r="FL139" s="13"/>
      <c r="FM139" s="13"/>
      <c r="FN139" s="13"/>
      <c r="FO139" s="13"/>
      <c r="FP139" s="13"/>
      <c r="FQ139" s="13"/>
      <c r="FR139" s="13"/>
      <c r="FS139" s="13"/>
      <c r="FT139" s="13"/>
      <c r="FU139" s="13"/>
      <c r="FV139" s="13"/>
      <c r="FW139" s="13"/>
      <c r="FX139" s="13"/>
      <c r="FY139" s="13"/>
      <c r="FZ139" s="13"/>
      <c r="GA139" s="13"/>
      <c r="GB139" s="13"/>
      <c r="GC139" s="13"/>
      <c r="GD139" s="13"/>
      <c r="GE139" s="13"/>
      <c r="GF139" s="13"/>
      <c r="GG139" s="13"/>
      <c r="GH139" s="13"/>
      <c r="GI139" s="13"/>
      <c r="GJ139" s="13"/>
      <c r="GK139" s="13"/>
      <c r="GL139" s="13"/>
      <c r="GM139" s="13"/>
      <c r="GN139" s="13"/>
      <c r="GO139" s="13"/>
      <c r="GP139" s="13"/>
      <c r="GQ139" s="13"/>
      <c r="GR139" s="13"/>
      <c r="GS139" s="13"/>
      <c r="GT139" s="13"/>
      <c r="GU139" s="13"/>
      <c r="GV139" s="13"/>
      <c r="GW139" s="13"/>
      <c r="GX139" s="13"/>
      <c r="GY139" s="13"/>
      <c r="GZ139" s="13"/>
      <c r="HA139" s="13"/>
      <c r="HB139" s="13"/>
      <c r="HC139" s="13"/>
      <c r="HD139" s="13"/>
      <c r="HE139" s="13"/>
      <c r="HF139" s="13"/>
      <c r="HG139" s="13"/>
      <c r="HH139" s="13"/>
      <c r="HI139" s="13"/>
      <c r="HJ139" s="13"/>
      <c r="HK139" s="13"/>
      <c r="HL139" s="13"/>
      <c r="HM139" s="13"/>
      <c r="HN139" s="13"/>
      <c r="HO139" s="13"/>
      <c r="HP139" s="13"/>
      <c r="HQ139" s="13"/>
      <c r="HR139" s="13"/>
      <c r="HS139" s="13"/>
      <c r="HT139" s="13"/>
      <c r="HU139" s="13"/>
      <c r="HV139" s="13"/>
      <c r="HW139" s="13"/>
      <c r="HX139" s="13"/>
      <c r="HY139" s="13"/>
      <c r="HZ139" s="13"/>
      <c r="IA139" s="13"/>
      <c r="IB139" s="13"/>
      <c r="IC139" s="13"/>
      <c r="ID139" s="13"/>
      <c r="IE139" s="13"/>
      <c r="IF139" s="13"/>
      <c r="IG139" s="13"/>
      <c r="IH139" s="13"/>
      <c r="II139" s="13"/>
      <c r="IJ139" s="13"/>
      <c r="IK139" s="13"/>
      <c r="IL139" s="13"/>
      <c r="IM139" s="13"/>
      <c r="IN139" s="13"/>
      <c r="IO139" s="13"/>
      <c r="IP139" s="13"/>
      <c r="IQ139" s="13"/>
      <c r="IR139" s="13"/>
      <c r="IS139" s="13"/>
      <c r="IT139" s="13"/>
      <c r="IU139" s="13"/>
      <c r="IV139" s="13"/>
      <c r="IW139" s="13"/>
      <c r="IX139" s="13"/>
      <c r="IY139" s="13"/>
      <c r="IZ139" s="13"/>
      <c r="JA139" s="13"/>
      <c r="JB139" s="13"/>
      <c r="JC139" s="13"/>
      <c r="JD139" s="13"/>
      <c r="JE139" s="13"/>
      <c r="JF139" s="13"/>
      <c r="JG139" s="13"/>
      <c r="JH139" s="13"/>
      <c r="JI139" s="13"/>
      <c r="JJ139" s="13"/>
      <c r="JK139" s="13"/>
      <c r="JL139" s="13"/>
      <c r="JM139" s="13"/>
      <c r="JN139" s="13"/>
      <c r="JO139" s="13"/>
      <c r="JP139" s="13"/>
      <c r="JQ139" s="13"/>
      <c r="JR139" s="13"/>
      <c r="JS139" s="13"/>
      <c r="JT139" s="13"/>
      <c r="JU139" s="13"/>
      <c r="JV139" s="13"/>
      <c r="JW139" s="13"/>
      <c r="JX139" s="13"/>
      <c r="JY139" s="13"/>
      <c r="JZ139" s="13"/>
      <c r="KA139" s="13"/>
      <c r="KB139" s="13"/>
      <c r="KC139" s="13"/>
      <c r="KD139" s="13"/>
      <c r="KE139" s="13"/>
      <c r="KF139" s="13"/>
      <c r="KG139" s="13"/>
      <c r="KH139" s="13"/>
      <c r="KI139" s="13"/>
      <c r="KJ139" s="13"/>
      <c r="KK139" s="13"/>
      <c r="KL139" s="13"/>
      <c r="KM139" s="13"/>
      <c r="KN139" s="13"/>
      <c r="KO139" s="13"/>
      <c r="KP139" s="13"/>
      <c r="KQ139" s="13"/>
      <c r="KR139" s="13"/>
      <c r="KS139" s="13"/>
      <c r="KT139" s="13"/>
      <c r="KU139" s="13"/>
      <c r="KV139" s="13"/>
      <c r="KW139" s="13"/>
      <c r="KX139" s="13"/>
      <c r="KY139" s="13"/>
      <c r="KZ139" s="13"/>
      <c r="LA139" s="13"/>
      <c r="LB139" s="13"/>
      <c r="LC139" s="13"/>
      <c r="LD139" s="13"/>
      <c r="LE139" s="13"/>
      <c r="LF139" s="13"/>
      <c r="LG139" s="13"/>
      <c r="LH139" s="13"/>
      <c r="LI139" s="13"/>
      <c r="LJ139" s="13"/>
      <c r="LK139" s="13"/>
      <c r="LL139" s="13"/>
      <c r="LM139" s="13"/>
      <c r="LN139" s="13"/>
      <c r="LO139" s="13"/>
      <c r="LP139" s="13"/>
      <c r="LQ139" s="13"/>
      <c r="LR139" s="13"/>
      <c r="LS139" s="13"/>
      <c r="LT139" s="13"/>
      <c r="LU139" s="13"/>
      <c r="LV139" s="13"/>
      <c r="LW139" s="13"/>
      <c r="LX139" s="13"/>
      <c r="LY139" s="13"/>
      <c r="LZ139" s="13"/>
      <c r="MA139" s="13"/>
      <c r="MB139" s="13"/>
      <c r="MC139" s="13"/>
      <c r="MD139" s="13"/>
      <c r="ME139" s="13"/>
      <c r="MF139" s="13"/>
      <c r="MG139" s="13"/>
      <c r="MH139" s="13"/>
      <c r="MI139" s="13"/>
      <c r="MJ139" s="13"/>
      <c r="MK139" s="13"/>
      <c r="ML139" s="13"/>
      <c r="MM139" s="13"/>
      <c r="MN139" s="13"/>
      <c r="MO139" s="13"/>
      <c r="MP139" s="13"/>
      <c r="MQ139" s="13"/>
      <c r="MR139" s="13"/>
      <c r="MS139" s="13"/>
      <c r="MT139" s="13"/>
      <c r="MU139" s="13"/>
      <c r="MV139" s="13"/>
      <c r="MW139" s="13"/>
      <c r="MX139" s="13"/>
      <c r="MY139" s="13"/>
      <c r="MZ139" s="13"/>
      <c r="NA139" s="13"/>
      <c r="NB139" s="13"/>
      <c r="NC139" s="13"/>
      <c r="ND139" s="13"/>
      <c r="NE139" s="13"/>
      <c r="NF139" s="13"/>
      <c r="NG139" s="13"/>
      <c r="NH139" s="13"/>
      <c r="NI139" s="13"/>
      <c r="NJ139" s="13"/>
      <c r="NK139" s="13"/>
      <c r="NL139" s="13"/>
      <c r="NM139" s="13"/>
      <c r="NN139" s="13"/>
      <c r="NO139" s="13"/>
      <c r="NP139" s="13"/>
      <c r="NQ139" s="13"/>
      <c r="NR139" s="13"/>
      <c r="NS139" s="13"/>
      <c r="NT139" s="13"/>
      <c r="NU139" s="13"/>
      <c r="NV139" s="13"/>
      <c r="NW139" s="13"/>
      <c r="NX139" s="13"/>
      <c r="NY139" s="13"/>
      <c r="NZ139" s="13"/>
      <c r="OA139" s="13"/>
      <c r="OB139" s="13"/>
      <c r="OC139" s="13"/>
      <c r="OD139" s="13"/>
      <c r="OE139" s="13"/>
      <c r="OF139" s="13"/>
      <c r="OG139" s="13"/>
      <c r="OH139" s="13"/>
      <c r="OI139" s="13"/>
      <c r="OJ139" s="13"/>
      <c r="OK139" s="13"/>
      <c r="OL139" s="13"/>
      <c r="OM139" s="13"/>
      <c r="ON139" s="13"/>
      <c r="OO139" s="13"/>
      <c r="OP139" s="13"/>
      <c r="OQ139" s="13"/>
      <c r="OR139" s="13"/>
      <c r="OS139" s="13"/>
      <c r="OT139" s="13"/>
      <c r="OU139" s="13"/>
      <c r="OV139" s="13"/>
      <c r="OW139" s="13"/>
      <c r="OX139" s="13"/>
      <c r="OY139" s="13"/>
      <c r="OZ139" s="13"/>
      <c r="PA139" s="13"/>
      <c r="PB139" s="13"/>
      <c r="PC139" s="13"/>
      <c r="PD139" s="13"/>
      <c r="PE139" s="13"/>
      <c r="PF139" s="13"/>
      <c r="PG139" s="13"/>
      <c r="PH139" s="13"/>
      <c r="PI139" s="13"/>
      <c r="PJ139" s="13"/>
      <c r="PK139" s="13"/>
      <c r="PL139" s="13"/>
      <c r="PM139" s="13"/>
      <c r="PN139" s="13"/>
      <c r="PO139" s="13"/>
      <c r="PP139" s="13"/>
      <c r="PQ139" s="13"/>
      <c r="PR139" s="13"/>
      <c r="PS139" s="13"/>
      <c r="PT139" s="13"/>
      <c r="PU139" s="13"/>
      <c r="PV139" s="13"/>
      <c r="PW139" s="13"/>
      <c r="PX139" s="13"/>
      <c r="PY139" s="13"/>
      <c r="PZ139" s="13"/>
      <c r="QA139" s="13"/>
      <c r="QB139" s="13"/>
      <c r="QC139" s="13"/>
      <c r="QD139" s="13"/>
      <c r="QE139" s="13"/>
      <c r="QF139" s="13"/>
    </row>
    <row r="140" spans="8:448"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103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13"/>
      <c r="AZ140" s="13"/>
      <c r="BD140" s="157"/>
      <c r="BE140" s="158"/>
      <c r="BF140" s="76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N140" s="13"/>
      <c r="FO140" s="13"/>
      <c r="FP140" s="13"/>
      <c r="FQ140" s="13"/>
      <c r="FR140" s="13"/>
      <c r="FS140" s="13"/>
      <c r="FT140" s="13"/>
      <c r="FU140" s="13"/>
      <c r="FV140" s="13"/>
      <c r="FW140" s="13"/>
      <c r="FX140" s="13"/>
      <c r="FY140" s="13"/>
      <c r="FZ140" s="13"/>
      <c r="GA140" s="13"/>
      <c r="GB140" s="13"/>
      <c r="GC140" s="13"/>
      <c r="GD140" s="13"/>
      <c r="GE140" s="13"/>
      <c r="GF140" s="13"/>
      <c r="GG140" s="13"/>
      <c r="GH140" s="13"/>
      <c r="GI140" s="13"/>
      <c r="GJ140" s="13"/>
      <c r="GK140" s="13"/>
      <c r="GL140" s="13"/>
      <c r="GM140" s="13"/>
      <c r="GN140" s="13"/>
      <c r="GO140" s="13"/>
      <c r="GP140" s="13"/>
      <c r="GQ140" s="13"/>
      <c r="GR140" s="13"/>
      <c r="GS140" s="13"/>
      <c r="GT140" s="13"/>
      <c r="GU140" s="13"/>
      <c r="GV140" s="13"/>
      <c r="GW140" s="13"/>
      <c r="GX140" s="13"/>
      <c r="GY140" s="13"/>
      <c r="GZ140" s="13"/>
      <c r="HA140" s="13"/>
      <c r="HB140" s="13"/>
      <c r="HC140" s="13"/>
      <c r="HD140" s="13"/>
      <c r="HE140" s="13"/>
      <c r="HF140" s="13"/>
      <c r="HG140" s="13"/>
      <c r="HH140" s="13"/>
      <c r="HI140" s="13"/>
      <c r="HJ140" s="13"/>
      <c r="HK140" s="13"/>
      <c r="HL140" s="13"/>
      <c r="HM140" s="13"/>
      <c r="HN140" s="13"/>
      <c r="HO140" s="13"/>
      <c r="HP140" s="13"/>
      <c r="HQ140" s="13"/>
      <c r="HR140" s="13"/>
      <c r="HS140" s="13"/>
      <c r="HT140" s="13"/>
      <c r="HU140" s="13"/>
      <c r="HV140" s="13"/>
      <c r="HW140" s="13"/>
      <c r="HX140" s="13"/>
      <c r="HY140" s="13"/>
      <c r="HZ140" s="13"/>
      <c r="IA140" s="13"/>
      <c r="IB140" s="13"/>
      <c r="IC140" s="13"/>
      <c r="ID140" s="13"/>
      <c r="IE140" s="13"/>
      <c r="IF140" s="13"/>
      <c r="IG140" s="13"/>
      <c r="IH140" s="13"/>
      <c r="II140" s="13"/>
      <c r="IJ140" s="13"/>
      <c r="IK140" s="13"/>
      <c r="IL140" s="13"/>
      <c r="IM140" s="13"/>
      <c r="IN140" s="13"/>
      <c r="IO140" s="13"/>
      <c r="IP140" s="13"/>
      <c r="IQ140" s="13"/>
      <c r="IR140" s="13"/>
      <c r="IS140" s="13"/>
      <c r="IT140" s="13"/>
      <c r="IU140" s="13"/>
      <c r="IV140" s="13"/>
      <c r="IW140" s="13"/>
      <c r="IX140" s="13"/>
      <c r="IY140" s="13"/>
      <c r="IZ140" s="13"/>
      <c r="JA140" s="13"/>
      <c r="JB140" s="13"/>
      <c r="JC140" s="13"/>
      <c r="JD140" s="13"/>
      <c r="JE140" s="13"/>
      <c r="JF140" s="13"/>
      <c r="JG140" s="13"/>
      <c r="JH140" s="13"/>
      <c r="JI140" s="13"/>
      <c r="JJ140" s="13"/>
      <c r="JK140" s="13"/>
      <c r="JL140" s="13"/>
      <c r="JM140" s="13"/>
      <c r="JN140" s="13"/>
      <c r="JO140" s="13"/>
      <c r="JP140" s="13"/>
      <c r="JQ140" s="13"/>
      <c r="JR140" s="13"/>
      <c r="JS140" s="13"/>
      <c r="JT140" s="13"/>
      <c r="JU140" s="13"/>
      <c r="JV140" s="13"/>
      <c r="JW140" s="13"/>
      <c r="JX140" s="13"/>
      <c r="JY140" s="13"/>
      <c r="JZ140" s="13"/>
      <c r="KA140" s="13"/>
      <c r="KB140" s="13"/>
      <c r="KC140" s="13"/>
      <c r="KD140" s="13"/>
      <c r="KE140" s="13"/>
      <c r="KF140" s="13"/>
      <c r="KG140" s="13"/>
      <c r="KH140" s="13"/>
      <c r="KI140" s="13"/>
      <c r="KJ140" s="13"/>
      <c r="KK140" s="13"/>
      <c r="KL140" s="13"/>
      <c r="KM140" s="13"/>
      <c r="KN140" s="13"/>
      <c r="KO140" s="13"/>
      <c r="KP140" s="13"/>
      <c r="KQ140" s="13"/>
      <c r="KR140" s="13"/>
      <c r="KS140" s="13"/>
      <c r="KT140" s="13"/>
      <c r="KU140" s="13"/>
      <c r="KV140" s="13"/>
      <c r="KW140" s="13"/>
      <c r="KX140" s="13"/>
      <c r="KY140" s="13"/>
      <c r="KZ140" s="13"/>
      <c r="LA140" s="13"/>
      <c r="LB140" s="13"/>
      <c r="LC140" s="13"/>
      <c r="LD140" s="13"/>
      <c r="LE140" s="13"/>
      <c r="LF140" s="13"/>
      <c r="LG140" s="13"/>
      <c r="LH140" s="13"/>
      <c r="LI140" s="13"/>
      <c r="LJ140" s="13"/>
      <c r="LK140" s="13"/>
      <c r="LL140" s="13"/>
      <c r="LM140" s="13"/>
      <c r="LN140" s="13"/>
      <c r="LO140" s="13"/>
      <c r="LP140" s="13"/>
      <c r="LQ140" s="13"/>
      <c r="LR140" s="13"/>
      <c r="LS140" s="13"/>
      <c r="LT140" s="13"/>
      <c r="LU140" s="13"/>
      <c r="LV140" s="13"/>
      <c r="LW140" s="13"/>
      <c r="LX140" s="13"/>
      <c r="LY140" s="13"/>
      <c r="LZ140" s="13"/>
      <c r="MA140" s="13"/>
      <c r="MB140" s="13"/>
      <c r="MC140" s="13"/>
      <c r="MD140" s="13"/>
      <c r="ME140" s="13"/>
      <c r="MF140" s="13"/>
      <c r="MG140" s="13"/>
      <c r="MH140" s="13"/>
      <c r="MI140" s="13"/>
      <c r="MJ140" s="13"/>
      <c r="MK140" s="13"/>
      <c r="ML140" s="13"/>
      <c r="MM140" s="13"/>
      <c r="MN140" s="13"/>
      <c r="MO140" s="13"/>
      <c r="MP140" s="13"/>
      <c r="MQ140" s="13"/>
      <c r="MR140" s="13"/>
      <c r="MS140" s="13"/>
      <c r="MT140" s="13"/>
      <c r="MU140" s="13"/>
      <c r="MV140" s="13"/>
      <c r="MW140" s="13"/>
      <c r="MX140" s="13"/>
      <c r="MY140" s="13"/>
      <c r="MZ140" s="13"/>
      <c r="NA140" s="13"/>
      <c r="NB140" s="13"/>
      <c r="NC140" s="13"/>
      <c r="ND140" s="13"/>
      <c r="NE140" s="13"/>
      <c r="NF140" s="13"/>
      <c r="NG140" s="13"/>
      <c r="NH140" s="13"/>
      <c r="NI140" s="13"/>
      <c r="NJ140" s="13"/>
      <c r="NK140" s="13"/>
      <c r="NL140" s="13"/>
      <c r="NM140" s="13"/>
      <c r="NN140" s="13"/>
      <c r="NO140" s="13"/>
      <c r="NP140" s="13"/>
      <c r="NQ140" s="13"/>
      <c r="NR140" s="13"/>
      <c r="NS140" s="13"/>
      <c r="NT140" s="13"/>
      <c r="NU140" s="13"/>
      <c r="NV140" s="13"/>
      <c r="NW140" s="13"/>
      <c r="NX140" s="13"/>
      <c r="NY140" s="13"/>
      <c r="NZ140" s="13"/>
      <c r="OA140" s="13"/>
      <c r="OB140" s="13"/>
      <c r="OC140" s="13"/>
      <c r="OD140" s="13"/>
      <c r="OE140" s="13"/>
      <c r="OF140" s="13"/>
      <c r="OG140" s="13"/>
      <c r="OH140" s="13"/>
      <c r="OI140" s="13"/>
      <c r="OJ140" s="13"/>
      <c r="OK140" s="13"/>
      <c r="OL140" s="13"/>
      <c r="OM140" s="13"/>
      <c r="ON140" s="13"/>
      <c r="OO140" s="13"/>
      <c r="OP140" s="13"/>
      <c r="OQ140" s="13"/>
      <c r="OR140" s="13"/>
      <c r="OS140" s="13"/>
      <c r="OT140" s="13"/>
      <c r="OU140" s="13"/>
      <c r="OV140" s="13"/>
      <c r="OW140" s="13"/>
      <c r="OX140" s="13"/>
      <c r="OY140" s="13"/>
      <c r="OZ140" s="13"/>
      <c r="PA140" s="13"/>
      <c r="PB140" s="13"/>
      <c r="PC140" s="13"/>
      <c r="PD140" s="13"/>
      <c r="PE140" s="13"/>
      <c r="PF140" s="13"/>
      <c r="PG140" s="13"/>
      <c r="PH140" s="13"/>
      <c r="PI140" s="13"/>
      <c r="PJ140" s="13"/>
      <c r="PK140" s="13"/>
      <c r="PL140" s="13"/>
      <c r="PM140" s="13"/>
      <c r="PN140" s="13"/>
      <c r="PO140" s="13"/>
      <c r="PP140" s="13"/>
      <c r="PQ140" s="13"/>
      <c r="PR140" s="13"/>
      <c r="PS140" s="13"/>
      <c r="PT140" s="13"/>
      <c r="PU140" s="13"/>
      <c r="PV140" s="13"/>
      <c r="PW140" s="13"/>
      <c r="PX140" s="13"/>
      <c r="PY140" s="13"/>
      <c r="PZ140" s="13"/>
      <c r="QA140" s="13"/>
      <c r="QB140" s="13"/>
      <c r="QC140" s="13"/>
      <c r="QD140" s="13"/>
      <c r="QE140" s="13"/>
      <c r="QF140" s="13"/>
    </row>
    <row r="141" spans="8:448"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103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13"/>
      <c r="AZ141" s="13"/>
      <c r="BD141" s="157"/>
      <c r="BE141" s="158"/>
      <c r="BF141" s="76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  <c r="FC141" s="13"/>
      <c r="FD141" s="13"/>
      <c r="FE141" s="13"/>
      <c r="FF141" s="13"/>
      <c r="FG141" s="13"/>
      <c r="FH141" s="13"/>
      <c r="FI141" s="13"/>
      <c r="FJ141" s="13"/>
      <c r="FK141" s="13"/>
      <c r="FL141" s="13"/>
      <c r="FM141" s="13"/>
      <c r="FN141" s="13"/>
      <c r="FO141" s="13"/>
      <c r="FP141" s="13"/>
      <c r="FQ141" s="13"/>
      <c r="FR141" s="13"/>
      <c r="FS141" s="13"/>
      <c r="FT141" s="13"/>
      <c r="FU141" s="13"/>
      <c r="FV141" s="13"/>
      <c r="FW141" s="13"/>
      <c r="FX141" s="13"/>
      <c r="FY141" s="13"/>
      <c r="FZ141" s="13"/>
      <c r="GA141" s="13"/>
      <c r="GB141" s="13"/>
      <c r="GC141" s="13"/>
      <c r="GD141" s="13"/>
      <c r="GE141" s="13"/>
      <c r="GF141" s="13"/>
      <c r="GG141" s="13"/>
      <c r="GH141" s="13"/>
      <c r="GI141" s="13"/>
      <c r="GJ141" s="13"/>
      <c r="GK141" s="13"/>
      <c r="GL141" s="13"/>
      <c r="GM141" s="13"/>
      <c r="GN141" s="13"/>
      <c r="GO141" s="13"/>
      <c r="GP141" s="13"/>
      <c r="GQ141" s="13"/>
      <c r="GR141" s="13"/>
      <c r="GS141" s="13"/>
      <c r="GT141" s="13"/>
      <c r="GU141" s="13"/>
      <c r="GV141" s="13"/>
      <c r="GW141" s="13"/>
      <c r="GX141" s="13"/>
      <c r="GY141" s="13"/>
      <c r="GZ141" s="13"/>
      <c r="HA141" s="13"/>
      <c r="HB141" s="13"/>
      <c r="HC141" s="13"/>
      <c r="HD141" s="13"/>
      <c r="HE141" s="13"/>
      <c r="HF141" s="13"/>
      <c r="HG141" s="13"/>
      <c r="HH141" s="13"/>
      <c r="HI141" s="13"/>
      <c r="HJ141" s="13"/>
      <c r="HK141" s="13"/>
      <c r="HL141" s="13"/>
      <c r="HM141" s="13"/>
      <c r="HN141" s="13"/>
      <c r="HO141" s="13"/>
      <c r="HP141" s="13"/>
      <c r="HQ141" s="13"/>
      <c r="HR141" s="13"/>
      <c r="HS141" s="13"/>
      <c r="HT141" s="13"/>
      <c r="HU141" s="13"/>
      <c r="HV141" s="13"/>
      <c r="HW141" s="13"/>
      <c r="HX141" s="13"/>
      <c r="HY141" s="13"/>
      <c r="HZ141" s="13"/>
      <c r="IA141" s="13"/>
      <c r="IB141" s="13"/>
      <c r="IC141" s="13"/>
      <c r="ID141" s="13"/>
      <c r="IE141" s="13"/>
      <c r="IF141" s="13"/>
      <c r="IG141" s="13"/>
      <c r="IH141" s="13"/>
      <c r="II141" s="13"/>
      <c r="IJ141" s="13"/>
      <c r="IK141" s="13"/>
      <c r="IL141" s="13"/>
      <c r="IM141" s="13"/>
      <c r="IN141" s="13"/>
      <c r="IO141" s="13"/>
      <c r="IP141" s="13"/>
      <c r="IQ141" s="13"/>
      <c r="IR141" s="13"/>
      <c r="IS141" s="13"/>
      <c r="IT141" s="13"/>
      <c r="IU141" s="13"/>
      <c r="IV141" s="13"/>
      <c r="IW141" s="13"/>
      <c r="IX141" s="13"/>
      <c r="IY141" s="13"/>
      <c r="IZ141" s="13"/>
      <c r="JA141" s="13"/>
      <c r="JB141" s="13"/>
      <c r="JC141" s="13"/>
      <c r="JD141" s="13"/>
      <c r="JE141" s="13"/>
      <c r="JF141" s="13"/>
      <c r="JG141" s="13"/>
      <c r="JH141" s="13"/>
      <c r="JI141" s="13"/>
      <c r="JJ141" s="13"/>
      <c r="JK141" s="13"/>
      <c r="JL141" s="13"/>
      <c r="JM141" s="13"/>
      <c r="JN141" s="13"/>
      <c r="JO141" s="13"/>
      <c r="JP141" s="13"/>
      <c r="JQ141" s="13"/>
      <c r="JR141" s="13"/>
      <c r="JS141" s="13"/>
      <c r="JT141" s="13"/>
      <c r="JU141" s="13"/>
      <c r="JV141" s="13"/>
      <c r="JW141" s="13"/>
      <c r="JX141" s="13"/>
      <c r="JY141" s="13"/>
      <c r="JZ141" s="13"/>
      <c r="KA141" s="13"/>
      <c r="KB141" s="13"/>
      <c r="KC141" s="13"/>
      <c r="KD141" s="13"/>
      <c r="KE141" s="13"/>
      <c r="KF141" s="13"/>
      <c r="KG141" s="13"/>
      <c r="KH141" s="13"/>
      <c r="KI141" s="13"/>
      <c r="KJ141" s="13"/>
      <c r="KK141" s="13"/>
      <c r="KL141" s="13"/>
      <c r="KM141" s="13"/>
      <c r="KN141" s="13"/>
      <c r="KO141" s="13"/>
      <c r="KP141" s="13"/>
      <c r="KQ141" s="13"/>
      <c r="KR141" s="13"/>
      <c r="KS141" s="13"/>
      <c r="KT141" s="13"/>
      <c r="KU141" s="13"/>
      <c r="KV141" s="13"/>
      <c r="KW141" s="13"/>
      <c r="KX141" s="13"/>
      <c r="KY141" s="13"/>
      <c r="KZ141" s="13"/>
      <c r="LA141" s="13"/>
      <c r="LB141" s="13"/>
      <c r="LC141" s="13"/>
      <c r="LD141" s="13"/>
      <c r="LE141" s="13"/>
      <c r="LF141" s="13"/>
      <c r="LG141" s="13"/>
      <c r="LH141" s="13"/>
      <c r="LI141" s="13"/>
      <c r="LJ141" s="13"/>
      <c r="LK141" s="13"/>
      <c r="LL141" s="13"/>
      <c r="LM141" s="13"/>
      <c r="LN141" s="13"/>
      <c r="LO141" s="13"/>
      <c r="LP141" s="13"/>
      <c r="LQ141" s="13"/>
      <c r="LR141" s="13"/>
      <c r="LS141" s="13"/>
      <c r="LT141" s="13"/>
      <c r="LU141" s="13"/>
      <c r="LV141" s="13"/>
      <c r="LW141" s="13"/>
      <c r="LX141" s="13"/>
      <c r="LY141" s="13"/>
      <c r="LZ141" s="13"/>
      <c r="MA141" s="13"/>
      <c r="MB141" s="13"/>
      <c r="MC141" s="13"/>
      <c r="MD141" s="13"/>
      <c r="ME141" s="13"/>
      <c r="MF141" s="13"/>
      <c r="MG141" s="13"/>
      <c r="MH141" s="13"/>
      <c r="MI141" s="13"/>
      <c r="MJ141" s="13"/>
      <c r="MK141" s="13"/>
      <c r="ML141" s="13"/>
      <c r="MM141" s="13"/>
      <c r="MN141" s="13"/>
      <c r="MO141" s="13"/>
      <c r="MP141" s="13"/>
      <c r="MQ141" s="13"/>
      <c r="MR141" s="13"/>
      <c r="MS141" s="13"/>
      <c r="MT141" s="13"/>
      <c r="MU141" s="13"/>
      <c r="MV141" s="13"/>
      <c r="MW141" s="13"/>
      <c r="MX141" s="13"/>
      <c r="MY141" s="13"/>
      <c r="MZ141" s="13"/>
      <c r="NA141" s="13"/>
      <c r="NB141" s="13"/>
      <c r="NC141" s="13"/>
      <c r="ND141" s="13"/>
      <c r="NE141" s="13"/>
      <c r="NF141" s="13"/>
      <c r="NG141" s="13"/>
      <c r="NH141" s="13"/>
      <c r="NI141" s="13"/>
      <c r="NJ141" s="13"/>
      <c r="NK141" s="13"/>
      <c r="NL141" s="13"/>
      <c r="NM141" s="13"/>
      <c r="NN141" s="13"/>
      <c r="NO141" s="13"/>
      <c r="NP141" s="13"/>
      <c r="NQ141" s="13"/>
      <c r="NR141" s="13"/>
      <c r="NS141" s="13"/>
      <c r="NT141" s="13"/>
      <c r="NU141" s="13"/>
      <c r="NV141" s="13"/>
      <c r="NW141" s="13"/>
      <c r="NX141" s="13"/>
      <c r="NY141" s="13"/>
      <c r="NZ141" s="13"/>
      <c r="OA141" s="13"/>
      <c r="OB141" s="13"/>
      <c r="OC141" s="13"/>
      <c r="OD141" s="13"/>
      <c r="OE141" s="13"/>
      <c r="OF141" s="13"/>
      <c r="OG141" s="13"/>
      <c r="OH141" s="13"/>
      <c r="OI141" s="13"/>
      <c r="OJ141" s="13"/>
      <c r="OK141" s="13"/>
      <c r="OL141" s="13"/>
      <c r="OM141" s="13"/>
      <c r="ON141" s="13"/>
      <c r="OO141" s="13"/>
      <c r="OP141" s="13"/>
      <c r="OQ141" s="13"/>
      <c r="OR141" s="13"/>
      <c r="OS141" s="13"/>
      <c r="OT141" s="13"/>
      <c r="OU141" s="13"/>
      <c r="OV141" s="13"/>
      <c r="OW141" s="13"/>
      <c r="OX141" s="13"/>
      <c r="OY141" s="13"/>
      <c r="OZ141" s="13"/>
      <c r="PA141" s="13"/>
      <c r="PB141" s="13"/>
      <c r="PC141" s="13"/>
      <c r="PD141" s="13"/>
      <c r="PE141" s="13"/>
      <c r="PF141" s="13"/>
      <c r="PG141" s="13"/>
      <c r="PH141" s="13"/>
      <c r="PI141" s="13"/>
      <c r="PJ141" s="13"/>
      <c r="PK141" s="13"/>
      <c r="PL141" s="13"/>
      <c r="PM141" s="13"/>
      <c r="PN141" s="13"/>
      <c r="PO141" s="13"/>
      <c r="PP141" s="13"/>
      <c r="PQ141" s="13"/>
      <c r="PR141" s="13"/>
      <c r="PS141" s="13"/>
      <c r="PT141" s="13"/>
      <c r="PU141" s="13"/>
      <c r="PV141" s="13"/>
      <c r="PW141" s="13"/>
      <c r="PX141" s="13"/>
      <c r="PY141" s="13"/>
      <c r="PZ141" s="13"/>
      <c r="QA141" s="13"/>
      <c r="QB141" s="13"/>
      <c r="QC141" s="13"/>
      <c r="QD141" s="13"/>
      <c r="QE141" s="13"/>
      <c r="QF141" s="13"/>
    </row>
    <row r="142" spans="8:448"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103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13"/>
      <c r="AZ142" s="13"/>
      <c r="BD142" s="157"/>
      <c r="BE142" s="158"/>
      <c r="BF142" s="76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  <c r="FF142" s="13"/>
      <c r="FG142" s="13"/>
      <c r="FH142" s="13"/>
      <c r="FI142" s="13"/>
      <c r="FJ142" s="13"/>
      <c r="FK142" s="13"/>
      <c r="FL142" s="13"/>
      <c r="FM142" s="13"/>
      <c r="FN142" s="13"/>
      <c r="FO142" s="13"/>
      <c r="FP142" s="13"/>
      <c r="FQ142" s="13"/>
      <c r="FR142" s="13"/>
      <c r="FS142" s="13"/>
      <c r="FT142" s="13"/>
      <c r="FU142" s="13"/>
      <c r="FV142" s="13"/>
      <c r="FW142" s="13"/>
      <c r="FX142" s="13"/>
      <c r="FY142" s="13"/>
      <c r="FZ142" s="13"/>
      <c r="GA142" s="13"/>
      <c r="GB142" s="13"/>
      <c r="GC142" s="13"/>
      <c r="GD142" s="13"/>
      <c r="GE142" s="13"/>
      <c r="GF142" s="13"/>
      <c r="GG142" s="13"/>
      <c r="GH142" s="13"/>
      <c r="GI142" s="13"/>
      <c r="GJ142" s="13"/>
      <c r="GK142" s="13"/>
      <c r="GL142" s="13"/>
      <c r="GM142" s="13"/>
      <c r="GN142" s="13"/>
      <c r="GO142" s="13"/>
      <c r="GP142" s="13"/>
      <c r="GQ142" s="13"/>
      <c r="GR142" s="13"/>
      <c r="GS142" s="13"/>
      <c r="GT142" s="13"/>
      <c r="GU142" s="13"/>
      <c r="GV142" s="13"/>
      <c r="GW142" s="13"/>
      <c r="GX142" s="13"/>
      <c r="GY142" s="13"/>
      <c r="GZ142" s="13"/>
      <c r="HA142" s="13"/>
      <c r="HB142" s="13"/>
      <c r="HC142" s="13"/>
      <c r="HD142" s="13"/>
      <c r="HE142" s="13"/>
      <c r="HF142" s="13"/>
      <c r="HG142" s="13"/>
      <c r="HH142" s="13"/>
      <c r="HI142" s="13"/>
      <c r="HJ142" s="13"/>
      <c r="HK142" s="13"/>
      <c r="HL142" s="13"/>
      <c r="HM142" s="13"/>
      <c r="HN142" s="13"/>
      <c r="HO142" s="13"/>
      <c r="HP142" s="13"/>
      <c r="HQ142" s="13"/>
      <c r="HR142" s="13"/>
      <c r="HS142" s="13"/>
      <c r="HT142" s="13"/>
      <c r="HU142" s="13"/>
      <c r="HV142" s="13"/>
      <c r="HW142" s="13"/>
      <c r="HX142" s="13"/>
      <c r="HY142" s="13"/>
      <c r="HZ142" s="13"/>
      <c r="IA142" s="13"/>
      <c r="IB142" s="13"/>
      <c r="IC142" s="13"/>
      <c r="ID142" s="13"/>
      <c r="IE142" s="13"/>
      <c r="IF142" s="13"/>
      <c r="IG142" s="13"/>
      <c r="IH142" s="13"/>
      <c r="II142" s="13"/>
      <c r="IJ142" s="13"/>
      <c r="IK142" s="13"/>
      <c r="IL142" s="13"/>
      <c r="IM142" s="13"/>
      <c r="IN142" s="13"/>
      <c r="IO142" s="13"/>
      <c r="IP142" s="13"/>
      <c r="IQ142" s="13"/>
      <c r="IR142" s="13"/>
      <c r="IS142" s="13"/>
      <c r="IT142" s="13"/>
      <c r="IU142" s="13"/>
      <c r="IV142" s="13"/>
      <c r="IW142" s="13"/>
      <c r="IX142" s="13"/>
      <c r="IY142" s="13"/>
      <c r="IZ142" s="13"/>
      <c r="JA142" s="13"/>
      <c r="JB142" s="13"/>
      <c r="JC142" s="13"/>
      <c r="JD142" s="13"/>
      <c r="JE142" s="13"/>
      <c r="JF142" s="13"/>
      <c r="JG142" s="13"/>
      <c r="JH142" s="13"/>
      <c r="JI142" s="13"/>
      <c r="JJ142" s="13"/>
      <c r="JK142" s="13"/>
      <c r="JL142" s="13"/>
      <c r="JM142" s="13"/>
      <c r="JN142" s="13"/>
      <c r="JO142" s="13"/>
      <c r="JP142" s="13"/>
      <c r="JQ142" s="13"/>
      <c r="JR142" s="13"/>
      <c r="JS142" s="13"/>
      <c r="JT142" s="13"/>
      <c r="JU142" s="13"/>
      <c r="JV142" s="13"/>
      <c r="JW142" s="13"/>
      <c r="JX142" s="13"/>
      <c r="JY142" s="13"/>
      <c r="JZ142" s="13"/>
      <c r="KA142" s="13"/>
      <c r="KB142" s="13"/>
      <c r="KC142" s="13"/>
      <c r="KD142" s="13"/>
      <c r="KE142" s="13"/>
      <c r="KF142" s="13"/>
      <c r="KG142" s="13"/>
      <c r="KH142" s="13"/>
      <c r="KI142" s="13"/>
      <c r="KJ142" s="13"/>
      <c r="KK142" s="13"/>
      <c r="KL142" s="13"/>
      <c r="KM142" s="13"/>
      <c r="KN142" s="13"/>
      <c r="KO142" s="13"/>
      <c r="KP142" s="13"/>
      <c r="KQ142" s="13"/>
      <c r="KR142" s="13"/>
      <c r="KS142" s="13"/>
      <c r="KT142" s="13"/>
      <c r="KU142" s="13"/>
      <c r="KV142" s="13"/>
      <c r="KW142" s="13"/>
      <c r="KX142" s="13"/>
      <c r="KY142" s="13"/>
      <c r="KZ142" s="13"/>
      <c r="LA142" s="13"/>
      <c r="LB142" s="13"/>
      <c r="LC142" s="13"/>
      <c r="LD142" s="13"/>
      <c r="LE142" s="13"/>
      <c r="LF142" s="13"/>
      <c r="LG142" s="13"/>
      <c r="LH142" s="13"/>
      <c r="LI142" s="13"/>
      <c r="LJ142" s="13"/>
      <c r="LK142" s="13"/>
      <c r="LL142" s="13"/>
      <c r="LM142" s="13"/>
      <c r="LN142" s="13"/>
      <c r="LO142" s="13"/>
      <c r="LP142" s="13"/>
      <c r="LQ142" s="13"/>
      <c r="LR142" s="13"/>
      <c r="LS142" s="13"/>
      <c r="LT142" s="13"/>
      <c r="LU142" s="13"/>
      <c r="LV142" s="13"/>
      <c r="LW142" s="13"/>
      <c r="LX142" s="13"/>
      <c r="LY142" s="13"/>
      <c r="LZ142" s="13"/>
      <c r="MA142" s="13"/>
      <c r="MB142" s="13"/>
      <c r="MC142" s="13"/>
      <c r="MD142" s="13"/>
      <c r="ME142" s="13"/>
      <c r="MF142" s="13"/>
      <c r="MG142" s="13"/>
      <c r="MH142" s="13"/>
      <c r="MI142" s="13"/>
      <c r="MJ142" s="13"/>
      <c r="MK142" s="13"/>
      <c r="ML142" s="13"/>
      <c r="MM142" s="13"/>
      <c r="MN142" s="13"/>
      <c r="MO142" s="13"/>
      <c r="MP142" s="13"/>
      <c r="MQ142" s="13"/>
      <c r="MR142" s="13"/>
      <c r="MS142" s="13"/>
      <c r="MT142" s="13"/>
      <c r="MU142" s="13"/>
      <c r="MV142" s="13"/>
      <c r="MW142" s="13"/>
      <c r="MX142" s="13"/>
      <c r="MY142" s="13"/>
      <c r="MZ142" s="13"/>
      <c r="NA142" s="13"/>
      <c r="NB142" s="13"/>
      <c r="NC142" s="13"/>
      <c r="ND142" s="13"/>
      <c r="NE142" s="13"/>
      <c r="NF142" s="13"/>
      <c r="NG142" s="13"/>
      <c r="NH142" s="13"/>
      <c r="NI142" s="13"/>
      <c r="NJ142" s="13"/>
      <c r="NK142" s="13"/>
      <c r="NL142" s="13"/>
      <c r="NM142" s="13"/>
      <c r="NN142" s="13"/>
      <c r="NO142" s="13"/>
      <c r="NP142" s="13"/>
      <c r="NQ142" s="13"/>
      <c r="NR142" s="13"/>
      <c r="NS142" s="13"/>
      <c r="NT142" s="13"/>
      <c r="NU142" s="13"/>
      <c r="NV142" s="13"/>
      <c r="NW142" s="13"/>
      <c r="NX142" s="13"/>
      <c r="NY142" s="13"/>
      <c r="NZ142" s="13"/>
      <c r="OA142" s="13"/>
      <c r="OB142" s="13"/>
      <c r="OC142" s="13"/>
      <c r="OD142" s="13"/>
      <c r="OE142" s="13"/>
      <c r="OF142" s="13"/>
      <c r="OG142" s="13"/>
      <c r="OH142" s="13"/>
      <c r="OI142" s="13"/>
      <c r="OJ142" s="13"/>
      <c r="OK142" s="13"/>
      <c r="OL142" s="13"/>
      <c r="OM142" s="13"/>
      <c r="ON142" s="13"/>
      <c r="OO142" s="13"/>
      <c r="OP142" s="13"/>
      <c r="OQ142" s="13"/>
      <c r="OR142" s="13"/>
      <c r="OS142" s="13"/>
      <c r="OT142" s="13"/>
      <c r="OU142" s="13"/>
      <c r="OV142" s="13"/>
      <c r="OW142" s="13"/>
      <c r="OX142" s="13"/>
      <c r="OY142" s="13"/>
      <c r="OZ142" s="13"/>
      <c r="PA142" s="13"/>
      <c r="PB142" s="13"/>
      <c r="PC142" s="13"/>
      <c r="PD142" s="13"/>
      <c r="PE142" s="13"/>
      <c r="PF142" s="13"/>
      <c r="PG142" s="13"/>
      <c r="PH142" s="13"/>
      <c r="PI142" s="13"/>
      <c r="PJ142" s="13"/>
      <c r="PK142" s="13"/>
      <c r="PL142" s="13"/>
      <c r="PM142" s="13"/>
      <c r="PN142" s="13"/>
      <c r="PO142" s="13"/>
      <c r="PP142" s="13"/>
      <c r="PQ142" s="13"/>
      <c r="PR142" s="13"/>
      <c r="PS142" s="13"/>
      <c r="PT142" s="13"/>
      <c r="PU142" s="13"/>
      <c r="PV142" s="13"/>
      <c r="PW142" s="13"/>
      <c r="PX142" s="13"/>
      <c r="PY142" s="13"/>
      <c r="PZ142" s="13"/>
      <c r="QA142" s="13"/>
      <c r="QB142" s="13"/>
      <c r="QC142" s="13"/>
      <c r="QD142" s="13"/>
      <c r="QE142" s="13"/>
      <c r="QF142" s="13"/>
    </row>
    <row r="143" spans="8:448"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103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13"/>
      <c r="AZ143" s="13"/>
      <c r="BD143" s="157"/>
      <c r="BE143" s="158"/>
      <c r="BF143" s="76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  <c r="FL143" s="13"/>
      <c r="FM143" s="13"/>
      <c r="FN143" s="13"/>
      <c r="FO143" s="13"/>
      <c r="FP143" s="13"/>
      <c r="FQ143" s="13"/>
      <c r="FR143" s="13"/>
      <c r="FS143" s="13"/>
      <c r="FT143" s="13"/>
      <c r="FU143" s="13"/>
      <c r="FV143" s="13"/>
      <c r="FW143" s="13"/>
      <c r="FX143" s="13"/>
      <c r="FY143" s="13"/>
      <c r="FZ143" s="13"/>
      <c r="GA143" s="13"/>
      <c r="GB143" s="13"/>
      <c r="GC143" s="13"/>
      <c r="GD143" s="13"/>
      <c r="GE143" s="13"/>
      <c r="GF143" s="13"/>
      <c r="GG143" s="13"/>
      <c r="GH143" s="13"/>
      <c r="GI143" s="13"/>
      <c r="GJ143" s="13"/>
      <c r="GK143" s="13"/>
      <c r="GL143" s="13"/>
      <c r="GM143" s="13"/>
      <c r="GN143" s="13"/>
      <c r="GO143" s="13"/>
      <c r="GP143" s="13"/>
      <c r="GQ143" s="13"/>
      <c r="GR143" s="13"/>
      <c r="GS143" s="13"/>
      <c r="GT143" s="13"/>
      <c r="GU143" s="13"/>
      <c r="GV143" s="13"/>
      <c r="GW143" s="13"/>
      <c r="GX143" s="13"/>
      <c r="GY143" s="13"/>
      <c r="GZ143" s="13"/>
      <c r="HA143" s="13"/>
      <c r="HB143" s="13"/>
      <c r="HC143" s="13"/>
      <c r="HD143" s="13"/>
      <c r="HE143" s="13"/>
      <c r="HF143" s="13"/>
      <c r="HG143" s="13"/>
      <c r="HH143" s="13"/>
      <c r="HI143" s="13"/>
      <c r="HJ143" s="13"/>
      <c r="HK143" s="13"/>
      <c r="HL143" s="13"/>
      <c r="HM143" s="13"/>
      <c r="HN143" s="13"/>
      <c r="HO143" s="13"/>
      <c r="HP143" s="13"/>
      <c r="HQ143" s="13"/>
      <c r="HR143" s="13"/>
      <c r="HS143" s="13"/>
      <c r="HT143" s="13"/>
      <c r="HU143" s="13"/>
      <c r="HV143" s="13"/>
      <c r="HW143" s="13"/>
      <c r="HX143" s="13"/>
      <c r="HY143" s="13"/>
      <c r="HZ143" s="13"/>
      <c r="IA143" s="13"/>
      <c r="IB143" s="13"/>
      <c r="IC143" s="13"/>
      <c r="ID143" s="13"/>
      <c r="IE143" s="13"/>
      <c r="IF143" s="13"/>
      <c r="IG143" s="13"/>
      <c r="IH143" s="13"/>
      <c r="II143" s="13"/>
      <c r="IJ143" s="13"/>
      <c r="IK143" s="13"/>
      <c r="IL143" s="13"/>
      <c r="IM143" s="13"/>
      <c r="IN143" s="13"/>
      <c r="IO143" s="13"/>
      <c r="IP143" s="13"/>
      <c r="IQ143" s="13"/>
      <c r="IR143" s="13"/>
      <c r="IS143" s="13"/>
      <c r="IT143" s="13"/>
      <c r="IU143" s="13"/>
      <c r="IV143" s="13"/>
      <c r="IW143" s="13"/>
      <c r="IX143" s="13"/>
      <c r="IY143" s="13"/>
      <c r="IZ143" s="13"/>
      <c r="JA143" s="13"/>
      <c r="JB143" s="13"/>
      <c r="JC143" s="13"/>
      <c r="JD143" s="13"/>
      <c r="JE143" s="13"/>
      <c r="JF143" s="13"/>
      <c r="JG143" s="13"/>
      <c r="JH143" s="13"/>
      <c r="JI143" s="13"/>
      <c r="JJ143" s="13"/>
      <c r="JK143" s="13"/>
      <c r="JL143" s="13"/>
      <c r="JM143" s="13"/>
      <c r="JN143" s="13"/>
      <c r="JO143" s="13"/>
      <c r="JP143" s="13"/>
      <c r="JQ143" s="13"/>
      <c r="JR143" s="13"/>
      <c r="JS143" s="13"/>
      <c r="JT143" s="13"/>
      <c r="JU143" s="13"/>
      <c r="JV143" s="13"/>
      <c r="JW143" s="13"/>
      <c r="JX143" s="13"/>
      <c r="JY143" s="13"/>
      <c r="JZ143" s="13"/>
      <c r="KA143" s="13"/>
      <c r="KB143" s="13"/>
      <c r="KC143" s="13"/>
      <c r="KD143" s="13"/>
      <c r="KE143" s="13"/>
      <c r="KF143" s="13"/>
      <c r="KG143" s="13"/>
      <c r="KH143" s="13"/>
      <c r="KI143" s="13"/>
      <c r="KJ143" s="13"/>
      <c r="KK143" s="13"/>
      <c r="KL143" s="13"/>
      <c r="KM143" s="13"/>
      <c r="KN143" s="13"/>
      <c r="KO143" s="13"/>
      <c r="KP143" s="13"/>
      <c r="KQ143" s="13"/>
      <c r="KR143" s="13"/>
      <c r="KS143" s="13"/>
      <c r="KT143" s="13"/>
      <c r="KU143" s="13"/>
      <c r="KV143" s="13"/>
      <c r="KW143" s="13"/>
      <c r="KX143" s="13"/>
      <c r="KY143" s="13"/>
      <c r="KZ143" s="13"/>
      <c r="LA143" s="13"/>
      <c r="LB143" s="13"/>
      <c r="LC143" s="13"/>
      <c r="LD143" s="13"/>
      <c r="LE143" s="13"/>
      <c r="LF143" s="13"/>
      <c r="LG143" s="13"/>
      <c r="LH143" s="13"/>
      <c r="LI143" s="13"/>
      <c r="LJ143" s="13"/>
      <c r="LK143" s="13"/>
      <c r="LL143" s="13"/>
      <c r="LM143" s="13"/>
      <c r="LN143" s="13"/>
      <c r="LO143" s="13"/>
      <c r="LP143" s="13"/>
      <c r="LQ143" s="13"/>
      <c r="LR143" s="13"/>
      <c r="LS143" s="13"/>
      <c r="LT143" s="13"/>
      <c r="LU143" s="13"/>
      <c r="LV143" s="13"/>
      <c r="LW143" s="13"/>
      <c r="LX143" s="13"/>
      <c r="LY143" s="13"/>
      <c r="LZ143" s="13"/>
      <c r="MA143" s="13"/>
      <c r="MB143" s="13"/>
      <c r="MC143" s="13"/>
      <c r="MD143" s="13"/>
      <c r="ME143" s="13"/>
      <c r="MF143" s="13"/>
      <c r="MG143" s="13"/>
      <c r="MH143" s="13"/>
      <c r="MI143" s="13"/>
      <c r="MJ143" s="13"/>
      <c r="MK143" s="13"/>
      <c r="ML143" s="13"/>
      <c r="MM143" s="13"/>
      <c r="MN143" s="13"/>
      <c r="MO143" s="13"/>
      <c r="MP143" s="13"/>
      <c r="MQ143" s="13"/>
      <c r="MR143" s="13"/>
      <c r="MS143" s="13"/>
      <c r="MT143" s="13"/>
      <c r="MU143" s="13"/>
      <c r="MV143" s="13"/>
      <c r="MW143" s="13"/>
      <c r="MX143" s="13"/>
      <c r="MY143" s="13"/>
      <c r="MZ143" s="13"/>
      <c r="NA143" s="13"/>
      <c r="NB143" s="13"/>
      <c r="NC143" s="13"/>
      <c r="ND143" s="13"/>
      <c r="NE143" s="13"/>
      <c r="NF143" s="13"/>
      <c r="NG143" s="13"/>
      <c r="NH143" s="13"/>
      <c r="NI143" s="13"/>
      <c r="NJ143" s="13"/>
      <c r="NK143" s="13"/>
      <c r="NL143" s="13"/>
      <c r="NM143" s="13"/>
      <c r="NN143" s="13"/>
      <c r="NO143" s="13"/>
      <c r="NP143" s="13"/>
      <c r="NQ143" s="13"/>
      <c r="NR143" s="13"/>
      <c r="NS143" s="13"/>
      <c r="NT143" s="13"/>
      <c r="NU143" s="13"/>
      <c r="NV143" s="13"/>
      <c r="NW143" s="13"/>
      <c r="NX143" s="13"/>
      <c r="NY143" s="13"/>
      <c r="NZ143" s="13"/>
      <c r="OA143" s="13"/>
      <c r="OB143" s="13"/>
      <c r="OC143" s="13"/>
      <c r="OD143" s="13"/>
      <c r="OE143" s="13"/>
      <c r="OF143" s="13"/>
      <c r="OG143" s="13"/>
      <c r="OH143" s="13"/>
      <c r="OI143" s="13"/>
      <c r="OJ143" s="13"/>
      <c r="OK143" s="13"/>
      <c r="OL143" s="13"/>
      <c r="OM143" s="13"/>
      <c r="ON143" s="13"/>
      <c r="OO143" s="13"/>
      <c r="OP143" s="13"/>
      <c r="OQ143" s="13"/>
      <c r="OR143" s="13"/>
      <c r="OS143" s="13"/>
      <c r="OT143" s="13"/>
      <c r="OU143" s="13"/>
      <c r="OV143" s="13"/>
      <c r="OW143" s="13"/>
      <c r="OX143" s="13"/>
      <c r="OY143" s="13"/>
      <c r="OZ143" s="13"/>
      <c r="PA143" s="13"/>
      <c r="PB143" s="13"/>
      <c r="PC143" s="13"/>
      <c r="PD143" s="13"/>
      <c r="PE143" s="13"/>
      <c r="PF143" s="13"/>
      <c r="PG143" s="13"/>
      <c r="PH143" s="13"/>
      <c r="PI143" s="13"/>
      <c r="PJ143" s="13"/>
      <c r="PK143" s="13"/>
      <c r="PL143" s="13"/>
      <c r="PM143" s="13"/>
      <c r="PN143" s="13"/>
      <c r="PO143" s="13"/>
      <c r="PP143" s="13"/>
      <c r="PQ143" s="13"/>
      <c r="PR143" s="13"/>
      <c r="PS143" s="13"/>
      <c r="PT143" s="13"/>
      <c r="PU143" s="13"/>
      <c r="PV143" s="13"/>
      <c r="PW143" s="13"/>
      <c r="PX143" s="13"/>
      <c r="PY143" s="13"/>
      <c r="PZ143" s="13"/>
      <c r="QA143" s="13"/>
      <c r="QB143" s="13"/>
      <c r="QC143" s="13"/>
      <c r="QD143" s="13"/>
      <c r="QE143" s="13"/>
      <c r="QF143" s="13"/>
    </row>
    <row r="144" spans="8:448"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103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13"/>
      <c r="AZ144" s="13"/>
      <c r="BD144" s="157"/>
      <c r="BE144" s="158"/>
      <c r="BF144" s="76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  <c r="ET144" s="13"/>
      <c r="EU144" s="13"/>
      <c r="EV144" s="13"/>
      <c r="EW144" s="13"/>
      <c r="EX144" s="13"/>
      <c r="EY144" s="13"/>
      <c r="EZ144" s="13"/>
      <c r="FA144" s="13"/>
      <c r="FB144" s="13"/>
      <c r="FC144" s="13"/>
      <c r="FD144" s="13"/>
      <c r="FE144" s="13"/>
      <c r="FF144" s="13"/>
      <c r="FG144" s="13"/>
      <c r="FH144" s="13"/>
      <c r="FI144" s="13"/>
      <c r="FJ144" s="13"/>
      <c r="FK144" s="13"/>
      <c r="FL144" s="13"/>
      <c r="FM144" s="13"/>
      <c r="FN144" s="13"/>
      <c r="FO144" s="13"/>
      <c r="FP144" s="13"/>
      <c r="FQ144" s="13"/>
      <c r="FR144" s="13"/>
      <c r="FS144" s="13"/>
      <c r="FT144" s="13"/>
      <c r="FU144" s="13"/>
      <c r="FV144" s="13"/>
      <c r="FW144" s="13"/>
      <c r="FX144" s="13"/>
      <c r="FY144" s="13"/>
      <c r="FZ144" s="13"/>
      <c r="GA144" s="13"/>
      <c r="GB144" s="13"/>
      <c r="GC144" s="13"/>
      <c r="GD144" s="13"/>
      <c r="GE144" s="13"/>
      <c r="GF144" s="13"/>
      <c r="GG144" s="13"/>
      <c r="GH144" s="13"/>
      <c r="GI144" s="13"/>
      <c r="GJ144" s="13"/>
      <c r="GK144" s="13"/>
      <c r="GL144" s="13"/>
      <c r="GM144" s="13"/>
      <c r="GN144" s="13"/>
      <c r="GO144" s="13"/>
      <c r="GP144" s="13"/>
      <c r="GQ144" s="13"/>
      <c r="GR144" s="13"/>
      <c r="GS144" s="13"/>
      <c r="GT144" s="13"/>
      <c r="GU144" s="13"/>
      <c r="GV144" s="13"/>
      <c r="GW144" s="13"/>
      <c r="GX144" s="13"/>
      <c r="GY144" s="13"/>
      <c r="GZ144" s="13"/>
      <c r="HA144" s="13"/>
      <c r="HB144" s="13"/>
      <c r="HC144" s="13"/>
      <c r="HD144" s="13"/>
      <c r="HE144" s="13"/>
      <c r="HF144" s="13"/>
      <c r="HG144" s="13"/>
      <c r="HH144" s="13"/>
      <c r="HI144" s="13"/>
      <c r="HJ144" s="13"/>
      <c r="HK144" s="13"/>
      <c r="HL144" s="13"/>
      <c r="HM144" s="13"/>
      <c r="HN144" s="13"/>
      <c r="HO144" s="13"/>
      <c r="HP144" s="13"/>
      <c r="HQ144" s="13"/>
      <c r="HR144" s="13"/>
      <c r="HS144" s="13"/>
      <c r="HT144" s="13"/>
      <c r="HU144" s="13"/>
      <c r="HV144" s="13"/>
      <c r="HW144" s="13"/>
      <c r="HX144" s="13"/>
      <c r="HY144" s="13"/>
      <c r="HZ144" s="13"/>
      <c r="IA144" s="13"/>
      <c r="IB144" s="13"/>
      <c r="IC144" s="13"/>
      <c r="ID144" s="13"/>
      <c r="IE144" s="13"/>
      <c r="IF144" s="13"/>
      <c r="IG144" s="13"/>
      <c r="IH144" s="13"/>
      <c r="II144" s="13"/>
      <c r="IJ144" s="13"/>
      <c r="IK144" s="13"/>
      <c r="IL144" s="13"/>
      <c r="IM144" s="13"/>
      <c r="IN144" s="13"/>
      <c r="IO144" s="13"/>
      <c r="IP144" s="13"/>
      <c r="IQ144" s="13"/>
      <c r="IR144" s="13"/>
      <c r="IS144" s="13"/>
      <c r="IT144" s="13"/>
      <c r="IU144" s="13"/>
      <c r="IV144" s="13"/>
      <c r="IW144" s="13"/>
      <c r="IX144" s="13"/>
      <c r="IY144" s="13"/>
      <c r="IZ144" s="13"/>
      <c r="JA144" s="13"/>
      <c r="JB144" s="13"/>
      <c r="JC144" s="13"/>
      <c r="JD144" s="13"/>
      <c r="JE144" s="13"/>
      <c r="JF144" s="13"/>
      <c r="JG144" s="13"/>
      <c r="JH144" s="13"/>
      <c r="JI144" s="13"/>
      <c r="JJ144" s="13"/>
      <c r="JK144" s="13"/>
      <c r="JL144" s="13"/>
      <c r="JM144" s="13"/>
      <c r="JN144" s="13"/>
      <c r="JO144" s="13"/>
      <c r="JP144" s="13"/>
      <c r="JQ144" s="13"/>
      <c r="JR144" s="13"/>
      <c r="JS144" s="13"/>
      <c r="JT144" s="13"/>
      <c r="JU144" s="13"/>
      <c r="JV144" s="13"/>
      <c r="JW144" s="13"/>
      <c r="JX144" s="13"/>
      <c r="JY144" s="13"/>
      <c r="JZ144" s="13"/>
      <c r="KA144" s="13"/>
      <c r="KB144" s="13"/>
      <c r="KC144" s="13"/>
      <c r="KD144" s="13"/>
      <c r="KE144" s="13"/>
      <c r="KF144" s="13"/>
      <c r="KG144" s="13"/>
      <c r="KH144" s="13"/>
      <c r="KI144" s="13"/>
      <c r="KJ144" s="13"/>
      <c r="KK144" s="13"/>
      <c r="KL144" s="13"/>
      <c r="KM144" s="13"/>
      <c r="KN144" s="13"/>
      <c r="KO144" s="13"/>
      <c r="KP144" s="13"/>
      <c r="KQ144" s="13"/>
      <c r="KR144" s="13"/>
      <c r="KS144" s="13"/>
      <c r="KT144" s="13"/>
      <c r="KU144" s="13"/>
      <c r="KV144" s="13"/>
      <c r="KW144" s="13"/>
      <c r="KX144" s="13"/>
      <c r="KY144" s="13"/>
      <c r="KZ144" s="13"/>
      <c r="LA144" s="13"/>
      <c r="LB144" s="13"/>
      <c r="LC144" s="13"/>
      <c r="LD144" s="13"/>
      <c r="LE144" s="13"/>
      <c r="LF144" s="13"/>
      <c r="LG144" s="13"/>
      <c r="LH144" s="13"/>
      <c r="LI144" s="13"/>
      <c r="LJ144" s="13"/>
      <c r="LK144" s="13"/>
      <c r="LL144" s="13"/>
      <c r="LM144" s="13"/>
      <c r="LN144" s="13"/>
      <c r="LO144" s="13"/>
      <c r="LP144" s="13"/>
      <c r="LQ144" s="13"/>
      <c r="LR144" s="13"/>
      <c r="LS144" s="13"/>
      <c r="LT144" s="13"/>
      <c r="LU144" s="13"/>
      <c r="LV144" s="13"/>
      <c r="LW144" s="13"/>
      <c r="LX144" s="13"/>
      <c r="LY144" s="13"/>
      <c r="LZ144" s="13"/>
      <c r="MA144" s="13"/>
      <c r="MB144" s="13"/>
      <c r="MC144" s="13"/>
      <c r="MD144" s="13"/>
      <c r="ME144" s="13"/>
      <c r="MF144" s="13"/>
      <c r="MG144" s="13"/>
      <c r="MH144" s="13"/>
      <c r="MI144" s="13"/>
      <c r="MJ144" s="13"/>
      <c r="MK144" s="13"/>
      <c r="ML144" s="13"/>
      <c r="MM144" s="13"/>
      <c r="MN144" s="13"/>
      <c r="MO144" s="13"/>
      <c r="MP144" s="13"/>
      <c r="MQ144" s="13"/>
      <c r="MR144" s="13"/>
      <c r="MS144" s="13"/>
      <c r="MT144" s="13"/>
      <c r="MU144" s="13"/>
      <c r="MV144" s="13"/>
      <c r="MW144" s="13"/>
      <c r="MX144" s="13"/>
      <c r="MY144" s="13"/>
      <c r="MZ144" s="13"/>
      <c r="NA144" s="13"/>
      <c r="NB144" s="13"/>
      <c r="NC144" s="13"/>
      <c r="ND144" s="13"/>
      <c r="NE144" s="13"/>
      <c r="NF144" s="13"/>
      <c r="NG144" s="13"/>
      <c r="NH144" s="13"/>
      <c r="NI144" s="13"/>
      <c r="NJ144" s="13"/>
      <c r="NK144" s="13"/>
      <c r="NL144" s="13"/>
      <c r="NM144" s="13"/>
      <c r="NN144" s="13"/>
      <c r="NO144" s="13"/>
      <c r="NP144" s="13"/>
      <c r="NQ144" s="13"/>
      <c r="NR144" s="13"/>
      <c r="NS144" s="13"/>
      <c r="NT144" s="13"/>
      <c r="NU144" s="13"/>
      <c r="NV144" s="13"/>
      <c r="NW144" s="13"/>
      <c r="NX144" s="13"/>
      <c r="NY144" s="13"/>
      <c r="NZ144" s="13"/>
      <c r="OA144" s="13"/>
      <c r="OB144" s="13"/>
      <c r="OC144" s="13"/>
      <c r="OD144" s="13"/>
      <c r="OE144" s="13"/>
      <c r="OF144" s="13"/>
      <c r="OG144" s="13"/>
      <c r="OH144" s="13"/>
      <c r="OI144" s="13"/>
      <c r="OJ144" s="13"/>
      <c r="OK144" s="13"/>
      <c r="OL144" s="13"/>
      <c r="OM144" s="13"/>
      <c r="ON144" s="13"/>
      <c r="OO144" s="13"/>
      <c r="OP144" s="13"/>
      <c r="OQ144" s="13"/>
      <c r="OR144" s="13"/>
      <c r="OS144" s="13"/>
      <c r="OT144" s="13"/>
      <c r="OU144" s="13"/>
      <c r="OV144" s="13"/>
      <c r="OW144" s="13"/>
      <c r="OX144" s="13"/>
      <c r="OY144" s="13"/>
      <c r="OZ144" s="13"/>
      <c r="PA144" s="13"/>
      <c r="PB144" s="13"/>
      <c r="PC144" s="13"/>
      <c r="PD144" s="13"/>
      <c r="PE144" s="13"/>
      <c r="PF144" s="13"/>
      <c r="PG144" s="13"/>
      <c r="PH144" s="13"/>
      <c r="PI144" s="13"/>
      <c r="PJ144" s="13"/>
      <c r="PK144" s="13"/>
      <c r="PL144" s="13"/>
      <c r="PM144" s="13"/>
      <c r="PN144" s="13"/>
      <c r="PO144" s="13"/>
      <c r="PP144" s="13"/>
      <c r="PQ144" s="13"/>
      <c r="PR144" s="13"/>
      <c r="PS144" s="13"/>
      <c r="PT144" s="13"/>
      <c r="PU144" s="13"/>
      <c r="PV144" s="13"/>
      <c r="PW144" s="13"/>
      <c r="PX144" s="13"/>
      <c r="PY144" s="13"/>
      <c r="PZ144" s="13"/>
      <c r="QA144" s="13"/>
      <c r="QB144" s="13"/>
      <c r="QC144" s="13"/>
      <c r="QD144" s="13"/>
      <c r="QE144" s="13"/>
      <c r="QF144" s="13"/>
    </row>
    <row r="145" spans="8:448"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103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13"/>
      <c r="AZ145" s="13"/>
      <c r="BD145" s="157"/>
      <c r="BE145" s="158"/>
      <c r="BF145" s="76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3"/>
      <c r="DZ145" s="13"/>
      <c r="EA145" s="13"/>
      <c r="EB145" s="13"/>
      <c r="EC145" s="13"/>
      <c r="ED145" s="13"/>
      <c r="EE145" s="13"/>
      <c r="EF145" s="13"/>
      <c r="EG145" s="13"/>
      <c r="EH145" s="13"/>
      <c r="EI145" s="13"/>
      <c r="EJ145" s="13"/>
      <c r="EK145" s="13"/>
      <c r="EL145" s="13"/>
      <c r="EM145" s="13"/>
      <c r="EN145" s="13"/>
      <c r="EO145" s="13"/>
      <c r="EP145" s="13"/>
      <c r="EQ145" s="13"/>
      <c r="ER145" s="13"/>
      <c r="ES145" s="13"/>
      <c r="ET145" s="13"/>
      <c r="EU145" s="13"/>
      <c r="EV145" s="13"/>
      <c r="EW145" s="13"/>
      <c r="EX145" s="13"/>
      <c r="EY145" s="13"/>
      <c r="EZ145" s="13"/>
      <c r="FA145" s="13"/>
      <c r="FB145" s="13"/>
      <c r="FC145" s="13"/>
      <c r="FD145" s="13"/>
      <c r="FE145" s="13"/>
      <c r="FF145" s="13"/>
      <c r="FG145" s="13"/>
      <c r="FH145" s="13"/>
      <c r="FI145" s="13"/>
      <c r="FJ145" s="13"/>
      <c r="FK145" s="13"/>
      <c r="FL145" s="13"/>
      <c r="FM145" s="13"/>
      <c r="FN145" s="13"/>
      <c r="FO145" s="13"/>
      <c r="FP145" s="13"/>
      <c r="FQ145" s="13"/>
      <c r="FR145" s="13"/>
      <c r="FS145" s="13"/>
      <c r="FT145" s="13"/>
      <c r="FU145" s="13"/>
      <c r="FV145" s="13"/>
      <c r="FW145" s="13"/>
      <c r="FX145" s="13"/>
      <c r="FY145" s="13"/>
      <c r="FZ145" s="13"/>
      <c r="GA145" s="13"/>
      <c r="GB145" s="13"/>
      <c r="GC145" s="13"/>
      <c r="GD145" s="13"/>
      <c r="GE145" s="13"/>
      <c r="GF145" s="13"/>
      <c r="GG145" s="13"/>
      <c r="GH145" s="13"/>
      <c r="GI145" s="13"/>
      <c r="GJ145" s="13"/>
      <c r="GK145" s="13"/>
      <c r="GL145" s="13"/>
      <c r="GM145" s="13"/>
      <c r="GN145" s="13"/>
      <c r="GO145" s="13"/>
      <c r="GP145" s="13"/>
      <c r="GQ145" s="13"/>
      <c r="GR145" s="13"/>
      <c r="GS145" s="13"/>
      <c r="GT145" s="13"/>
      <c r="GU145" s="13"/>
      <c r="GV145" s="13"/>
      <c r="GW145" s="13"/>
      <c r="GX145" s="13"/>
      <c r="GY145" s="13"/>
      <c r="GZ145" s="13"/>
      <c r="HA145" s="13"/>
      <c r="HB145" s="13"/>
      <c r="HC145" s="13"/>
      <c r="HD145" s="13"/>
      <c r="HE145" s="13"/>
      <c r="HF145" s="13"/>
      <c r="HG145" s="13"/>
      <c r="HH145" s="13"/>
      <c r="HI145" s="13"/>
      <c r="HJ145" s="13"/>
      <c r="HK145" s="13"/>
      <c r="HL145" s="13"/>
      <c r="HM145" s="13"/>
      <c r="HN145" s="13"/>
      <c r="HO145" s="13"/>
      <c r="HP145" s="13"/>
      <c r="HQ145" s="13"/>
      <c r="HR145" s="13"/>
      <c r="HS145" s="13"/>
      <c r="HT145" s="13"/>
      <c r="HU145" s="13"/>
      <c r="HV145" s="13"/>
      <c r="HW145" s="13"/>
      <c r="HX145" s="13"/>
      <c r="HY145" s="13"/>
      <c r="HZ145" s="13"/>
      <c r="IA145" s="13"/>
      <c r="IB145" s="13"/>
      <c r="IC145" s="13"/>
      <c r="ID145" s="13"/>
      <c r="IE145" s="13"/>
      <c r="IF145" s="13"/>
      <c r="IG145" s="13"/>
      <c r="IH145" s="13"/>
      <c r="II145" s="13"/>
      <c r="IJ145" s="13"/>
      <c r="IK145" s="13"/>
      <c r="IL145" s="13"/>
      <c r="IM145" s="13"/>
      <c r="IN145" s="13"/>
      <c r="IO145" s="13"/>
      <c r="IP145" s="13"/>
      <c r="IQ145" s="13"/>
      <c r="IR145" s="13"/>
      <c r="IS145" s="13"/>
      <c r="IT145" s="13"/>
      <c r="IU145" s="13"/>
      <c r="IV145" s="13"/>
      <c r="IW145" s="13"/>
      <c r="IX145" s="13"/>
      <c r="IY145" s="13"/>
      <c r="IZ145" s="13"/>
      <c r="JA145" s="13"/>
      <c r="JB145" s="13"/>
      <c r="JC145" s="13"/>
      <c r="JD145" s="13"/>
      <c r="JE145" s="13"/>
      <c r="JF145" s="13"/>
      <c r="JG145" s="13"/>
      <c r="JH145" s="13"/>
      <c r="JI145" s="13"/>
      <c r="JJ145" s="13"/>
      <c r="JK145" s="13"/>
      <c r="JL145" s="13"/>
      <c r="JM145" s="13"/>
      <c r="JN145" s="13"/>
      <c r="JO145" s="13"/>
      <c r="JP145" s="13"/>
      <c r="JQ145" s="13"/>
      <c r="JR145" s="13"/>
      <c r="JS145" s="13"/>
      <c r="JT145" s="13"/>
      <c r="JU145" s="13"/>
      <c r="JV145" s="13"/>
      <c r="JW145" s="13"/>
      <c r="JX145" s="13"/>
      <c r="JY145" s="13"/>
      <c r="JZ145" s="13"/>
      <c r="KA145" s="13"/>
      <c r="KB145" s="13"/>
      <c r="KC145" s="13"/>
      <c r="KD145" s="13"/>
      <c r="KE145" s="13"/>
      <c r="KF145" s="13"/>
      <c r="KG145" s="13"/>
      <c r="KH145" s="13"/>
      <c r="KI145" s="13"/>
      <c r="KJ145" s="13"/>
      <c r="KK145" s="13"/>
      <c r="KL145" s="13"/>
      <c r="KM145" s="13"/>
      <c r="KN145" s="13"/>
      <c r="KO145" s="13"/>
      <c r="KP145" s="13"/>
      <c r="KQ145" s="13"/>
      <c r="KR145" s="13"/>
      <c r="KS145" s="13"/>
      <c r="KT145" s="13"/>
      <c r="KU145" s="13"/>
      <c r="KV145" s="13"/>
      <c r="KW145" s="13"/>
      <c r="KX145" s="13"/>
      <c r="KY145" s="13"/>
      <c r="KZ145" s="13"/>
      <c r="LA145" s="13"/>
      <c r="LB145" s="13"/>
      <c r="LC145" s="13"/>
      <c r="LD145" s="13"/>
      <c r="LE145" s="13"/>
      <c r="LF145" s="13"/>
      <c r="LG145" s="13"/>
      <c r="LH145" s="13"/>
      <c r="LI145" s="13"/>
      <c r="LJ145" s="13"/>
      <c r="LK145" s="13"/>
      <c r="LL145" s="13"/>
      <c r="LM145" s="13"/>
      <c r="LN145" s="13"/>
      <c r="LO145" s="13"/>
      <c r="LP145" s="13"/>
      <c r="LQ145" s="13"/>
      <c r="LR145" s="13"/>
      <c r="LS145" s="13"/>
      <c r="LT145" s="13"/>
      <c r="LU145" s="13"/>
      <c r="LV145" s="13"/>
      <c r="LW145" s="13"/>
      <c r="LX145" s="13"/>
      <c r="LY145" s="13"/>
      <c r="LZ145" s="13"/>
      <c r="MA145" s="13"/>
      <c r="MB145" s="13"/>
      <c r="MC145" s="13"/>
      <c r="MD145" s="13"/>
      <c r="ME145" s="13"/>
      <c r="MF145" s="13"/>
      <c r="MG145" s="13"/>
      <c r="MH145" s="13"/>
      <c r="MI145" s="13"/>
      <c r="MJ145" s="13"/>
      <c r="MK145" s="13"/>
      <c r="ML145" s="13"/>
      <c r="MM145" s="13"/>
      <c r="MN145" s="13"/>
      <c r="MO145" s="13"/>
      <c r="MP145" s="13"/>
      <c r="MQ145" s="13"/>
      <c r="MR145" s="13"/>
      <c r="MS145" s="13"/>
      <c r="MT145" s="13"/>
      <c r="MU145" s="13"/>
      <c r="MV145" s="13"/>
      <c r="MW145" s="13"/>
      <c r="MX145" s="13"/>
      <c r="MY145" s="13"/>
      <c r="MZ145" s="13"/>
      <c r="NA145" s="13"/>
      <c r="NB145" s="13"/>
      <c r="NC145" s="13"/>
      <c r="ND145" s="13"/>
      <c r="NE145" s="13"/>
      <c r="NF145" s="13"/>
      <c r="NG145" s="13"/>
      <c r="NH145" s="13"/>
      <c r="NI145" s="13"/>
      <c r="NJ145" s="13"/>
      <c r="NK145" s="13"/>
      <c r="NL145" s="13"/>
      <c r="NM145" s="13"/>
      <c r="NN145" s="13"/>
      <c r="NO145" s="13"/>
      <c r="NP145" s="13"/>
      <c r="NQ145" s="13"/>
      <c r="NR145" s="13"/>
      <c r="NS145" s="13"/>
      <c r="NT145" s="13"/>
      <c r="NU145" s="13"/>
      <c r="NV145" s="13"/>
      <c r="NW145" s="13"/>
      <c r="NX145" s="13"/>
      <c r="NY145" s="13"/>
      <c r="NZ145" s="13"/>
      <c r="OA145" s="13"/>
      <c r="OB145" s="13"/>
      <c r="OC145" s="13"/>
      <c r="OD145" s="13"/>
      <c r="OE145" s="13"/>
      <c r="OF145" s="13"/>
      <c r="OG145" s="13"/>
      <c r="OH145" s="13"/>
      <c r="OI145" s="13"/>
      <c r="OJ145" s="13"/>
      <c r="OK145" s="13"/>
      <c r="OL145" s="13"/>
      <c r="OM145" s="13"/>
      <c r="ON145" s="13"/>
      <c r="OO145" s="13"/>
      <c r="OP145" s="13"/>
      <c r="OQ145" s="13"/>
      <c r="OR145" s="13"/>
      <c r="OS145" s="13"/>
      <c r="OT145" s="13"/>
      <c r="OU145" s="13"/>
      <c r="OV145" s="13"/>
      <c r="OW145" s="13"/>
      <c r="OX145" s="13"/>
      <c r="OY145" s="13"/>
      <c r="OZ145" s="13"/>
      <c r="PA145" s="13"/>
      <c r="PB145" s="13"/>
      <c r="PC145" s="13"/>
      <c r="PD145" s="13"/>
      <c r="PE145" s="13"/>
      <c r="PF145" s="13"/>
      <c r="PG145" s="13"/>
      <c r="PH145" s="13"/>
      <c r="PI145" s="13"/>
      <c r="PJ145" s="13"/>
      <c r="PK145" s="13"/>
      <c r="PL145" s="13"/>
      <c r="PM145" s="13"/>
      <c r="PN145" s="13"/>
      <c r="PO145" s="13"/>
      <c r="PP145" s="13"/>
      <c r="PQ145" s="13"/>
      <c r="PR145" s="13"/>
      <c r="PS145" s="13"/>
      <c r="PT145" s="13"/>
      <c r="PU145" s="13"/>
      <c r="PV145" s="13"/>
      <c r="PW145" s="13"/>
      <c r="PX145" s="13"/>
      <c r="PY145" s="13"/>
      <c r="PZ145" s="13"/>
      <c r="QA145" s="13"/>
      <c r="QB145" s="13"/>
      <c r="QC145" s="13"/>
      <c r="QD145" s="13"/>
      <c r="QE145" s="13"/>
      <c r="QF145" s="13"/>
    </row>
    <row r="146" spans="8:448"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103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13"/>
      <c r="AZ146" s="13"/>
      <c r="BD146" s="157"/>
      <c r="BE146" s="158"/>
      <c r="BF146" s="76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  <c r="DW146" s="13"/>
      <c r="DX146" s="13"/>
      <c r="DY146" s="13"/>
      <c r="DZ146" s="13"/>
      <c r="EA146" s="13"/>
      <c r="EB146" s="13"/>
      <c r="EC146" s="13"/>
      <c r="ED146" s="13"/>
      <c r="EE146" s="13"/>
      <c r="EF146" s="13"/>
      <c r="EG146" s="13"/>
      <c r="EH146" s="13"/>
      <c r="EI146" s="13"/>
      <c r="EJ146" s="13"/>
      <c r="EK146" s="13"/>
      <c r="EL146" s="13"/>
      <c r="EM146" s="13"/>
      <c r="EN146" s="13"/>
      <c r="EO146" s="13"/>
      <c r="EP146" s="13"/>
      <c r="EQ146" s="13"/>
      <c r="ER146" s="13"/>
      <c r="ES146" s="13"/>
      <c r="ET146" s="13"/>
      <c r="EU146" s="13"/>
      <c r="EV146" s="13"/>
      <c r="EW146" s="13"/>
      <c r="EX146" s="13"/>
      <c r="EY146" s="13"/>
      <c r="EZ146" s="13"/>
      <c r="FA146" s="13"/>
      <c r="FB146" s="13"/>
      <c r="FC146" s="13"/>
      <c r="FD146" s="13"/>
      <c r="FE146" s="13"/>
      <c r="FF146" s="13"/>
      <c r="FG146" s="13"/>
      <c r="FH146" s="13"/>
      <c r="FI146" s="13"/>
      <c r="FJ146" s="13"/>
      <c r="FK146" s="13"/>
      <c r="FL146" s="13"/>
      <c r="FM146" s="13"/>
      <c r="FN146" s="13"/>
      <c r="FO146" s="13"/>
      <c r="FP146" s="13"/>
      <c r="FQ146" s="13"/>
      <c r="FR146" s="13"/>
      <c r="FS146" s="13"/>
      <c r="FT146" s="13"/>
      <c r="FU146" s="13"/>
      <c r="FV146" s="13"/>
      <c r="FW146" s="13"/>
      <c r="FX146" s="13"/>
      <c r="FY146" s="13"/>
      <c r="FZ146" s="13"/>
      <c r="GA146" s="13"/>
      <c r="GB146" s="13"/>
      <c r="GC146" s="13"/>
      <c r="GD146" s="13"/>
      <c r="GE146" s="13"/>
      <c r="GF146" s="13"/>
      <c r="GG146" s="13"/>
      <c r="GH146" s="13"/>
      <c r="GI146" s="13"/>
      <c r="GJ146" s="13"/>
      <c r="GK146" s="13"/>
      <c r="GL146" s="13"/>
      <c r="GM146" s="13"/>
      <c r="GN146" s="13"/>
      <c r="GO146" s="13"/>
      <c r="GP146" s="13"/>
      <c r="GQ146" s="13"/>
      <c r="GR146" s="13"/>
      <c r="GS146" s="13"/>
      <c r="GT146" s="13"/>
      <c r="GU146" s="13"/>
      <c r="GV146" s="13"/>
      <c r="GW146" s="13"/>
      <c r="GX146" s="13"/>
      <c r="GY146" s="13"/>
      <c r="GZ146" s="13"/>
      <c r="HA146" s="13"/>
      <c r="HB146" s="13"/>
      <c r="HC146" s="13"/>
      <c r="HD146" s="13"/>
      <c r="HE146" s="13"/>
      <c r="HF146" s="13"/>
      <c r="HG146" s="13"/>
      <c r="HH146" s="13"/>
      <c r="HI146" s="13"/>
      <c r="HJ146" s="13"/>
      <c r="HK146" s="13"/>
      <c r="HL146" s="13"/>
      <c r="HM146" s="13"/>
      <c r="HN146" s="13"/>
      <c r="HO146" s="13"/>
      <c r="HP146" s="13"/>
      <c r="HQ146" s="13"/>
      <c r="HR146" s="13"/>
      <c r="HS146" s="13"/>
      <c r="HT146" s="13"/>
      <c r="HU146" s="13"/>
      <c r="HV146" s="13"/>
      <c r="HW146" s="13"/>
      <c r="HX146" s="13"/>
      <c r="HY146" s="13"/>
      <c r="HZ146" s="13"/>
      <c r="IA146" s="13"/>
      <c r="IB146" s="13"/>
      <c r="IC146" s="13"/>
      <c r="ID146" s="13"/>
      <c r="IE146" s="13"/>
      <c r="IF146" s="13"/>
      <c r="IG146" s="13"/>
      <c r="IH146" s="13"/>
      <c r="II146" s="13"/>
      <c r="IJ146" s="13"/>
      <c r="IK146" s="13"/>
      <c r="IL146" s="13"/>
      <c r="IM146" s="13"/>
      <c r="IN146" s="13"/>
      <c r="IO146" s="13"/>
      <c r="IP146" s="13"/>
      <c r="IQ146" s="13"/>
      <c r="IR146" s="13"/>
      <c r="IS146" s="13"/>
      <c r="IT146" s="13"/>
      <c r="IU146" s="13"/>
      <c r="IV146" s="13"/>
      <c r="IW146" s="13"/>
      <c r="IX146" s="13"/>
      <c r="IY146" s="13"/>
      <c r="IZ146" s="13"/>
      <c r="JA146" s="13"/>
      <c r="JB146" s="13"/>
      <c r="JC146" s="13"/>
      <c r="JD146" s="13"/>
      <c r="JE146" s="13"/>
      <c r="JF146" s="13"/>
      <c r="JG146" s="13"/>
      <c r="JH146" s="13"/>
      <c r="JI146" s="13"/>
      <c r="JJ146" s="13"/>
      <c r="JK146" s="13"/>
      <c r="JL146" s="13"/>
      <c r="JM146" s="13"/>
      <c r="JN146" s="13"/>
      <c r="JO146" s="13"/>
      <c r="JP146" s="13"/>
      <c r="JQ146" s="13"/>
      <c r="JR146" s="13"/>
      <c r="JS146" s="13"/>
      <c r="JT146" s="13"/>
      <c r="JU146" s="13"/>
      <c r="JV146" s="13"/>
      <c r="JW146" s="13"/>
      <c r="JX146" s="13"/>
      <c r="JY146" s="13"/>
      <c r="JZ146" s="13"/>
      <c r="KA146" s="13"/>
      <c r="KB146" s="13"/>
      <c r="KC146" s="13"/>
      <c r="KD146" s="13"/>
      <c r="KE146" s="13"/>
      <c r="KF146" s="13"/>
      <c r="KG146" s="13"/>
      <c r="KH146" s="13"/>
      <c r="KI146" s="13"/>
      <c r="KJ146" s="13"/>
      <c r="KK146" s="13"/>
      <c r="KL146" s="13"/>
      <c r="KM146" s="13"/>
      <c r="KN146" s="13"/>
      <c r="KO146" s="13"/>
      <c r="KP146" s="13"/>
      <c r="KQ146" s="13"/>
      <c r="KR146" s="13"/>
      <c r="KS146" s="13"/>
      <c r="KT146" s="13"/>
      <c r="KU146" s="13"/>
      <c r="KV146" s="13"/>
      <c r="KW146" s="13"/>
      <c r="KX146" s="13"/>
      <c r="KY146" s="13"/>
      <c r="KZ146" s="13"/>
      <c r="LA146" s="13"/>
      <c r="LB146" s="13"/>
      <c r="LC146" s="13"/>
      <c r="LD146" s="13"/>
      <c r="LE146" s="13"/>
      <c r="LF146" s="13"/>
      <c r="LG146" s="13"/>
      <c r="LH146" s="13"/>
      <c r="LI146" s="13"/>
      <c r="LJ146" s="13"/>
      <c r="LK146" s="13"/>
      <c r="LL146" s="13"/>
      <c r="LM146" s="13"/>
      <c r="LN146" s="13"/>
      <c r="LO146" s="13"/>
      <c r="LP146" s="13"/>
      <c r="LQ146" s="13"/>
      <c r="LR146" s="13"/>
      <c r="LS146" s="13"/>
      <c r="LT146" s="13"/>
      <c r="LU146" s="13"/>
      <c r="LV146" s="13"/>
      <c r="LW146" s="13"/>
      <c r="LX146" s="13"/>
      <c r="LY146" s="13"/>
      <c r="LZ146" s="13"/>
      <c r="MA146" s="13"/>
      <c r="MB146" s="13"/>
      <c r="MC146" s="13"/>
      <c r="MD146" s="13"/>
      <c r="ME146" s="13"/>
      <c r="MF146" s="13"/>
      <c r="MG146" s="13"/>
      <c r="MH146" s="13"/>
      <c r="MI146" s="13"/>
      <c r="MJ146" s="13"/>
      <c r="MK146" s="13"/>
      <c r="ML146" s="13"/>
      <c r="MM146" s="13"/>
      <c r="MN146" s="13"/>
      <c r="MO146" s="13"/>
      <c r="MP146" s="13"/>
      <c r="MQ146" s="13"/>
      <c r="MR146" s="13"/>
      <c r="MS146" s="13"/>
      <c r="MT146" s="13"/>
      <c r="MU146" s="13"/>
      <c r="MV146" s="13"/>
      <c r="MW146" s="13"/>
      <c r="MX146" s="13"/>
      <c r="MY146" s="13"/>
      <c r="MZ146" s="13"/>
      <c r="NA146" s="13"/>
      <c r="NB146" s="13"/>
      <c r="NC146" s="13"/>
      <c r="ND146" s="13"/>
      <c r="NE146" s="13"/>
      <c r="NF146" s="13"/>
      <c r="NG146" s="13"/>
      <c r="NH146" s="13"/>
      <c r="NI146" s="13"/>
      <c r="NJ146" s="13"/>
      <c r="NK146" s="13"/>
      <c r="NL146" s="13"/>
      <c r="NM146" s="13"/>
      <c r="NN146" s="13"/>
      <c r="NO146" s="13"/>
      <c r="NP146" s="13"/>
      <c r="NQ146" s="13"/>
      <c r="NR146" s="13"/>
      <c r="NS146" s="13"/>
      <c r="NT146" s="13"/>
      <c r="NU146" s="13"/>
      <c r="NV146" s="13"/>
      <c r="NW146" s="13"/>
      <c r="NX146" s="13"/>
      <c r="NY146" s="13"/>
      <c r="NZ146" s="13"/>
      <c r="OA146" s="13"/>
      <c r="OB146" s="13"/>
      <c r="OC146" s="13"/>
      <c r="OD146" s="13"/>
      <c r="OE146" s="13"/>
      <c r="OF146" s="13"/>
      <c r="OG146" s="13"/>
      <c r="OH146" s="13"/>
      <c r="OI146" s="13"/>
      <c r="OJ146" s="13"/>
      <c r="OK146" s="13"/>
      <c r="OL146" s="13"/>
      <c r="OM146" s="13"/>
      <c r="ON146" s="13"/>
      <c r="OO146" s="13"/>
      <c r="OP146" s="13"/>
      <c r="OQ146" s="13"/>
      <c r="OR146" s="13"/>
      <c r="OS146" s="13"/>
      <c r="OT146" s="13"/>
      <c r="OU146" s="13"/>
      <c r="OV146" s="13"/>
      <c r="OW146" s="13"/>
      <c r="OX146" s="13"/>
      <c r="OY146" s="13"/>
      <c r="OZ146" s="13"/>
      <c r="PA146" s="13"/>
      <c r="PB146" s="13"/>
      <c r="PC146" s="13"/>
      <c r="PD146" s="13"/>
      <c r="PE146" s="13"/>
      <c r="PF146" s="13"/>
      <c r="PG146" s="13"/>
      <c r="PH146" s="13"/>
      <c r="PI146" s="13"/>
      <c r="PJ146" s="13"/>
      <c r="PK146" s="13"/>
      <c r="PL146" s="13"/>
      <c r="PM146" s="13"/>
      <c r="PN146" s="13"/>
      <c r="PO146" s="13"/>
      <c r="PP146" s="13"/>
      <c r="PQ146" s="13"/>
      <c r="PR146" s="13"/>
      <c r="PS146" s="13"/>
      <c r="PT146" s="13"/>
      <c r="PU146" s="13"/>
      <c r="PV146" s="13"/>
      <c r="PW146" s="13"/>
      <c r="PX146" s="13"/>
      <c r="PY146" s="13"/>
      <c r="PZ146" s="13"/>
      <c r="QA146" s="13"/>
      <c r="QB146" s="13"/>
      <c r="QC146" s="13"/>
      <c r="QD146" s="13"/>
      <c r="QE146" s="13"/>
      <c r="QF146" s="13"/>
    </row>
    <row r="147" spans="8:448"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103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13"/>
      <c r="AZ147" s="13"/>
      <c r="BD147" s="157"/>
      <c r="BE147" s="158"/>
      <c r="BF147" s="76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  <c r="DW147" s="13"/>
      <c r="DX147" s="13"/>
      <c r="DY147" s="13"/>
      <c r="DZ147" s="13"/>
      <c r="EA147" s="13"/>
      <c r="EB147" s="13"/>
      <c r="EC147" s="13"/>
      <c r="ED147" s="13"/>
      <c r="EE147" s="13"/>
      <c r="EF147" s="13"/>
      <c r="EG147" s="13"/>
      <c r="EH147" s="13"/>
      <c r="EI147" s="13"/>
      <c r="EJ147" s="13"/>
      <c r="EK147" s="13"/>
      <c r="EL147" s="13"/>
      <c r="EM147" s="13"/>
      <c r="EN147" s="13"/>
      <c r="EO147" s="13"/>
      <c r="EP147" s="13"/>
      <c r="EQ147" s="13"/>
      <c r="ER147" s="13"/>
      <c r="ES147" s="13"/>
      <c r="ET147" s="13"/>
      <c r="EU147" s="13"/>
      <c r="EV147" s="13"/>
      <c r="EW147" s="13"/>
      <c r="EX147" s="13"/>
      <c r="EY147" s="13"/>
      <c r="EZ147" s="13"/>
      <c r="FA147" s="13"/>
      <c r="FB147" s="13"/>
      <c r="FC147" s="13"/>
      <c r="FD147" s="13"/>
      <c r="FE147" s="13"/>
      <c r="FF147" s="13"/>
      <c r="FG147" s="13"/>
      <c r="FH147" s="13"/>
      <c r="FI147" s="13"/>
      <c r="FJ147" s="13"/>
      <c r="FK147" s="13"/>
      <c r="FL147" s="13"/>
      <c r="FM147" s="13"/>
      <c r="FN147" s="13"/>
      <c r="FO147" s="13"/>
      <c r="FP147" s="13"/>
      <c r="FQ147" s="13"/>
      <c r="FR147" s="13"/>
      <c r="FS147" s="13"/>
      <c r="FT147" s="13"/>
      <c r="FU147" s="13"/>
      <c r="FV147" s="13"/>
      <c r="FW147" s="13"/>
      <c r="FX147" s="13"/>
      <c r="FY147" s="13"/>
      <c r="FZ147" s="13"/>
      <c r="GA147" s="13"/>
      <c r="GB147" s="13"/>
      <c r="GC147" s="13"/>
      <c r="GD147" s="13"/>
      <c r="GE147" s="13"/>
      <c r="GF147" s="13"/>
      <c r="GG147" s="13"/>
      <c r="GH147" s="13"/>
      <c r="GI147" s="13"/>
      <c r="GJ147" s="13"/>
      <c r="GK147" s="13"/>
      <c r="GL147" s="13"/>
      <c r="GM147" s="13"/>
      <c r="GN147" s="13"/>
      <c r="GO147" s="13"/>
      <c r="GP147" s="13"/>
      <c r="GQ147" s="13"/>
      <c r="GR147" s="13"/>
      <c r="GS147" s="13"/>
      <c r="GT147" s="13"/>
      <c r="GU147" s="13"/>
      <c r="GV147" s="13"/>
      <c r="GW147" s="13"/>
      <c r="GX147" s="13"/>
      <c r="GY147" s="13"/>
      <c r="GZ147" s="13"/>
      <c r="HA147" s="13"/>
      <c r="HB147" s="13"/>
      <c r="HC147" s="13"/>
      <c r="HD147" s="13"/>
      <c r="HE147" s="13"/>
      <c r="HF147" s="13"/>
      <c r="HG147" s="13"/>
      <c r="HH147" s="13"/>
      <c r="HI147" s="13"/>
      <c r="HJ147" s="13"/>
      <c r="HK147" s="13"/>
      <c r="HL147" s="13"/>
      <c r="HM147" s="13"/>
      <c r="HN147" s="13"/>
      <c r="HO147" s="13"/>
      <c r="HP147" s="13"/>
      <c r="HQ147" s="13"/>
      <c r="HR147" s="13"/>
      <c r="HS147" s="13"/>
      <c r="HT147" s="13"/>
      <c r="HU147" s="13"/>
      <c r="HV147" s="13"/>
      <c r="HW147" s="13"/>
      <c r="HX147" s="13"/>
      <c r="HY147" s="13"/>
      <c r="HZ147" s="13"/>
      <c r="IA147" s="13"/>
      <c r="IB147" s="13"/>
      <c r="IC147" s="13"/>
      <c r="ID147" s="13"/>
      <c r="IE147" s="13"/>
      <c r="IF147" s="13"/>
      <c r="IG147" s="13"/>
      <c r="IH147" s="13"/>
      <c r="II147" s="13"/>
      <c r="IJ147" s="13"/>
      <c r="IK147" s="13"/>
      <c r="IL147" s="13"/>
      <c r="IM147" s="13"/>
      <c r="IN147" s="13"/>
      <c r="IO147" s="13"/>
      <c r="IP147" s="13"/>
      <c r="IQ147" s="13"/>
      <c r="IR147" s="13"/>
      <c r="IS147" s="13"/>
      <c r="IT147" s="13"/>
      <c r="IU147" s="13"/>
      <c r="IV147" s="13"/>
      <c r="IW147" s="13"/>
      <c r="IX147" s="13"/>
      <c r="IY147" s="13"/>
      <c r="IZ147" s="13"/>
      <c r="JA147" s="13"/>
      <c r="JB147" s="13"/>
      <c r="JC147" s="13"/>
      <c r="JD147" s="13"/>
      <c r="JE147" s="13"/>
      <c r="JF147" s="13"/>
      <c r="JG147" s="13"/>
      <c r="JH147" s="13"/>
      <c r="JI147" s="13"/>
      <c r="JJ147" s="13"/>
      <c r="JK147" s="13"/>
      <c r="JL147" s="13"/>
      <c r="JM147" s="13"/>
      <c r="JN147" s="13"/>
      <c r="JO147" s="13"/>
      <c r="JP147" s="13"/>
      <c r="JQ147" s="13"/>
      <c r="JR147" s="13"/>
      <c r="JS147" s="13"/>
      <c r="JT147" s="13"/>
      <c r="JU147" s="13"/>
      <c r="JV147" s="13"/>
      <c r="JW147" s="13"/>
      <c r="JX147" s="13"/>
      <c r="JY147" s="13"/>
      <c r="JZ147" s="13"/>
      <c r="KA147" s="13"/>
      <c r="KB147" s="13"/>
      <c r="KC147" s="13"/>
      <c r="KD147" s="13"/>
      <c r="KE147" s="13"/>
      <c r="KF147" s="13"/>
      <c r="KG147" s="13"/>
      <c r="KH147" s="13"/>
      <c r="KI147" s="13"/>
      <c r="KJ147" s="13"/>
      <c r="KK147" s="13"/>
      <c r="KL147" s="13"/>
      <c r="KM147" s="13"/>
      <c r="KN147" s="13"/>
      <c r="KO147" s="13"/>
      <c r="KP147" s="13"/>
      <c r="KQ147" s="13"/>
      <c r="KR147" s="13"/>
      <c r="KS147" s="13"/>
      <c r="KT147" s="13"/>
      <c r="KU147" s="13"/>
      <c r="KV147" s="13"/>
      <c r="KW147" s="13"/>
      <c r="KX147" s="13"/>
      <c r="KY147" s="13"/>
      <c r="KZ147" s="13"/>
      <c r="LA147" s="13"/>
      <c r="LB147" s="13"/>
      <c r="LC147" s="13"/>
      <c r="LD147" s="13"/>
      <c r="LE147" s="13"/>
      <c r="LF147" s="13"/>
      <c r="LG147" s="13"/>
      <c r="LH147" s="13"/>
      <c r="LI147" s="13"/>
      <c r="LJ147" s="13"/>
      <c r="LK147" s="13"/>
      <c r="LL147" s="13"/>
      <c r="LM147" s="13"/>
      <c r="LN147" s="13"/>
      <c r="LO147" s="13"/>
      <c r="LP147" s="13"/>
      <c r="LQ147" s="13"/>
      <c r="LR147" s="13"/>
      <c r="LS147" s="13"/>
      <c r="LT147" s="13"/>
      <c r="LU147" s="13"/>
      <c r="LV147" s="13"/>
      <c r="LW147" s="13"/>
      <c r="LX147" s="13"/>
      <c r="LY147" s="13"/>
      <c r="LZ147" s="13"/>
      <c r="MA147" s="13"/>
      <c r="MB147" s="13"/>
      <c r="MC147" s="13"/>
      <c r="MD147" s="13"/>
      <c r="ME147" s="13"/>
      <c r="MF147" s="13"/>
      <c r="MG147" s="13"/>
      <c r="MH147" s="13"/>
      <c r="MI147" s="13"/>
      <c r="MJ147" s="13"/>
      <c r="MK147" s="13"/>
      <c r="ML147" s="13"/>
      <c r="MM147" s="13"/>
      <c r="MN147" s="13"/>
      <c r="MO147" s="13"/>
      <c r="MP147" s="13"/>
      <c r="MQ147" s="13"/>
      <c r="MR147" s="13"/>
      <c r="MS147" s="13"/>
      <c r="MT147" s="13"/>
      <c r="MU147" s="13"/>
      <c r="MV147" s="13"/>
      <c r="MW147" s="13"/>
      <c r="MX147" s="13"/>
      <c r="MY147" s="13"/>
      <c r="MZ147" s="13"/>
      <c r="NA147" s="13"/>
      <c r="NB147" s="13"/>
      <c r="NC147" s="13"/>
      <c r="ND147" s="13"/>
      <c r="NE147" s="13"/>
      <c r="NF147" s="13"/>
      <c r="NG147" s="13"/>
      <c r="NH147" s="13"/>
      <c r="NI147" s="13"/>
      <c r="NJ147" s="13"/>
      <c r="NK147" s="13"/>
      <c r="NL147" s="13"/>
      <c r="NM147" s="13"/>
      <c r="NN147" s="13"/>
      <c r="NO147" s="13"/>
      <c r="NP147" s="13"/>
      <c r="NQ147" s="13"/>
      <c r="NR147" s="13"/>
      <c r="NS147" s="13"/>
      <c r="NT147" s="13"/>
      <c r="NU147" s="13"/>
      <c r="NV147" s="13"/>
      <c r="NW147" s="13"/>
      <c r="NX147" s="13"/>
      <c r="NY147" s="13"/>
      <c r="NZ147" s="13"/>
      <c r="OA147" s="13"/>
      <c r="OB147" s="13"/>
      <c r="OC147" s="13"/>
      <c r="OD147" s="13"/>
      <c r="OE147" s="13"/>
      <c r="OF147" s="13"/>
      <c r="OG147" s="13"/>
      <c r="OH147" s="13"/>
      <c r="OI147" s="13"/>
      <c r="OJ147" s="13"/>
      <c r="OK147" s="13"/>
      <c r="OL147" s="13"/>
      <c r="OM147" s="13"/>
      <c r="ON147" s="13"/>
      <c r="OO147" s="13"/>
      <c r="OP147" s="13"/>
      <c r="OQ147" s="13"/>
      <c r="OR147" s="13"/>
      <c r="OS147" s="13"/>
      <c r="OT147" s="13"/>
      <c r="OU147" s="13"/>
      <c r="OV147" s="13"/>
      <c r="OW147" s="13"/>
      <c r="OX147" s="13"/>
      <c r="OY147" s="13"/>
      <c r="OZ147" s="13"/>
      <c r="PA147" s="13"/>
      <c r="PB147" s="13"/>
      <c r="PC147" s="13"/>
      <c r="PD147" s="13"/>
      <c r="PE147" s="13"/>
      <c r="PF147" s="13"/>
      <c r="PG147" s="13"/>
      <c r="PH147" s="13"/>
      <c r="PI147" s="13"/>
      <c r="PJ147" s="13"/>
      <c r="PK147" s="13"/>
      <c r="PL147" s="13"/>
      <c r="PM147" s="13"/>
      <c r="PN147" s="13"/>
      <c r="PO147" s="13"/>
      <c r="PP147" s="13"/>
      <c r="PQ147" s="13"/>
      <c r="PR147" s="13"/>
      <c r="PS147" s="13"/>
      <c r="PT147" s="13"/>
      <c r="PU147" s="13"/>
      <c r="PV147" s="13"/>
      <c r="PW147" s="13"/>
      <c r="PX147" s="13"/>
      <c r="PY147" s="13"/>
      <c r="PZ147" s="13"/>
      <c r="QA147" s="13"/>
      <c r="QB147" s="13"/>
      <c r="QC147" s="13"/>
      <c r="QD147" s="13"/>
      <c r="QE147" s="13"/>
      <c r="QF147" s="13"/>
    </row>
    <row r="148" spans="8:448"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103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13"/>
      <c r="AZ148" s="13"/>
      <c r="BD148" s="157"/>
      <c r="BE148" s="158"/>
      <c r="BF148" s="76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  <c r="DM148" s="13"/>
      <c r="DN148" s="13"/>
      <c r="DO148" s="13"/>
      <c r="DP148" s="13"/>
      <c r="DQ148" s="13"/>
      <c r="DR148" s="13"/>
      <c r="DS148" s="13"/>
      <c r="DT148" s="13"/>
      <c r="DU148" s="13"/>
      <c r="DV148" s="13"/>
      <c r="DW148" s="13"/>
      <c r="DX148" s="13"/>
      <c r="DY148" s="13"/>
      <c r="DZ148" s="13"/>
      <c r="EA148" s="13"/>
      <c r="EB148" s="13"/>
      <c r="EC148" s="13"/>
      <c r="ED148" s="13"/>
      <c r="EE148" s="13"/>
      <c r="EF148" s="13"/>
      <c r="EG148" s="13"/>
      <c r="EH148" s="13"/>
      <c r="EI148" s="13"/>
      <c r="EJ148" s="13"/>
      <c r="EK148" s="13"/>
      <c r="EL148" s="13"/>
      <c r="EM148" s="13"/>
      <c r="EN148" s="13"/>
      <c r="EO148" s="13"/>
      <c r="EP148" s="13"/>
      <c r="EQ148" s="13"/>
      <c r="ER148" s="13"/>
      <c r="ES148" s="13"/>
      <c r="ET148" s="13"/>
      <c r="EU148" s="13"/>
      <c r="EV148" s="13"/>
      <c r="EW148" s="13"/>
      <c r="EX148" s="13"/>
      <c r="EY148" s="13"/>
      <c r="EZ148" s="13"/>
      <c r="FA148" s="13"/>
      <c r="FB148" s="13"/>
      <c r="FC148" s="13"/>
      <c r="FD148" s="13"/>
      <c r="FE148" s="13"/>
      <c r="FF148" s="13"/>
      <c r="FG148" s="13"/>
      <c r="FH148" s="13"/>
      <c r="FI148" s="13"/>
      <c r="FJ148" s="13"/>
      <c r="FK148" s="13"/>
      <c r="FL148" s="13"/>
      <c r="FM148" s="13"/>
      <c r="FN148" s="13"/>
      <c r="FO148" s="13"/>
      <c r="FP148" s="13"/>
      <c r="FQ148" s="13"/>
      <c r="FR148" s="13"/>
      <c r="FS148" s="13"/>
      <c r="FT148" s="13"/>
      <c r="FU148" s="13"/>
      <c r="FV148" s="13"/>
      <c r="FW148" s="13"/>
      <c r="FX148" s="13"/>
      <c r="FY148" s="13"/>
      <c r="FZ148" s="13"/>
      <c r="GA148" s="13"/>
      <c r="GB148" s="13"/>
      <c r="GC148" s="13"/>
      <c r="GD148" s="13"/>
      <c r="GE148" s="13"/>
      <c r="GF148" s="13"/>
      <c r="GG148" s="13"/>
      <c r="GH148" s="13"/>
      <c r="GI148" s="13"/>
      <c r="GJ148" s="13"/>
      <c r="GK148" s="13"/>
      <c r="GL148" s="13"/>
      <c r="GM148" s="13"/>
      <c r="GN148" s="13"/>
      <c r="GO148" s="13"/>
      <c r="GP148" s="13"/>
      <c r="GQ148" s="13"/>
      <c r="GR148" s="13"/>
      <c r="GS148" s="13"/>
      <c r="GT148" s="13"/>
      <c r="GU148" s="13"/>
      <c r="GV148" s="13"/>
      <c r="GW148" s="13"/>
      <c r="GX148" s="13"/>
      <c r="GY148" s="13"/>
      <c r="GZ148" s="13"/>
      <c r="HA148" s="13"/>
      <c r="HB148" s="13"/>
      <c r="HC148" s="13"/>
      <c r="HD148" s="13"/>
      <c r="HE148" s="13"/>
      <c r="HF148" s="13"/>
      <c r="HG148" s="13"/>
      <c r="HH148" s="13"/>
      <c r="HI148" s="13"/>
      <c r="HJ148" s="13"/>
      <c r="HK148" s="13"/>
      <c r="HL148" s="13"/>
      <c r="HM148" s="13"/>
      <c r="HN148" s="13"/>
      <c r="HO148" s="13"/>
      <c r="HP148" s="13"/>
      <c r="HQ148" s="13"/>
      <c r="HR148" s="13"/>
      <c r="HS148" s="13"/>
      <c r="HT148" s="13"/>
      <c r="HU148" s="13"/>
      <c r="HV148" s="13"/>
      <c r="HW148" s="13"/>
      <c r="HX148" s="13"/>
      <c r="HY148" s="13"/>
      <c r="HZ148" s="13"/>
      <c r="IA148" s="13"/>
      <c r="IB148" s="13"/>
      <c r="IC148" s="13"/>
      <c r="ID148" s="13"/>
      <c r="IE148" s="13"/>
      <c r="IF148" s="13"/>
      <c r="IG148" s="13"/>
      <c r="IH148" s="13"/>
      <c r="II148" s="13"/>
      <c r="IJ148" s="13"/>
      <c r="IK148" s="13"/>
      <c r="IL148" s="13"/>
      <c r="IM148" s="13"/>
      <c r="IN148" s="13"/>
      <c r="IO148" s="13"/>
      <c r="IP148" s="13"/>
      <c r="IQ148" s="13"/>
      <c r="IR148" s="13"/>
      <c r="IS148" s="13"/>
      <c r="IT148" s="13"/>
      <c r="IU148" s="13"/>
      <c r="IV148" s="13"/>
      <c r="IW148" s="13"/>
      <c r="IX148" s="13"/>
      <c r="IY148" s="13"/>
      <c r="IZ148" s="13"/>
      <c r="JA148" s="13"/>
      <c r="JB148" s="13"/>
      <c r="JC148" s="13"/>
      <c r="JD148" s="13"/>
      <c r="JE148" s="13"/>
      <c r="JF148" s="13"/>
      <c r="JG148" s="13"/>
      <c r="JH148" s="13"/>
      <c r="JI148" s="13"/>
      <c r="JJ148" s="13"/>
      <c r="JK148" s="13"/>
      <c r="JL148" s="13"/>
      <c r="JM148" s="13"/>
      <c r="JN148" s="13"/>
      <c r="JO148" s="13"/>
      <c r="JP148" s="13"/>
      <c r="JQ148" s="13"/>
      <c r="JR148" s="13"/>
      <c r="JS148" s="13"/>
      <c r="JT148" s="13"/>
      <c r="JU148" s="13"/>
      <c r="JV148" s="13"/>
      <c r="JW148" s="13"/>
      <c r="JX148" s="13"/>
      <c r="JY148" s="13"/>
      <c r="JZ148" s="13"/>
      <c r="KA148" s="13"/>
      <c r="KB148" s="13"/>
      <c r="KC148" s="13"/>
      <c r="KD148" s="13"/>
      <c r="KE148" s="13"/>
      <c r="KF148" s="13"/>
      <c r="KG148" s="13"/>
      <c r="KH148" s="13"/>
      <c r="KI148" s="13"/>
      <c r="KJ148" s="13"/>
      <c r="KK148" s="13"/>
      <c r="KL148" s="13"/>
      <c r="KM148" s="13"/>
      <c r="KN148" s="13"/>
      <c r="KO148" s="13"/>
      <c r="KP148" s="13"/>
      <c r="KQ148" s="13"/>
      <c r="KR148" s="13"/>
      <c r="KS148" s="13"/>
      <c r="KT148" s="13"/>
      <c r="KU148" s="13"/>
      <c r="KV148" s="13"/>
      <c r="KW148" s="13"/>
      <c r="KX148" s="13"/>
      <c r="KY148" s="13"/>
      <c r="KZ148" s="13"/>
      <c r="LA148" s="13"/>
      <c r="LB148" s="13"/>
      <c r="LC148" s="13"/>
      <c r="LD148" s="13"/>
      <c r="LE148" s="13"/>
      <c r="LF148" s="13"/>
      <c r="LG148" s="13"/>
      <c r="LH148" s="13"/>
      <c r="LI148" s="13"/>
      <c r="LJ148" s="13"/>
      <c r="LK148" s="13"/>
      <c r="LL148" s="13"/>
      <c r="LM148" s="13"/>
      <c r="LN148" s="13"/>
      <c r="LO148" s="13"/>
      <c r="LP148" s="13"/>
      <c r="LQ148" s="13"/>
      <c r="LR148" s="13"/>
      <c r="LS148" s="13"/>
      <c r="LT148" s="13"/>
      <c r="LU148" s="13"/>
      <c r="LV148" s="13"/>
      <c r="LW148" s="13"/>
      <c r="LX148" s="13"/>
      <c r="LY148" s="13"/>
      <c r="LZ148" s="13"/>
      <c r="MA148" s="13"/>
      <c r="MB148" s="13"/>
      <c r="MC148" s="13"/>
      <c r="MD148" s="13"/>
      <c r="ME148" s="13"/>
      <c r="MF148" s="13"/>
      <c r="MG148" s="13"/>
      <c r="MH148" s="13"/>
      <c r="MI148" s="13"/>
      <c r="MJ148" s="13"/>
      <c r="MK148" s="13"/>
      <c r="ML148" s="13"/>
      <c r="MM148" s="13"/>
      <c r="MN148" s="13"/>
      <c r="MO148" s="13"/>
      <c r="MP148" s="13"/>
      <c r="MQ148" s="13"/>
      <c r="MR148" s="13"/>
      <c r="MS148" s="13"/>
      <c r="MT148" s="13"/>
      <c r="MU148" s="13"/>
      <c r="MV148" s="13"/>
      <c r="MW148" s="13"/>
      <c r="MX148" s="13"/>
      <c r="MY148" s="13"/>
      <c r="MZ148" s="13"/>
      <c r="NA148" s="13"/>
      <c r="NB148" s="13"/>
      <c r="NC148" s="13"/>
      <c r="ND148" s="13"/>
      <c r="NE148" s="13"/>
      <c r="NF148" s="13"/>
      <c r="NG148" s="13"/>
      <c r="NH148" s="13"/>
      <c r="NI148" s="13"/>
      <c r="NJ148" s="13"/>
      <c r="NK148" s="13"/>
      <c r="NL148" s="13"/>
      <c r="NM148" s="13"/>
      <c r="NN148" s="13"/>
      <c r="NO148" s="13"/>
      <c r="NP148" s="13"/>
      <c r="NQ148" s="13"/>
      <c r="NR148" s="13"/>
      <c r="NS148" s="13"/>
      <c r="NT148" s="13"/>
      <c r="NU148" s="13"/>
      <c r="NV148" s="13"/>
      <c r="NW148" s="13"/>
      <c r="NX148" s="13"/>
      <c r="NY148" s="13"/>
      <c r="NZ148" s="13"/>
      <c r="OA148" s="13"/>
      <c r="OB148" s="13"/>
      <c r="OC148" s="13"/>
      <c r="OD148" s="13"/>
      <c r="OE148" s="13"/>
      <c r="OF148" s="13"/>
      <c r="OG148" s="13"/>
      <c r="OH148" s="13"/>
      <c r="OI148" s="13"/>
      <c r="OJ148" s="13"/>
      <c r="OK148" s="13"/>
      <c r="OL148" s="13"/>
      <c r="OM148" s="13"/>
      <c r="ON148" s="13"/>
      <c r="OO148" s="13"/>
      <c r="OP148" s="13"/>
      <c r="OQ148" s="13"/>
      <c r="OR148" s="13"/>
      <c r="OS148" s="13"/>
      <c r="OT148" s="13"/>
      <c r="OU148" s="13"/>
      <c r="OV148" s="13"/>
      <c r="OW148" s="13"/>
      <c r="OX148" s="13"/>
      <c r="OY148" s="13"/>
      <c r="OZ148" s="13"/>
      <c r="PA148" s="13"/>
      <c r="PB148" s="13"/>
      <c r="PC148" s="13"/>
      <c r="PD148" s="13"/>
      <c r="PE148" s="13"/>
      <c r="PF148" s="13"/>
      <c r="PG148" s="13"/>
      <c r="PH148" s="13"/>
      <c r="PI148" s="13"/>
      <c r="PJ148" s="13"/>
      <c r="PK148" s="13"/>
      <c r="PL148" s="13"/>
      <c r="PM148" s="13"/>
      <c r="PN148" s="13"/>
      <c r="PO148" s="13"/>
      <c r="PP148" s="13"/>
      <c r="PQ148" s="13"/>
      <c r="PR148" s="13"/>
      <c r="PS148" s="13"/>
      <c r="PT148" s="13"/>
      <c r="PU148" s="13"/>
      <c r="PV148" s="13"/>
      <c r="PW148" s="13"/>
      <c r="PX148" s="13"/>
      <c r="PY148" s="13"/>
      <c r="PZ148" s="13"/>
      <c r="QA148" s="13"/>
      <c r="QB148" s="13"/>
      <c r="QC148" s="13"/>
      <c r="QD148" s="13"/>
      <c r="QE148" s="13"/>
      <c r="QF148" s="13"/>
    </row>
    <row r="149" spans="8:448"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103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13"/>
      <c r="AZ149" s="13"/>
      <c r="BD149" s="157"/>
      <c r="BE149" s="158"/>
      <c r="BF149" s="76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  <c r="DZ149" s="13"/>
      <c r="EA149" s="13"/>
      <c r="EB149" s="13"/>
      <c r="EC149" s="13"/>
      <c r="ED149" s="13"/>
      <c r="EE149" s="13"/>
      <c r="EF149" s="13"/>
      <c r="EG149" s="13"/>
      <c r="EH149" s="13"/>
      <c r="EI149" s="13"/>
      <c r="EJ149" s="13"/>
      <c r="EK149" s="13"/>
      <c r="EL149" s="13"/>
      <c r="EM149" s="13"/>
      <c r="EN149" s="13"/>
      <c r="EO149" s="13"/>
      <c r="EP149" s="13"/>
      <c r="EQ149" s="13"/>
      <c r="ER149" s="13"/>
      <c r="ES149" s="13"/>
      <c r="ET149" s="13"/>
      <c r="EU149" s="13"/>
      <c r="EV149" s="13"/>
      <c r="EW149" s="13"/>
      <c r="EX149" s="13"/>
      <c r="EY149" s="13"/>
      <c r="EZ149" s="13"/>
      <c r="FA149" s="13"/>
      <c r="FB149" s="13"/>
      <c r="FC149" s="13"/>
      <c r="FD149" s="13"/>
      <c r="FE149" s="13"/>
      <c r="FF149" s="13"/>
      <c r="FG149" s="13"/>
      <c r="FH149" s="13"/>
      <c r="FI149" s="13"/>
      <c r="FJ149" s="13"/>
      <c r="FK149" s="13"/>
      <c r="FL149" s="13"/>
      <c r="FM149" s="13"/>
      <c r="FN149" s="13"/>
      <c r="FO149" s="13"/>
      <c r="FP149" s="13"/>
      <c r="FQ149" s="13"/>
      <c r="FR149" s="13"/>
      <c r="FS149" s="13"/>
      <c r="FT149" s="13"/>
      <c r="FU149" s="13"/>
      <c r="FV149" s="13"/>
      <c r="FW149" s="13"/>
      <c r="FX149" s="13"/>
      <c r="FY149" s="13"/>
      <c r="FZ149" s="13"/>
      <c r="GA149" s="13"/>
      <c r="GB149" s="13"/>
      <c r="GC149" s="13"/>
      <c r="GD149" s="13"/>
      <c r="GE149" s="13"/>
      <c r="GF149" s="13"/>
      <c r="GG149" s="13"/>
      <c r="GH149" s="13"/>
      <c r="GI149" s="13"/>
      <c r="GJ149" s="13"/>
      <c r="GK149" s="13"/>
      <c r="GL149" s="13"/>
      <c r="GM149" s="13"/>
      <c r="GN149" s="13"/>
      <c r="GO149" s="13"/>
      <c r="GP149" s="13"/>
      <c r="GQ149" s="13"/>
      <c r="GR149" s="13"/>
      <c r="GS149" s="13"/>
      <c r="GT149" s="13"/>
      <c r="GU149" s="13"/>
      <c r="GV149" s="13"/>
      <c r="GW149" s="13"/>
      <c r="GX149" s="13"/>
      <c r="GY149" s="13"/>
      <c r="GZ149" s="13"/>
      <c r="HA149" s="13"/>
      <c r="HB149" s="13"/>
      <c r="HC149" s="13"/>
      <c r="HD149" s="13"/>
      <c r="HE149" s="13"/>
      <c r="HF149" s="13"/>
      <c r="HG149" s="13"/>
      <c r="HH149" s="13"/>
      <c r="HI149" s="13"/>
      <c r="HJ149" s="13"/>
      <c r="HK149" s="13"/>
      <c r="HL149" s="13"/>
      <c r="HM149" s="13"/>
      <c r="HN149" s="13"/>
      <c r="HO149" s="13"/>
      <c r="HP149" s="13"/>
      <c r="HQ149" s="13"/>
      <c r="HR149" s="13"/>
      <c r="HS149" s="13"/>
      <c r="HT149" s="13"/>
      <c r="HU149" s="13"/>
      <c r="HV149" s="13"/>
      <c r="HW149" s="13"/>
      <c r="HX149" s="13"/>
      <c r="HY149" s="13"/>
      <c r="HZ149" s="13"/>
      <c r="IA149" s="13"/>
      <c r="IB149" s="13"/>
      <c r="IC149" s="13"/>
      <c r="ID149" s="13"/>
      <c r="IE149" s="13"/>
      <c r="IF149" s="13"/>
      <c r="IG149" s="13"/>
      <c r="IH149" s="13"/>
      <c r="II149" s="13"/>
      <c r="IJ149" s="13"/>
      <c r="IK149" s="13"/>
      <c r="IL149" s="13"/>
      <c r="IM149" s="13"/>
      <c r="IN149" s="13"/>
      <c r="IO149" s="13"/>
      <c r="IP149" s="13"/>
      <c r="IQ149" s="13"/>
      <c r="IR149" s="13"/>
      <c r="IS149" s="13"/>
      <c r="IT149" s="13"/>
      <c r="IU149" s="13"/>
      <c r="IV149" s="13"/>
      <c r="IW149" s="13"/>
      <c r="IX149" s="13"/>
      <c r="IY149" s="13"/>
      <c r="IZ149" s="13"/>
      <c r="JA149" s="13"/>
      <c r="JB149" s="13"/>
      <c r="JC149" s="13"/>
      <c r="JD149" s="13"/>
      <c r="JE149" s="13"/>
      <c r="JF149" s="13"/>
      <c r="JG149" s="13"/>
      <c r="JH149" s="13"/>
      <c r="JI149" s="13"/>
      <c r="JJ149" s="13"/>
      <c r="JK149" s="13"/>
      <c r="JL149" s="13"/>
      <c r="JM149" s="13"/>
      <c r="JN149" s="13"/>
      <c r="JO149" s="13"/>
      <c r="JP149" s="13"/>
      <c r="JQ149" s="13"/>
      <c r="JR149" s="13"/>
      <c r="JS149" s="13"/>
      <c r="JT149" s="13"/>
      <c r="JU149" s="13"/>
      <c r="JV149" s="13"/>
      <c r="JW149" s="13"/>
      <c r="JX149" s="13"/>
      <c r="JY149" s="13"/>
      <c r="JZ149" s="13"/>
      <c r="KA149" s="13"/>
      <c r="KB149" s="13"/>
      <c r="KC149" s="13"/>
      <c r="KD149" s="13"/>
      <c r="KE149" s="13"/>
      <c r="KF149" s="13"/>
      <c r="KG149" s="13"/>
      <c r="KH149" s="13"/>
      <c r="KI149" s="13"/>
      <c r="KJ149" s="13"/>
      <c r="KK149" s="13"/>
      <c r="KL149" s="13"/>
      <c r="KM149" s="13"/>
      <c r="KN149" s="13"/>
      <c r="KO149" s="13"/>
      <c r="KP149" s="13"/>
      <c r="KQ149" s="13"/>
      <c r="KR149" s="13"/>
      <c r="KS149" s="13"/>
      <c r="KT149" s="13"/>
      <c r="KU149" s="13"/>
      <c r="KV149" s="13"/>
      <c r="KW149" s="13"/>
      <c r="KX149" s="13"/>
      <c r="KY149" s="13"/>
      <c r="KZ149" s="13"/>
      <c r="LA149" s="13"/>
      <c r="LB149" s="13"/>
      <c r="LC149" s="13"/>
      <c r="LD149" s="13"/>
      <c r="LE149" s="13"/>
      <c r="LF149" s="13"/>
      <c r="LG149" s="13"/>
      <c r="LH149" s="13"/>
      <c r="LI149" s="13"/>
      <c r="LJ149" s="13"/>
      <c r="LK149" s="13"/>
      <c r="LL149" s="13"/>
      <c r="LM149" s="13"/>
      <c r="LN149" s="13"/>
      <c r="LO149" s="13"/>
      <c r="LP149" s="13"/>
      <c r="LQ149" s="13"/>
      <c r="LR149" s="13"/>
      <c r="LS149" s="13"/>
      <c r="LT149" s="13"/>
      <c r="LU149" s="13"/>
      <c r="LV149" s="13"/>
      <c r="LW149" s="13"/>
      <c r="LX149" s="13"/>
      <c r="LY149" s="13"/>
      <c r="LZ149" s="13"/>
      <c r="MA149" s="13"/>
      <c r="MB149" s="13"/>
      <c r="MC149" s="13"/>
      <c r="MD149" s="13"/>
      <c r="ME149" s="13"/>
      <c r="MF149" s="13"/>
      <c r="MG149" s="13"/>
      <c r="MH149" s="13"/>
      <c r="MI149" s="13"/>
      <c r="MJ149" s="13"/>
      <c r="MK149" s="13"/>
      <c r="ML149" s="13"/>
      <c r="MM149" s="13"/>
      <c r="MN149" s="13"/>
      <c r="MO149" s="13"/>
      <c r="MP149" s="13"/>
      <c r="MQ149" s="13"/>
      <c r="MR149" s="13"/>
      <c r="MS149" s="13"/>
      <c r="MT149" s="13"/>
      <c r="MU149" s="13"/>
      <c r="MV149" s="13"/>
      <c r="MW149" s="13"/>
      <c r="MX149" s="13"/>
      <c r="MY149" s="13"/>
      <c r="MZ149" s="13"/>
      <c r="NA149" s="13"/>
      <c r="NB149" s="13"/>
      <c r="NC149" s="13"/>
      <c r="ND149" s="13"/>
      <c r="NE149" s="13"/>
      <c r="NF149" s="13"/>
      <c r="NG149" s="13"/>
      <c r="NH149" s="13"/>
      <c r="NI149" s="13"/>
      <c r="NJ149" s="13"/>
      <c r="NK149" s="13"/>
      <c r="NL149" s="13"/>
      <c r="NM149" s="13"/>
      <c r="NN149" s="13"/>
      <c r="NO149" s="13"/>
      <c r="NP149" s="13"/>
      <c r="NQ149" s="13"/>
      <c r="NR149" s="13"/>
      <c r="NS149" s="13"/>
      <c r="NT149" s="13"/>
      <c r="NU149" s="13"/>
      <c r="NV149" s="13"/>
      <c r="NW149" s="13"/>
      <c r="NX149" s="13"/>
      <c r="NY149" s="13"/>
      <c r="NZ149" s="13"/>
      <c r="OA149" s="13"/>
      <c r="OB149" s="13"/>
      <c r="OC149" s="13"/>
      <c r="OD149" s="13"/>
      <c r="OE149" s="13"/>
      <c r="OF149" s="13"/>
      <c r="OG149" s="13"/>
      <c r="OH149" s="13"/>
      <c r="OI149" s="13"/>
      <c r="OJ149" s="13"/>
      <c r="OK149" s="13"/>
      <c r="OL149" s="13"/>
      <c r="OM149" s="13"/>
      <c r="ON149" s="13"/>
      <c r="OO149" s="13"/>
      <c r="OP149" s="13"/>
      <c r="OQ149" s="13"/>
      <c r="OR149" s="13"/>
      <c r="OS149" s="13"/>
      <c r="OT149" s="13"/>
      <c r="OU149" s="13"/>
      <c r="OV149" s="13"/>
      <c r="OW149" s="13"/>
      <c r="OX149" s="13"/>
      <c r="OY149" s="13"/>
      <c r="OZ149" s="13"/>
      <c r="PA149" s="13"/>
      <c r="PB149" s="13"/>
      <c r="PC149" s="13"/>
      <c r="PD149" s="13"/>
      <c r="PE149" s="13"/>
      <c r="PF149" s="13"/>
      <c r="PG149" s="13"/>
      <c r="PH149" s="13"/>
      <c r="PI149" s="13"/>
      <c r="PJ149" s="13"/>
      <c r="PK149" s="13"/>
      <c r="PL149" s="13"/>
      <c r="PM149" s="13"/>
      <c r="PN149" s="13"/>
      <c r="PO149" s="13"/>
      <c r="PP149" s="13"/>
      <c r="PQ149" s="13"/>
      <c r="PR149" s="13"/>
      <c r="PS149" s="13"/>
      <c r="PT149" s="13"/>
      <c r="PU149" s="13"/>
      <c r="PV149" s="13"/>
      <c r="PW149" s="13"/>
      <c r="PX149" s="13"/>
      <c r="PY149" s="13"/>
      <c r="PZ149" s="13"/>
      <c r="QA149" s="13"/>
      <c r="QB149" s="13"/>
      <c r="QC149" s="13"/>
      <c r="QD149" s="13"/>
      <c r="QE149" s="13"/>
      <c r="QF149" s="13"/>
    </row>
    <row r="150" spans="8:448"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103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13"/>
      <c r="AZ150" s="13"/>
      <c r="BD150" s="157"/>
      <c r="BE150" s="158"/>
      <c r="BF150" s="76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3"/>
      <c r="DZ150" s="13"/>
      <c r="EA150" s="13"/>
      <c r="EB150" s="13"/>
      <c r="EC150" s="13"/>
      <c r="ED150" s="13"/>
      <c r="EE150" s="13"/>
      <c r="EF150" s="13"/>
      <c r="EG150" s="13"/>
      <c r="EH150" s="13"/>
      <c r="EI150" s="13"/>
      <c r="EJ150" s="13"/>
      <c r="EK150" s="13"/>
      <c r="EL150" s="13"/>
      <c r="EM150" s="13"/>
      <c r="EN150" s="13"/>
      <c r="EO150" s="13"/>
      <c r="EP150" s="13"/>
      <c r="EQ150" s="13"/>
      <c r="ER150" s="13"/>
      <c r="ES150" s="13"/>
      <c r="ET150" s="13"/>
      <c r="EU150" s="13"/>
      <c r="EV150" s="13"/>
      <c r="EW150" s="13"/>
      <c r="EX150" s="13"/>
      <c r="EY150" s="13"/>
      <c r="EZ150" s="13"/>
      <c r="FA150" s="13"/>
      <c r="FB150" s="13"/>
      <c r="FC150" s="13"/>
      <c r="FD150" s="13"/>
      <c r="FE150" s="13"/>
      <c r="FF150" s="13"/>
      <c r="FG150" s="13"/>
      <c r="FH150" s="13"/>
      <c r="FI150" s="13"/>
      <c r="FJ150" s="13"/>
      <c r="FK150" s="13"/>
      <c r="FL150" s="13"/>
      <c r="FM150" s="13"/>
      <c r="FN150" s="13"/>
      <c r="FO150" s="13"/>
      <c r="FP150" s="13"/>
      <c r="FQ150" s="13"/>
      <c r="FR150" s="13"/>
      <c r="FS150" s="13"/>
      <c r="FT150" s="13"/>
      <c r="FU150" s="13"/>
      <c r="FV150" s="13"/>
      <c r="FW150" s="13"/>
      <c r="FX150" s="13"/>
      <c r="FY150" s="13"/>
      <c r="FZ150" s="13"/>
      <c r="GA150" s="13"/>
      <c r="GB150" s="13"/>
      <c r="GC150" s="13"/>
      <c r="GD150" s="13"/>
      <c r="GE150" s="13"/>
      <c r="GF150" s="13"/>
      <c r="GG150" s="13"/>
      <c r="GH150" s="13"/>
      <c r="GI150" s="13"/>
      <c r="GJ150" s="13"/>
      <c r="GK150" s="13"/>
      <c r="GL150" s="13"/>
      <c r="GM150" s="13"/>
      <c r="GN150" s="13"/>
      <c r="GO150" s="13"/>
      <c r="GP150" s="13"/>
      <c r="GQ150" s="13"/>
      <c r="GR150" s="13"/>
      <c r="GS150" s="13"/>
      <c r="GT150" s="13"/>
      <c r="GU150" s="13"/>
      <c r="GV150" s="13"/>
      <c r="GW150" s="13"/>
      <c r="GX150" s="13"/>
      <c r="GY150" s="13"/>
      <c r="GZ150" s="13"/>
      <c r="HA150" s="13"/>
      <c r="HB150" s="13"/>
      <c r="HC150" s="13"/>
      <c r="HD150" s="13"/>
      <c r="HE150" s="13"/>
      <c r="HF150" s="13"/>
      <c r="HG150" s="13"/>
      <c r="HH150" s="13"/>
      <c r="HI150" s="13"/>
      <c r="HJ150" s="13"/>
      <c r="HK150" s="13"/>
      <c r="HL150" s="13"/>
      <c r="HM150" s="13"/>
      <c r="HN150" s="13"/>
      <c r="HO150" s="13"/>
      <c r="HP150" s="13"/>
      <c r="HQ150" s="13"/>
      <c r="HR150" s="13"/>
      <c r="HS150" s="13"/>
      <c r="HT150" s="13"/>
      <c r="HU150" s="13"/>
      <c r="HV150" s="13"/>
      <c r="HW150" s="13"/>
      <c r="HX150" s="13"/>
      <c r="HY150" s="13"/>
      <c r="HZ150" s="13"/>
      <c r="IA150" s="13"/>
      <c r="IB150" s="13"/>
      <c r="IC150" s="13"/>
      <c r="ID150" s="13"/>
      <c r="IE150" s="13"/>
      <c r="IF150" s="13"/>
      <c r="IG150" s="13"/>
      <c r="IH150" s="13"/>
      <c r="II150" s="13"/>
      <c r="IJ150" s="13"/>
      <c r="IK150" s="13"/>
      <c r="IL150" s="13"/>
      <c r="IM150" s="13"/>
      <c r="IN150" s="13"/>
      <c r="IO150" s="13"/>
      <c r="IP150" s="13"/>
      <c r="IQ150" s="13"/>
      <c r="IR150" s="13"/>
      <c r="IS150" s="13"/>
      <c r="IT150" s="13"/>
      <c r="IU150" s="13"/>
      <c r="IV150" s="13"/>
      <c r="IW150" s="13"/>
      <c r="IX150" s="13"/>
      <c r="IY150" s="13"/>
      <c r="IZ150" s="13"/>
      <c r="JA150" s="13"/>
      <c r="JB150" s="13"/>
      <c r="JC150" s="13"/>
      <c r="JD150" s="13"/>
      <c r="JE150" s="13"/>
      <c r="JF150" s="13"/>
      <c r="JG150" s="13"/>
      <c r="JH150" s="13"/>
      <c r="JI150" s="13"/>
      <c r="JJ150" s="13"/>
      <c r="JK150" s="13"/>
      <c r="JL150" s="13"/>
      <c r="JM150" s="13"/>
      <c r="JN150" s="13"/>
      <c r="JO150" s="13"/>
      <c r="JP150" s="13"/>
      <c r="JQ150" s="13"/>
      <c r="JR150" s="13"/>
      <c r="JS150" s="13"/>
      <c r="JT150" s="13"/>
      <c r="JU150" s="13"/>
      <c r="JV150" s="13"/>
      <c r="JW150" s="13"/>
      <c r="JX150" s="13"/>
      <c r="JY150" s="13"/>
      <c r="JZ150" s="13"/>
      <c r="KA150" s="13"/>
      <c r="KB150" s="13"/>
      <c r="KC150" s="13"/>
      <c r="KD150" s="13"/>
      <c r="KE150" s="13"/>
      <c r="KF150" s="13"/>
      <c r="KG150" s="13"/>
      <c r="KH150" s="13"/>
      <c r="KI150" s="13"/>
      <c r="KJ150" s="13"/>
      <c r="KK150" s="13"/>
      <c r="KL150" s="13"/>
      <c r="KM150" s="13"/>
      <c r="KN150" s="13"/>
      <c r="KO150" s="13"/>
      <c r="KP150" s="13"/>
      <c r="KQ150" s="13"/>
      <c r="KR150" s="13"/>
      <c r="KS150" s="13"/>
      <c r="KT150" s="13"/>
      <c r="KU150" s="13"/>
      <c r="KV150" s="13"/>
      <c r="KW150" s="13"/>
      <c r="KX150" s="13"/>
      <c r="KY150" s="13"/>
      <c r="KZ150" s="13"/>
      <c r="LA150" s="13"/>
      <c r="LB150" s="13"/>
      <c r="LC150" s="13"/>
      <c r="LD150" s="13"/>
      <c r="LE150" s="13"/>
      <c r="LF150" s="13"/>
      <c r="LG150" s="13"/>
      <c r="LH150" s="13"/>
      <c r="LI150" s="13"/>
      <c r="LJ150" s="13"/>
      <c r="LK150" s="13"/>
      <c r="LL150" s="13"/>
      <c r="LM150" s="13"/>
      <c r="LN150" s="13"/>
      <c r="LO150" s="13"/>
      <c r="LP150" s="13"/>
      <c r="LQ150" s="13"/>
      <c r="LR150" s="13"/>
      <c r="LS150" s="13"/>
      <c r="LT150" s="13"/>
      <c r="LU150" s="13"/>
      <c r="LV150" s="13"/>
      <c r="LW150" s="13"/>
      <c r="LX150" s="13"/>
      <c r="LY150" s="13"/>
      <c r="LZ150" s="13"/>
      <c r="MA150" s="13"/>
      <c r="MB150" s="13"/>
      <c r="MC150" s="13"/>
      <c r="MD150" s="13"/>
      <c r="ME150" s="13"/>
      <c r="MF150" s="13"/>
      <c r="MG150" s="13"/>
      <c r="MH150" s="13"/>
      <c r="MI150" s="13"/>
      <c r="MJ150" s="13"/>
      <c r="MK150" s="13"/>
      <c r="ML150" s="13"/>
      <c r="MM150" s="13"/>
      <c r="MN150" s="13"/>
      <c r="MO150" s="13"/>
      <c r="MP150" s="13"/>
      <c r="MQ150" s="13"/>
      <c r="MR150" s="13"/>
      <c r="MS150" s="13"/>
      <c r="MT150" s="13"/>
      <c r="MU150" s="13"/>
      <c r="MV150" s="13"/>
      <c r="MW150" s="13"/>
      <c r="MX150" s="13"/>
      <c r="MY150" s="13"/>
      <c r="MZ150" s="13"/>
      <c r="NA150" s="13"/>
      <c r="NB150" s="13"/>
      <c r="NC150" s="13"/>
      <c r="ND150" s="13"/>
      <c r="NE150" s="13"/>
      <c r="NF150" s="13"/>
      <c r="NG150" s="13"/>
      <c r="NH150" s="13"/>
      <c r="NI150" s="13"/>
      <c r="NJ150" s="13"/>
      <c r="NK150" s="13"/>
      <c r="NL150" s="13"/>
      <c r="NM150" s="13"/>
      <c r="NN150" s="13"/>
      <c r="NO150" s="13"/>
      <c r="NP150" s="13"/>
      <c r="NQ150" s="13"/>
      <c r="NR150" s="13"/>
      <c r="NS150" s="13"/>
      <c r="NT150" s="13"/>
      <c r="NU150" s="13"/>
      <c r="NV150" s="13"/>
      <c r="NW150" s="13"/>
      <c r="NX150" s="13"/>
      <c r="NY150" s="13"/>
      <c r="NZ150" s="13"/>
      <c r="OA150" s="13"/>
      <c r="OB150" s="13"/>
      <c r="OC150" s="13"/>
      <c r="OD150" s="13"/>
      <c r="OE150" s="13"/>
      <c r="OF150" s="13"/>
      <c r="OG150" s="13"/>
      <c r="OH150" s="13"/>
      <c r="OI150" s="13"/>
      <c r="OJ150" s="13"/>
      <c r="OK150" s="13"/>
      <c r="OL150" s="13"/>
      <c r="OM150" s="13"/>
      <c r="ON150" s="13"/>
      <c r="OO150" s="13"/>
      <c r="OP150" s="13"/>
      <c r="OQ150" s="13"/>
      <c r="OR150" s="13"/>
      <c r="OS150" s="13"/>
      <c r="OT150" s="13"/>
      <c r="OU150" s="13"/>
      <c r="OV150" s="13"/>
      <c r="OW150" s="13"/>
      <c r="OX150" s="13"/>
      <c r="OY150" s="13"/>
      <c r="OZ150" s="13"/>
      <c r="PA150" s="13"/>
      <c r="PB150" s="13"/>
      <c r="PC150" s="13"/>
      <c r="PD150" s="13"/>
      <c r="PE150" s="13"/>
      <c r="PF150" s="13"/>
      <c r="PG150" s="13"/>
      <c r="PH150" s="13"/>
      <c r="PI150" s="13"/>
      <c r="PJ150" s="13"/>
      <c r="PK150" s="13"/>
      <c r="PL150" s="13"/>
      <c r="PM150" s="13"/>
      <c r="PN150" s="13"/>
      <c r="PO150" s="13"/>
      <c r="PP150" s="13"/>
      <c r="PQ150" s="13"/>
      <c r="PR150" s="13"/>
      <c r="PS150" s="13"/>
      <c r="PT150" s="13"/>
      <c r="PU150" s="13"/>
      <c r="PV150" s="13"/>
      <c r="PW150" s="13"/>
      <c r="PX150" s="13"/>
      <c r="PY150" s="13"/>
      <c r="PZ150" s="13"/>
      <c r="QA150" s="13"/>
      <c r="QB150" s="13"/>
      <c r="QC150" s="13"/>
      <c r="QD150" s="13"/>
      <c r="QE150" s="13"/>
      <c r="QF150" s="13"/>
    </row>
    <row r="151" spans="8:448"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103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13"/>
      <c r="AZ151" s="13"/>
      <c r="BD151" s="157"/>
      <c r="BE151" s="158"/>
      <c r="BF151" s="76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  <c r="DW151" s="13"/>
      <c r="DX151" s="13"/>
      <c r="DY151" s="13"/>
      <c r="DZ151" s="13"/>
      <c r="EA151" s="13"/>
      <c r="EB151" s="13"/>
      <c r="EC151" s="13"/>
      <c r="ED151" s="13"/>
      <c r="EE151" s="13"/>
      <c r="EF151" s="13"/>
      <c r="EG151" s="13"/>
      <c r="EH151" s="13"/>
      <c r="EI151" s="13"/>
      <c r="EJ151" s="13"/>
      <c r="EK151" s="13"/>
      <c r="EL151" s="13"/>
      <c r="EM151" s="13"/>
      <c r="EN151" s="13"/>
      <c r="EO151" s="13"/>
      <c r="EP151" s="13"/>
      <c r="EQ151" s="13"/>
      <c r="ER151" s="13"/>
      <c r="ES151" s="13"/>
      <c r="ET151" s="13"/>
      <c r="EU151" s="13"/>
      <c r="EV151" s="13"/>
      <c r="EW151" s="13"/>
      <c r="EX151" s="13"/>
      <c r="EY151" s="13"/>
      <c r="EZ151" s="13"/>
      <c r="FA151" s="13"/>
      <c r="FB151" s="13"/>
      <c r="FC151" s="13"/>
      <c r="FD151" s="13"/>
      <c r="FE151" s="13"/>
      <c r="FF151" s="13"/>
      <c r="FG151" s="13"/>
      <c r="FH151" s="13"/>
      <c r="FI151" s="13"/>
      <c r="FJ151" s="13"/>
      <c r="FK151" s="13"/>
      <c r="FL151" s="13"/>
      <c r="FM151" s="13"/>
      <c r="FN151" s="13"/>
      <c r="FO151" s="13"/>
      <c r="FP151" s="13"/>
      <c r="FQ151" s="13"/>
      <c r="FR151" s="13"/>
      <c r="FS151" s="13"/>
      <c r="FT151" s="13"/>
      <c r="FU151" s="13"/>
      <c r="FV151" s="13"/>
      <c r="FW151" s="13"/>
      <c r="FX151" s="13"/>
      <c r="FY151" s="13"/>
      <c r="FZ151" s="13"/>
      <c r="GA151" s="13"/>
      <c r="GB151" s="13"/>
      <c r="GC151" s="13"/>
      <c r="GD151" s="13"/>
      <c r="GE151" s="13"/>
      <c r="GF151" s="13"/>
      <c r="GG151" s="13"/>
      <c r="GH151" s="13"/>
      <c r="GI151" s="13"/>
      <c r="GJ151" s="13"/>
      <c r="GK151" s="13"/>
      <c r="GL151" s="13"/>
      <c r="GM151" s="13"/>
      <c r="GN151" s="13"/>
      <c r="GO151" s="13"/>
      <c r="GP151" s="13"/>
      <c r="GQ151" s="13"/>
      <c r="GR151" s="13"/>
      <c r="GS151" s="13"/>
      <c r="GT151" s="13"/>
      <c r="GU151" s="13"/>
      <c r="GV151" s="13"/>
      <c r="GW151" s="13"/>
      <c r="GX151" s="13"/>
      <c r="GY151" s="13"/>
      <c r="GZ151" s="13"/>
      <c r="HA151" s="13"/>
      <c r="HB151" s="13"/>
      <c r="HC151" s="13"/>
      <c r="HD151" s="13"/>
      <c r="HE151" s="13"/>
      <c r="HF151" s="13"/>
      <c r="HG151" s="13"/>
      <c r="HH151" s="13"/>
      <c r="HI151" s="13"/>
      <c r="HJ151" s="13"/>
      <c r="HK151" s="13"/>
      <c r="HL151" s="13"/>
      <c r="HM151" s="13"/>
      <c r="HN151" s="13"/>
      <c r="HO151" s="13"/>
      <c r="HP151" s="13"/>
      <c r="HQ151" s="13"/>
      <c r="HR151" s="13"/>
      <c r="HS151" s="13"/>
      <c r="HT151" s="13"/>
      <c r="HU151" s="13"/>
      <c r="HV151" s="13"/>
      <c r="HW151" s="13"/>
      <c r="HX151" s="13"/>
      <c r="HY151" s="13"/>
      <c r="HZ151" s="13"/>
      <c r="IA151" s="13"/>
      <c r="IB151" s="13"/>
      <c r="IC151" s="13"/>
      <c r="ID151" s="13"/>
      <c r="IE151" s="13"/>
      <c r="IF151" s="13"/>
      <c r="IG151" s="13"/>
      <c r="IH151" s="13"/>
      <c r="II151" s="13"/>
      <c r="IJ151" s="13"/>
      <c r="IK151" s="13"/>
      <c r="IL151" s="13"/>
      <c r="IM151" s="13"/>
      <c r="IN151" s="13"/>
      <c r="IO151" s="13"/>
      <c r="IP151" s="13"/>
      <c r="IQ151" s="13"/>
      <c r="IR151" s="13"/>
      <c r="IS151" s="13"/>
      <c r="IT151" s="13"/>
      <c r="IU151" s="13"/>
      <c r="IV151" s="13"/>
      <c r="IW151" s="13"/>
      <c r="IX151" s="13"/>
      <c r="IY151" s="13"/>
      <c r="IZ151" s="13"/>
      <c r="JA151" s="13"/>
      <c r="JB151" s="13"/>
      <c r="JC151" s="13"/>
      <c r="JD151" s="13"/>
      <c r="JE151" s="13"/>
      <c r="JF151" s="13"/>
      <c r="JG151" s="13"/>
      <c r="JH151" s="13"/>
      <c r="JI151" s="13"/>
      <c r="JJ151" s="13"/>
      <c r="JK151" s="13"/>
      <c r="JL151" s="13"/>
      <c r="JM151" s="13"/>
      <c r="JN151" s="13"/>
      <c r="JO151" s="13"/>
      <c r="JP151" s="13"/>
      <c r="JQ151" s="13"/>
      <c r="JR151" s="13"/>
      <c r="JS151" s="13"/>
      <c r="JT151" s="13"/>
      <c r="JU151" s="13"/>
      <c r="JV151" s="13"/>
      <c r="JW151" s="13"/>
      <c r="JX151" s="13"/>
      <c r="JY151" s="13"/>
      <c r="JZ151" s="13"/>
      <c r="KA151" s="13"/>
      <c r="KB151" s="13"/>
      <c r="KC151" s="13"/>
      <c r="KD151" s="13"/>
      <c r="KE151" s="13"/>
      <c r="KF151" s="13"/>
      <c r="KG151" s="13"/>
      <c r="KH151" s="13"/>
      <c r="KI151" s="13"/>
      <c r="KJ151" s="13"/>
      <c r="KK151" s="13"/>
      <c r="KL151" s="13"/>
      <c r="KM151" s="13"/>
      <c r="KN151" s="13"/>
      <c r="KO151" s="13"/>
      <c r="KP151" s="13"/>
      <c r="KQ151" s="13"/>
      <c r="KR151" s="13"/>
      <c r="KS151" s="13"/>
      <c r="KT151" s="13"/>
      <c r="KU151" s="13"/>
      <c r="KV151" s="13"/>
      <c r="KW151" s="13"/>
      <c r="KX151" s="13"/>
      <c r="KY151" s="13"/>
      <c r="KZ151" s="13"/>
      <c r="LA151" s="13"/>
      <c r="LB151" s="13"/>
      <c r="LC151" s="13"/>
      <c r="LD151" s="13"/>
      <c r="LE151" s="13"/>
      <c r="LF151" s="13"/>
      <c r="LG151" s="13"/>
      <c r="LH151" s="13"/>
      <c r="LI151" s="13"/>
      <c r="LJ151" s="13"/>
      <c r="LK151" s="13"/>
      <c r="LL151" s="13"/>
      <c r="LM151" s="13"/>
      <c r="LN151" s="13"/>
      <c r="LO151" s="13"/>
      <c r="LP151" s="13"/>
      <c r="LQ151" s="13"/>
      <c r="LR151" s="13"/>
      <c r="LS151" s="13"/>
      <c r="LT151" s="13"/>
      <c r="LU151" s="13"/>
      <c r="LV151" s="13"/>
      <c r="LW151" s="13"/>
      <c r="LX151" s="13"/>
      <c r="LY151" s="13"/>
      <c r="LZ151" s="13"/>
      <c r="MA151" s="13"/>
      <c r="MB151" s="13"/>
      <c r="MC151" s="13"/>
      <c r="MD151" s="13"/>
      <c r="ME151" s="13"/>
      <c r="MF151" s="13"/>
      <c r="MG151" s="13"/>
      <c r="MH151" s="13"/>
      <c r="MI151" s="13"/>
      <c r="MJ151" s="13"/>
      <c r="MK151" s="13"/>
      <c r="ML151" s="13"/>
      <c r="MM151" s="13"/>
      <c r="MN151" s="13"/>
      <c r="MO151" s="13"/>
      <c r="MP151" s="13"/>
      <c r="MQ151" s="13"/>
      <c r="MR151" s="13"/>
      <c r="MS151" s="13"/>
      <c r="MT151" s="13"/>
      <c r="MU151" s="13"/>
      <c r="MV151" s="13"/>
      <c r="MW151" s="13"/>
      <c r="MX151" s="13"/>
      <c r="MY151" s="13"/>
      <c r="MZ151" s="13"/>
      <c r="NA151" s="13"/>
      <c r="NB151" s="13"/>
      <c r="NC151" s="13"/>
      <c r="ND151" s="13"/>
      <c r="NE151" s="13"/>
      <c r="NF151" s="13"/>
      <c r="NG151" s="13"/>
      <c r="NH151" s="13"/>
      <c r="NI151" s="13"/>
      <c r="NJ151" s="13"/>
      <c r="NK151" s="13"/>
      <c r="NL151" s="13"/>
      <c r="NM151" s="13"/>
      <c r="NN151" s="13"/>
      <c r="NO151" s="13"/>
      <c r="NP151" s="13"/>
      <c r="NQ151" s="13"/>
      <c r="NR151" s="13"/>
      <c r="NS151" s="13"/>
      <c r="NT151" s="13"/>
      <c r="NU151" s="13"/>
      <c r="NV151" s="13"/>
      <c r="NW151" s="13"/>
      <c r="NX151" s="13"/>
      <c r="NY151" s="13"/>
      <c r="NZ151" s="13"/>
      <c r="OA151" s="13"/>
      <c r="OB151" s="13"/>
      <c r="OC151" s="13"/>
      <c r="OD151" s="13"/>
      <c r="OE151" s="13"/>
      <c r="OF151" s="13"/>
      <c r="OG151" s="13"/>
      <c r="OH151" s="13"/>
      <c r="OI151" s="13"/>
      <c r="OJ151" s="13"/>
      <c r="OK151" s="13"/>
      <c r="OL151" s="13"/>
      <c r="OM151" s="13"/>
      <c r="ON151" s="13"/>
      <c r="OO151" s="13"/>
      <c r="OP151" s="13"/>
      <c r="OQ151" s="13"/>
      <c r="OR151" s="13"/>
      <c r="OS151" s="13"/>
      <c r="OT151" s="13"/>
      <c r="OU151" s="13"/>
      <c r="OV151" s="13"/>
      <c r="OW151" s="13"/>
      <c r="OX151" s="13"/>
      <c r="OY151" s="13"/>
      <c r="OZ151" s="13"/>
      <c r="PA151" s="13"/>
      <c r="PB151" s="13"/>
      <c r="PC151" s="13"/>
      <c r="PD151" s="13"/>
      <c r="PE151" s="13"/>
      <c r="PF151" s="13"/>
      <c r="PG151" s="13"/>
      <c r="PH151" s="13"/>
      <c r="PI151" s="13"/>
      <c r="PJ151" s="13"/>
      <c r="PK151" s="13"/>
      <c r="PL151" s="13"/>
      <c r="PM151" s="13"/>
      <c r="PN151" s="13"/>
      <c r="PO151" s="13"/>
      <c r="PP151" s="13"/>
      <c r="PQ151" s="13"/>
      <c r="PR151" s="13"/>
      <c r="PS151" s="13"/>
      <c r="PT151" s="13"/>
      <c r="PU151" s="13"/>
      <c r="PV151" s="13"/>
      <c r="PW151" s="13"/>
      <c r="PX151" s="13"/>
      <c r="PY151" s="13"/>
      <c r="PZ151" s="13"/>
      <c r="QA151" s="13"/>
      <c r="QB151" s="13"/>
      <c r="QC151" s="13"/>
      <c r="QD151" s="13"/>
      <c r="QE151" s="13"/>
      <c r="QF151" s="13"/>
    </row>
    <row r="152" spans="8:448"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103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13"/>
      <c r="AZ152" s="13"/>
      <c r="BD152" s="157"/>
      <c r="BE152" s="158"/>
      <c r="BF152" s="76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  <c r="DM152" s="13"/>
      <c r="DN152" s="13"/>
      <c r="DO152" s="13"/>
      <c r="DP152" s="13"/>
      <c r="DQ152" s="13"/>
      <c r="DR152" s="13"/>
      <c r="DS152" s="13"/>
      <c r="DT152" s="13"/>
      <c r="DU152" s="13"/>
      <c r="DV152" s="13"/>
      <c r="DW152" s="13"/>
      <c r="DX152" s="13"/>
      <c r="DY152" s="13"/>
      <c r="DZ152" s="13"/>
      <c r="EA152" s="13"/>
      <c r="EB152" s="13"/>
      <c r="EC152" s="13"/>
      <c r="ED152" s="13"/>
      <c r="EE152" s="13"/>
      <c r="EF152" s="13"/>
      <c r="EG152" s="13"/>
      <c r="EH152" s="13"/>
      <c r="EI152" s="13"/>
      <c r="EJ152" s="13"/>
      <c r="EK152" s="13"/>
      <c r="EL152" s="13"/>
      <c r="EM152" s="13"/>
      <c r="EN152" s="13"/>
      <c r="EO152" s="13"/>
      <c r="EP152" s="13"/>
      <c r="EQ152" s="13"/>
      <c r="ER152" s="13"/>
      <c r="ES152" s="13"/>
      <c r="ET152" s="13"/>
      <c r="EU152" s="13"/>
      <c r="EV152" s="13"/>
      <c r="EW152" s="13"/>
      <c r="EX152" s="13"/>
      <c r="EY152" s="13"/>
      <c r="EZ152" s="13"/>
      <c r="FA152" s="13"/>
      <c r="FB152" s="13"/>
      <c r="FC152" s="13"/>
      <c r="FD152" s="13"/>
      <c r="FE152" s="13"/>
      <c r="FF152" s="13"/>
      <c r="FG152" s="13"/>
      <c r="FH152" s="13"/>
      <c r="FI152" s="13"/>
      <c r="FJ152" s="13"/>
      <c r="FK152" s="13"/>
      <c r="FL152" s="13"/>
      <c r="FM152" s="13"/>
      <c r="FN152" s="13"/>
      <c r="FO152" s="13"/>
      <c r="FP152" s="13"/>
      <c r="FQ152" s="13"/>
      <c r="FR152" s="13"/>
      <c r="FS152" s="13"/>
      <c r="FT152" s="13"/>
      <c r="FU152" s="13"/>
      <c r="FV152" s="13"/>
      <c r="FW152" s="13"/>
      <c r="FX152" s="13"/>
      <c r="FY152" s="13"/>
      <c r="FZ152" s="13"/>
      <c r="GA152" s="13"/>
      <c r="GB152" s="13"/>
      <c r="GC152" s="13"/>
      <c r="GD152" s="13"/>
      <c r="GE152" s="13"/>
      <c r="GF152" s="13"/>
      <c r="GG152" s="13"/>
      <c r="GH152" s="13"/>
      <c r="GI152" s="13"/>
      <c r="GJ152" s="13"/>
      <c r="GK152" s="13"/>
      <c r="GL152" s="13"/>
      <c r="GM152" s="13"/>
      <c r="GN152" s="13"/>
      <c r="GO152" s="13"/>
      <c r="GP152" s="13"/>
      <c r="GQ152" s="13"/>
      <c r="GR152" s="13"/>
      <c r="GS152" s="13"/>
      <c r="GT152" s="13"/>
      <c r="GU152" s="13"/>
      <c r="GV152" s="13"/>
      <c r="GW152" s="13"/>
      <c r="GX152" s="13"/>
      <c r="GY152" s="13"/>
      <c r="GZ152" s="13"/>
      <c r="HA152" s="13"/>
      <c r="HB152" s="13"/>
      <c r="HC152" s="13"/>
      <c r="HD152" s="13"/>
      <c r="HE152" s="13"/>
      <c r="HF152" s="13"/>
      <c r="HG152" s="13"/>
      <c r="HH152" s="13"/>
      <c r="HI152" s="13"/>
      <c r="HJ152" s="13"/>
      <c r="HK152" s="13"/>
      <c r="HL152" s="13"/>
      <c r="HM152" s="13"/>
      <c r="HN152" s="13"/>
      <c r="HO152" s="13"/>
      <c r="HP152" s="13"/>
      <c r="HQ152" s="13"/>
      <c r="HR152" s="13"/>
      <c r="HS152" s="13"/>
      <c r="HT152" s="13"/>
      <c r="HU152" s="13"/>
      <c r="HV152" s="13"/>
      <c r="HW152" s="13"/>
      <c r="HX152" s="13"/>
      <c r="HY152" s="13"/>
      <c r="HZ152" s="13"/>
      <c r="IA152" s="13"/>
      <c r="IB152" s="13"/>
      <c r="IC152" s="13"/>
      <c r="ID152" s="13"/>
      <c r="IE152" s="13"/>
      <c r="IF152" s="13"/>
      <c r="IG152" s="13"/>
      <c r="IH152" s="13"/>
      <c r="II152" s="13"/>
      <c r="IJ152" s="13"/>
      <c r="IK152" s="13"/>
      <c r="IL152" s="13"/>
      <c r="IM152" s="13"/>
      <c r="IN152" s="13"/>
      <c r="IO152" s="13"/>
      <c r="IP152" s="13"/>
      <c r="IQ152" s="13"/>
      <c r="IR152" s="13"/>
      <c r="IS152" s="13"/>
      <c r="IT152" s="13"/>
      <c r="IU152" s="13"/>
      <c r="IV152" s="13"/>
      <c r="IW152" s="13"/>
      <c r="IX152" s="13"/>
      <c r="IY152" s="13"/>
      <c r="IZ152" s="13"/>
      <c r="JA152" s="13"/>
      <c r="JB152" s="13"/>
      <c r="JC152" s="13"/>
      <c r="JD152" s="13"/>
      <c r="JE152" s="13"/>
      <c r="JF152" s="13"/>
      <c r="JG152" s="13"/>
      <c r="JH152" s="13"/>
      <c r="JI152" s="13"/>
      <c r="JJ152" s="13"/>
      <c r="JK152" s="13"/>
      <c r="JL152" s="13"/>
      <c r="JM152" s="13"/>
      <c r="JN152" s="13"/>
      <c r="JO152" s="13"/>
      <c r="JP152" s="13"/>
      <c r="JQ152" s="13"/>
      <c r="JR152" s="13"/>
      <c r="JS152" s="13"/>
      <c r="JT152" s="13"/>
      <c r="JU152" s="13"/>
      <c r="JV152" s="13"/>
      <c r="JW152" s="13"/>
      <c r="JX152" s="13"/>
      <c r="JY152" s="13"/>
      <c r="JZ152" s="13"/>
      <c r="KA152" s="13"/>
      <c r="KB152" s="13"/>
      <c r="KC152" s="13"/>
      <c r="KD152" s="13"/>
      <c r="KE152" s="13"/>
      <c r="KF152" s="13"/>
      <c r="KG152" s="13"/>
      <c r="KH152" s="13"/>
      <c r="KI152" s="13"/>
      <c r="KJ152" s="13"/>
      <c r="KK152" s="13"/>
      <c r="KL152" s="13"/>
      <c r="KM152" s="13"/>
      <c r="KN152" s="13"/>
      <c r="KO152" s="13"/>
      <c r="KP152" s="13"/>
      <c r="KQ152" s="13"/>
      <c r="KR152" s="13"/>
      <c r="KS152" s="13"/>
      <c r="KT152" s="13"/>
      <c r="KU152" s="13"/>
      <c r="KV152" s="13"/>
      <c r="KW152" s="13"/>
      <c r="KX152" s="13"/>
      <c r="KY152" s="13"/>
      <c r="KZ152" s="13"/>
      <c r="LA152" s="13"/>
      <c r="LB152" s="13"/>
      <c r="LC152" s="13"/>
      <c r="LD152" s="13"/>
      <c r="LE152" s="13"/>
      <c r="LF152" s="13"/>
      <c r="LG152" s="13"/>
      <c r="LH152" s="13"/>
      <c r="LI152" s="13"/>
      <c r="LJ152" s="13"/>
      <c r="LK152" s="13"/>
      <c r="LL152" s="13"/>
      <c r="LM152" s="13"/>
      <c r="LN152" s="13"/>
      <c r="LO152" s="13"/>
      <c r="LP152" s="13"/>
      <c r="LQ152" s="13"/>
      <c r="LR152" s="13"/>
      <c r="LS152" s="13"/>
      <c r="LT152" s="13"/>
      <c r="LU152" s="13"/>
      <c r="LV152" s="13"/>
      <c r="LW152" s="13"/>
      <c r="LX152" s="13"/>
      <c r="LY152" s="13"/>
      <c r="LZ152" s="13"/>
      <c r="MA152" s="13"/>
      <c r="MB152" s="13"/>
      <c r="MC152" s="13"/>
      <c r="MD152" s="13"/>
      <c r="ME152" s="13"/>
      <c r="MF152" s="13"/>
      <c r="MG152" s="13"/>
      <c r="MH152" s="13"/>
      <c r="MI152" s="13"/>
      <c r="MJ152" s="13"/>
      <c r="MK152" s="13"/>
      <c r="ML152" s="13"/>
      <c r="MM152" s="13"/>
      <c r="MN152" s="13"/>
      <c r="MO152" s="13"/>
      <c r="MP152" s="13"/>
      <c r="MQ152" s="13"/>
      <c r="MR152" s="13"/>
      <c r="MS152" s="13"/>
      <c r="MT152" s="13"/>
      <c r="MU152" s="13"/>
      <c r="MV152" s="13"/>
      <c r="MW152" s="13"/>
      <c r="MX152" s="13"/>
      <c r="MY152" s="13"/>
      <c r="MZ152" s="13"/>
      <c r="NA152" s="13"/>
      <c r="NB152" s="13"/>
      <c r="NC152" s="13"/>
      <c r="ND152" s="13"/>
      <c r="NE152" s="13"/>
      <c r="NF152" s="13"/>
      <c r="NG152" s="13"/>
      <c r="NH152" s="13"/>
      <c r="NI152" s="13"/>
      <c r="NJ152" s="13"/>
      <c r="NK152" s="13"/>
      <c r="NL152" s="13"/>
      <c r="NM152" s="13"/>
      <c r="NN152" s="13"/>
      <c r="NO152" s="13"/>
      <c r="NP152" s="13"/>
      <c r="NQ152" s="13"/>
      <c r="NR152" s="13"/>
      <c r="NS152" s="13"/>
      <c r="NT152" s="13"/>
      <c r="NU152" s="13"/>
      <c r="NV152" s="13"/>
      <c r="NW152" s="13"/>
      <c r="NX152" s="13"/>
      <c r="NY152" s="13"/>
      <c r="NZ152" s="13"/>
      <c r="OA152" s="13"/>
      <c r="OB152" s="13"/>
      <c r="OC152" s="13"/>
      <c r="OD152" s="13"/>
      <c r="OE152" s="13"/>
      <c r="OF152" s="13"/>
      <c r="OG152" s="13"/>
      <c r="OH152" s="13"/>
      <c r="OI152" s="13"/>
      <c r="OJ152" s="13"/>
      <c r="OK152" s="13"/>
      <c r="OL152" s="13"/>
      <c r="OM152" s="13"/>
      <c r="ON152" s="13"/>
      <c r="OO152" s="13"/>
      <c r="OP152" s="13"/>
      <c r="OQ152" s="13"/>
      <c r="OR152" s="13"/>
      <c r="OS152" s="13"/>
      <c r="OT152" s="13"/>
      <c r="OU152" s="13"/>
      <c r="OV152" s="13"/>
      <c r="OW152" s="13"/>
      <c r="OX152" s="13"/>
      <c r="OY152" s="13"/>
      <c r="OZ152" s="13"/>
      <c r="PA152" s="13"/>
      <c r="PB152" s="13"/>
      <c r="PC152" s="13"/>
      <c r="PD152" s="13"/>
      <c r="PE152" s="13"/>
      <c r="PF152" s="13"/>
      <c r="PG152" s="13"/>
      <c r="PH152" s="13"/>
      <c r="PI152" s="13"/>
      <c r="PJ152" s="13"/>
      <c r="PK152" s="13"/>
      <c r="PL152" s="13"/>
      <c r="PM152" s="13"/>
      <c r="PN152" s="13"/>
      <c r="PO152" s="13"/>
      <c r="PP152" s="13"/>
      <c r="PQ152" s="13"/>
      <c r="PR152" s="13"/>
      <c r="PS152" s="13"/>
      <c r="PT152" s="13"/>
      <c r="PU152" s="13"/>
      <c r="PV152" s="13"/>
      <c r="PW152" s="13"/>
      <c r="PX152" s="13"/>
      <c r="PY152" s="13"/>
      <c r="PZ152" s="13"/>
      <c r="QA152" s="13"/>
      <c r="QB152" s="13"/>
      <c r="QC152" s="13"/>
      <c r="QD152" s="13"/>
      <c r="QE152" s="13"/>
      <c r="QF152" s="13"/>
    </row>
    <row r="153" spans="8:448"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103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13"/>
      <c r="AZ153" s="13"/>
      <c r="BD153" s="157"/>
      <c r="BE153" s="158"/>
      <c r="BF153" s="76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  <c r="DM153" s="13"/>
      <c r="DN153" s="13"/>
      <c r="DO153" s="13"/>
      <c r="DP153" s="13"/>
      <c r="DQ153" s="13"/>
      <c r="DR153" s="13"/>
      <c r="DS153" s="13"/>
      <c r="DT153" s="13"/>
      <c r="DU153" s="13"/>
      <c r="DV153" s="13"/>
      <c r="DW153" s="13"/>
      <c r="DX153" s="13"/>
      <c r="DY153" s="13"/>
      <c r="DZ153" s="13"/>
      <c r="EA153" s="13"/>
      <c r="EB153" s="13"/>
      <c r="EC153" s="13"/>
      <c r="ED153" s="13"/>
      <c r="EE153" s="13"/>
      <c r="EF153" s="13"/>
      <c r="EG153" s="13"/>
      <c r="EH153" s="13"/>
      <c r="EI153" s="13"/>
      <c r="EJ153" s="13"/>
      <c r="EK153" s="13"/>
      <c r="EL153" s="13"/>
      <c r="EM153" s="13"/>
      <c r="EN153" s="13"/>
      <c r="EO153" s="13"/>
      <c r="EP153" s="13"/>
      <c r="EQ153" s="13"/>
      <c r="ER153" s="13"/>
      <c r="ES153" s="13"/>
      <c r="ET153" s="13"/>
      <c r="EU153" s="13"/>
      <c r="EV153" s="13"/>
      <c r="EW153" s="13"/>
      <c r="EX153" s="13"/>
      <c r="EY153" s="13"/>
      <c r="EZ153" s="13"/>
      <c r="FA153" s="13"/>
      <c r="FB153" s="13"/>
      <c r="FC153" s="13"/>
      <c r="FD153" s="13"/>
      <c r="FE153" s="13"/>
      <c r="FF153" s="13"/>
      <c r="FG153" s="13"/>
      <c r="FH153" s="13"/>
      <c r="FI153" s="13"/>
      <c r="FJ153" s="13"/>
      <c r="FK153" s="13"/>
      <c r="FL153" s="13"/>
      <c r="FM153" s="13"/>
      <c r="FN153" s="13"/>
      <c r="FO153" s="13"/>
      <c r="FP153" s="13"/>
      <c r="FQ153" s="13"/>
      <c r="FR153" s="13"/>
      <c r="FS153" s="13"/>
      <c r="FT153" s="13"/>
      <c r="FU153" s="13"/>
      <c r="FV153" s="13"/>
      <c r="FW153" s="13"/>
      <c r="FX153" s="13"/>
      <c r="FY153" s="13"/>
      <c r="FZ153" s="13"/>
      <c r="GA153" s="13"/>
      <c r="GB153" s="13"/>
      <c r="GC153" s="13"/>
      <c r="GD153" s="13"/>
      <c r="GE153" s="13"/>
      <c r="GF153" s="13"/>
      <c r="GG153" s="13"/>
      <c r="GH153" s="13"/>
      <c r="GI153" s="13"/>
      <c r="GJ153" s="13"/>
      <c r="GK153" s="13"/>
      <c r="GL153" s="13"/>
      <c r="GM153" s="13"/>
      <c r="GN153" s="13"/>
      <c r="GO153" s="13"/>
      <c r="GP153" s="13"/>
      <c r="GQ153" s="13"/>
      <c r="GR153" s="13"/>
      <c r="GS153" s="13"/>
      <c r="GT153" s="13"/>
      <c r="GU153" s="13"/>
      <c r="GV153" s="13"/>
      <c r="GW153" s="13"/>
      <c r="GX153" s="13"/>
      <c r="GY153" s="13"/>
      <c r="GZ153" s="13"/>
      <c r="HA153" s="13"/>
      <c r="HB153" s="13"/>
      <c r="HC153" s="13"/>
      <c r="HD153" s="13"/>
      <c r="HE153" s="13"/>
      <c r="HF153" s="13"/>
      <c r="HG153" s="13"/>
      <c r="HH153" s="13"/>
      <c r="HI153" s="13"/>
      <c r="HJ153" s="13"/>
      <c r="HK153" s="13"/>
      <c r="HL153" s="13"/>
      <c r="HM153" s="13"/>
      <c r="HN153" s="13"/>
      <c r="HO153" s="13"/>
      <c r="HP153" s="13"/>
      <c r="HQ153" s="13"/>
      <c r="HR153" s="13"/>
      <c r="HS153" s="13"/>
      <c r="HT153" s="13"/>
      <c r="HU153" s="13"/>
      <c r="HV153" s="13"/>
      <c r="HW153" s="13"/>
      <c r="HX153" s="13"/>
      <c r="HY153" s="13"/>
      <c r="HZ153" s="13"/>
      <c r="IA153" s="13"/>
      <c r="IB153" s="13"/>
      <c r="IC153" s="13"/>
      <c r="ID153" s="13"/>
      <c r="IE153" s="13"/>
      <c r="IF153" s="13"/>
      <c r="IG153" s="13"/>
      <c r="IH153" s="13"/>
      <c r="II153" s="13"/>
      <c r="IJ153" s="13"/>
      <c r="IK153" s="13"/>
      <c r="IL153" s="13"/>
      <c r="IM153" s="13"/>
      <c r="IN153" s="13"/>
      <c r="IO153" s="13"/>
      <c r="IP153" s="13"/>
      <c r="IQ153" s="13"/>
      <c r="IR153" s="13"/>
      <c r="IS153" s="13"/>
      <c r="IT153" s="13"/>
      <c r="IU153" s="13"/>
      <c r="IV153" s="13"/>
      <c r="IW153" s="13"/>
      <c r="IX153" s="13"/>
      <c r="IY153" s="13"/>
      <c r="IZ153" s="13"/>
      <c r="JA153" s="13"/>
      <c r="JB153" s="13"/>
      <c r="JC153" s="13"/>
      <c r="JD153" s="13"/>
      <c r="JE153" s="13"/>
      <c r="JF153" s="13"/>
      <c r="JG153" s="13"/>
      <c r="JH153" s="13"/>
      <c r="JI153" s="13"/>
      <c r="JJ153" s="13"/>
      <c r="JK153" s="13"/>
      <c r="JL153" s="13"/>
      <c r="JM153" s="13"/>
      <c r="JN153" s="13"/>
      <c r="JO153" s="13"/>
      <c r="JP153" s="13"/>
      <c r="JQ153" s="13"/>
      <c r="JR153" s="13"/>
      <c r="JS153" s="13"/>
      <c r="JT153" s="13"/>
      <c r="JU153" s="13"/>
      <c r="JV153" s="13"/>
      <c r="JW153" s="13"/>
      <c r="JX153" s="13"/>
      <c r="JY153" s="13"/>
      <c r="JZ153" s="13"/>
      <c r="KA153" s="13"/>
      <c r="KB153" s="13"/>
      <c r="KC153" s="13"/>
      <c r="KD153" s="13"/>
      <c r="KE153" s="13"/>
      <c r="KF153" s="13"/>
      <c r="KG153" s="13"/>
      <c r="KH153" s="13"/>
      <c r="KI153" s="13"/>
      <c r="KJ153" s="13"/>
      <c r="KK153" s="13"/>
      <c r="KL153" s="13"/>
      <c r="KM153" s="13"/>
      <c r="KN153" s="13"/>
      <c r="KO153" s="13"/>
      <c r="KP153" s="13"/>
      <c r="KQ153" s="13"/>
      <c r="KR153" s="13"/>
      <c r="KS153" s="13"/>
      <c r="KT153" s="13"/>
      <c r="KU153" s="13"/>
      <c r="KV153" s="13"/>
      <c r="KW153" s="13"/>
      <c r="KX153" s="13"/>
      <c r="KY153" s="13"/>
      <c r="KZ153" s="13"/>
      <c r="LA153" s="13"/>
      <c r="LB153" s="13"/>
      <c r="LC153" s="13"/>
      <c r="LD153" s="13"/>
      <c r="LE153" s="13"/>
      <c r="LF153" s="13"/>
      <c r="LG153" s="13"/>
      <c r="LH153" s="13"/>
      <c r="LI153" s="13"/>
      <c r="LJ153" s="13"/>
      <c r="LK153" s="13"/>
      <c r="LL153" s="13"/>
      <c r="LM153" s="13"/>
      <c r="LN153" s="13"/>
      <c r="LO153" s="13"/>
      <c r="LP153" s="13"/>
      <c r="LQ153" s="13"/>
      <c r="LR153" s="13"/>
      <c r="LS153" s="13"/>
      <c r="LT153" s="13"/>
      <c r="LU153" s="13"/>
      <c r="LV153" s="13"/>
      <c r="LW153" s="13"/>
      <c r="LX153" s="13"/>
      <c r="LY153" s="13"/>
      <c r="LZ153" s="13"/>
      <c r="MA153" s="13"/>
      <c r="MB153" s="13"/>
      <c r="MC153" s="13"/>
      <c r="MD153" s="13"/>
      <c r="ME153" s="13"/>
      <c r="MF153" s="13"/>
      <c r="MG153" s="13"/>
      <c r="MH153" s="13"/>
      <c r="MI153" s="13"/>
      <c r="MJ153" s="13"/>
      <c r="MK153" s="13"/>
      <c r="ML153" s="13"/>
      <c r="MM153" s="13"/>
      <c r="MN153" s="13"/>
      <c r="MO153" s="13"/>
      <c r="MP153" s="13"/>
      <c r="MQ153" s="13"/>
      <c r="MR153" s="13"/>
      <c r="MS153" s="13"/>
      <c r="MT153" s="13"/>
      <c r="MU153" s="13"/>
      <c r="MV153" s="13"/>
      <c r="MW153" s="13"/>
      <c r="MX153" s="13"/>
      <c r="MY153" s="13"/>
      <c r="MZ153" s="13"/>
      <c r="NA153" s="13"/>
      <c r="NB153" s="13"/>
      <c r="NC153" s="13"/>
      <c r="ND153" s="13"/>
      <c r="NE153" s="13"/>
      <c r="NF153" s="13"/>
      <c r="NG153" s="13"/>
      <c r="NH153" s="13"/>
      <c r="NI153" s="13"/>
      <c r="NJ153" s="13"/>
      <c r="NK153" s="13"/>
      <c r="NL153" s="13"/>
      <c r="NM153" s="13"/>
      <c r="NN153" s="13"/>
      <c r="NO153" s="13"/>
      <c r="NP153" s="13"/>
      <c r="NQ153" s="13"/>
      <c r="NR153" s="13"/>
      <c r="NS153" s="13"/>
      <c r="NT153" s="13"/>
      <c r="NU153" s="13"/>
      <c r="NV153" s="13"/>
      <c r="NW153" s="13"/>
      <c r="NX153" s="13"/>
      <c r="NY153" s="13"/>
      <c r="NZ153" s="13"/>
      <c r="OA153" s="13"/>
      <c r="OB153" s="13"/>
      <c r="OC153" s="13"/>
      <c r="OD153" s="13"/>
      <c r="OE153" s="13"/>
      <c r="OF153" s="13"/>
      <c r="OG153" s="13"/>
      <c r="OH153" s="13"/>
      <c r="OI153" s="13"/>
      <c r="OJ153" s="13"/>
      <c r="OK153" s="13"/>
      <c r="OL153" s="13"/>
      <c r="OM153" s="13"/>
      <c r="ON153" s="13"/>
      <c r="OO153" s="13"/>
      <c r="OP153" s="13"/>
      <c r="OQ153" s="13"/>
      <c r="OR153" s="13"/>
      <c r="OS153" s="13"/>
      <c r="OT153" s="13"/>
      <c r="OU153" s="13"/>
      <c r="OV153" s="13"/>
      <c r="OW153" s="13"/>
      <c r="OX153" s="13"/>
      <c r="OY153" s="13"/>
      <c r="OZ153" s="13"/>
      <c r="PA153" s="13"/>
      <c r="PB153" s="13"/>
      <c r="PC153" s="13"/>
      <c r="PD153" s="13"/>
      <c r="PE153" s="13"/>
      <c r="PF153" s="13"/>
      <c r="PG153" s="13"/>
      <c r="PH153" s="13"/>
      <c r="PI153" s="13"/>
      <c r="PJ153" s="13"/>
      <c r="PK153" s="13"/>
      <c r="PL153" s="13"/>
      <c r="PM153" s="13"/>
      <c r="PN153" s="13"/>
      <c r="PO153" s="13"/>
      <c r="PP153" s="13"/>
      <c r="PQ153" s="13"/>
      <c r="PR153" s="13"/>
      <c r="PS153" s="13"/>
      <c r="PT153" s="13"/>
      <c r="PU153" s="13"/>
      <c r="PV153" s="13"/>
      <c r="PW153" s="13"/>
      <c r="PX153" s="13"/>
      <c r="PY153" s="13"/>
      <c r="PZ153" s="13"/>
      <c r="QA153" s="13"/>
      <c r="QB153" s="13"/>
      <c r="QC153" s="13"/>
      <c r="QD153" s="13"/>
      <c r="QE153" s="13"/>
      <c r="QF153" s="13"/>
    </row>
    <row r="154" spans="8:448"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103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13"/>
      <c r="AZ154" s="13"/>
      <c r="BD154" s="157"/>
      <c r="BE154" s="158"/>
      <c r="BF154" s="76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  <c r="DM154" s="13"/>
      <c r="DN154" s="13"/>
      <c r="DO154" s="13"/>
      <c r="DP154" s="13"/>
      <c r="DQ154" s="13"/>
      <c r="DR154" s="13"/>
      <c r="DS154" s="13"/>
      <c r="DT154" s="13"/>
      <c r="DU154" s="13"/>
      <c r="DV154" s="13"/>
      <c r="DW154" s="13"/>
      <c r="DX154" s="13"/>
      <c r="DY154" s="13"/>
      <c r="DZ154" s="13"/>
      <c r="EA154" s="13"/>
      <c r="EB154" s="13"/>
      <c r="EC154" s="13"/>
      <c r="ED154" s="13"/>
      <c r="EE154" s="13"/>
      <c r="EF154" s="13"/>
      <c r="EG154" s="13"/>
      <c r="EH154" s="13"/>
      <c r="EI154" s="13"/>
      <c r="EJ154" s="13"/>
      <c r="EK154" s="13"/>
      <c r="EL154" s="13"/>
      <c r="EM154" s="13"/>
      <c r="EN154" s="13"/>
      <c r="EO154" s="13"/>
      <c r="EP154" s="13"/>
      <c r="EQ154" s="13"/>
      <c r="ER154" s="13"/>
      <c r="ES154" s="13"/>
      <c r="ET154" s="13"/>
      <c r="EU154" s="13"/>
      <c r="EV154" s="13"/>
      <c r="EW154" s="13"/>
      <c r="EX154" s="13"/>
      <c r="EY154" s="13"/>
      <c r="EZ154" s="13"/>
      <c r="FA154" s="13"/>
      <c r="FB154" s="13"/>
      <c r="FC154" s="13"/>
      <c r="FD154" s="13"/>
      <c r="FE154" s="13"/>
      <c r="FF154" s="13"/>
      <c r="FG154" s="13"/>
      <c r="FH154" s="13"/>
      <c r="FI154" s="13"/>
      <c r="FJ154" s="13"/>
      <c r="FK154" s="13"/>
      <c r="FL154" s="13"/>
      <c r="FM154" s="13"/>
      <c r="FN154" s="13"/>
      <c r="FO154" s="13"/>
      <c r="FP154" s="13"/>
      <c r="FQ154" s="13"/>
      <c r="FR154" s="13"/>
      <c r="FS154" s="13"/>
      <c r="FT154" s="13"/>
      <c r="FU154" s="13"/>
      <c r="FV154" s="13"/>
      <c r="FW154" s="13"/>
      <c r="FX154" s="13"/>
      <c r="FY154" s="13"/>
      <c r="FZ154" s="13"/>
      <c r="GA154" s="13"/>
      <c r="GB154" s="13"/>
      <c r="GC154" s="13"/>
      <c r="GD154" s="13"/>
      <c r="GE154" s="13"/>
      <c r="GF154" s="13"/>
      <c r="GG154" s="13"/>
      <c r="GH154" s="13"/>
      <c r="GI154" s="13"/>
      <c r="GJ154" s="13"/>
      <c r="GK154" s="13"/>
      <c r="GL154" s="13"/>
      <c r="GM154" s="13"/>
      <c r="GN154" s="13"/>
      <c r="GO154" s="13"/>
      <c r="GP154" s="13"/>
      <c r="GQ154" s="13"/>
      <c r="GR154" s="13"/>
      <c r="GS154" s="13"/>
      <c r="GT154" s="13"/>
      <c r="GU154" s="13"/>
      <c r="GV154" s="13"/>
      <c r="GW154" s="13"/>
      <c r="GX154" s="13"/>
      <c r="GY154" s="13"/>
      <c r="GZ154" s="13"/>
      <c r="HA154" s="13"/>
      <c r="HB154" s="13"/>
      <c r="HC154" s="13"/>
      <c r="HD154" s="13"/>
      <c r="HE154" s="13"/>
      <c r="HF154" s="13"/>
      <c r="HG154" s="13"/>
      <c r="HH154" s="13"/>
      <c r="HI154" s="13"/>
      <c r="HJ154" s="13"/>
      <c r="HK154" s="13"/>
      <c r="HL154" s="13"/>
      <c r="HM154" s="13"/>
      <c r="HN154" s="13"/>
      <c r="HO154" s="13"/>
      <c r="HP154" s="13"/>
      <c r="HQ154" s="13"/>
      <c r="HR154" s="13"/>
      <c r="HS154" s="13"/>
      <c r="HT154" s="13"/>
      <c r="HU154" s="13"/>
      <c r="HV154" s="13"/>
      <c r="HW154" s="13"/>
      <c r="HX154" s="13"/>
      <c r="HY154" s="13"/>
      <c r="HZ154" s="13"/>
      <c r="IA154" s="13"/>
      <c r="IB154" s="13"/>
      <c r="IC154" s="13"/>
      <c r="ID154" s="13"/>
      <c r="IE154" s="13"/>
      <c r="IF154" s="13"/>
      <c r="IG154" s="13"/>
      <c r="IH154" s="13"/>
      <c r="II154" s="13"/>
      <c r="IJ154" s="13"/>
      <c r="IK154" s="13"/>
      <c r="IL154" s="13"/>
      <c r="IM154" s="13"/>
      <c r="IN154" s="13"/>
      <c r="IO154" s="13"/>
      <c r="IP154" s="13"/>
      <c r="IQ154" s="13"/>
      <c r="IR154" s="13"/>
      <c r="IS154" s="13"/>
      <c r="IT154" s="13"/>
      <c r="IU154" s="13"/>
      <c r="IV154" s="13"/>
      <c r="IW154" s="13"/>
      <c r="IX154" s="13"/>
      <c r="IY154" s="13"/>
      <c r="IZ154" s="13"/>
      <c r="JA154" s="13"/>
      <c r="JB154" s="13"/>
      <c r="JC154" s="13"/>
      <c r="JD154" s="13"/>
      <c r="JE154" s="13"/>
      <c r="JF154" s="13"/>
      <c r="JG154" s="13"/>
      <c r="JH154" s="13"/>
      <c r="JI154" s="13"/>
      <c r="JJ154" s="13"/>
      <c r="JK154" s="13"/>
      <c r="JL154" s="13"/>
      <c r="JM154" s="13"/>
      <c r="JN154" s="13"/>
      <c r="JO154" s="13"/>
      <c r="JP154" s="13"/>
      <c r="JQ154" s="13"/>
      <c r="JR154" s="13"/>
      <c r="JS154" s="13"/>
      <c r="JT154" s="13"/>
      <c r="JU154" s="13"/>
      <c r="JV154" s="13"/>
      <c r="JW154" s="13"/>
      <c r="JX154" s="13"/>
      <c r="JY154" s="13"/>
      <c r="JZ154" s="13"/>
      <c r="KA154" s="13"/>
      <c r="KB154" s="13"/>
      <c r="KC154" s="13"/>
      <c r="KD154" s="13"/>
      <c r="KE154" s="13"/>
      <c r="KF154" s="13"/>
      <c r="KG154" s="13"/>
      <c r="KH154" s="13"/>
      <c r="KI154" s="13"/>
      <c r="KJ154" s="13"/>
      <c r="KK154" s="13"/>
      <c r="KL154" s="13"/>
      <c r="KM154" s="13"/>
      <c r="KN154" s="13"/>
      <c r="KO154" s="13"/>
      <c r="KP154" s="13"/>
      <c r="KQ154" s="13"/>
      <c r="KR154" s="13"/>
      <c r="KS154" s="13"/>
      <c r="KT154" s="13"/>
      <c r="KU154" s="13"/>
      <c r="KV154" s="13"/>
      <c r="KW154" s="13"/>
      <c r="KX154" s="13"/>
      <c r="KY154" s="13"/>
      <c r="KZ154" s="13"/>
      <c r="LA154" s="13"/>
      <c r="LB154" s="13"/>
      <c r="LC154" s="13"/>
      <c r="LD154" s="13"/>
      <c r="LE154" s="13"/>
      <c r="LF154" s="13"/>
      <c r="LG154" s="13"/>
      <c r="LH154" s="13"/>
      <c r="LI154" s="13"/>
      <c r="LJ154" s="13"/>
      <c r="LK154" s="13"/>
      <c r="LL154" s="13"/>
      <c r="LM154" s="13"/>
      <c r="LN154" s="13"/>
      <c r="LO154" s="13"/>
      <c r="LP154" s="13"/>
      <c r="LQ154" s="13"/>
      <c r="LR154" s="13"/>
      <c r="LS154" s="13"/>
      <c r="LT154" s="13"/>
      <c r="LU154" s="13"/>
      <c r="LV154" s="13"/>
      <c r="LW154" s="13"/>
      <c r="LX154" s="13"/>
      <c r="LY154" s="13"/>
      <c r="LZ154" s="13"/>
      <c r="MA154" s="13"/>
      <c r="MB154" s="13"/>
      <c r="MC154" s="13"/>
      <c r="MD154" s="13"/>
      <c r="ME154" s="13"/>
      <c r="MF154" s="13"/>
      <c r="MG154" s="13"/>
      <c r="MH154" s="13"/>
      <c r="MI154" s="13"/>
      <c r="MJ154" s="13"/>
      <c r="MK154" s="13"/>
      <c r="ML154" s="13"/>
      <c r="MM154" s="13"/>
      <c r="MN154" s="13"/>
      <c r="MO154" s="13"/>
      <c r="MP154" s="13"/>
      <c r="MQ154" s="13"/>
      <c r="MR154" s="13"/>
      <c r="MS154" s="13"/>
      <c r="MT154" s="13"/>
      <c r="MU154" s="13"/>
      <c r="MV154" s="13"/>
      <c r="MW154" s="13"/>
      <c r="MX154" s="13"/>
      <c r="MY154" s="13"/>
      <c r="MZ154" s="13"/>
      <c r="NA154" s="13"/>
      <c r="NB154" s="13"/>
      <c r="NC154" s="13"/>
      <c r="ND154" s="13"/>
      <c r="NE154" s="13"/>
      <c r="NF154" s="13"/>
      <c r="NG154" s="13"/>
      <c r="NH154" s="13"/>
      <c r="NI154" s="13"/>
      <c r="NJ154" s="13"/>
      <c r="NK154" s="13"/>
      <c r="NL154" s="13"/>
      <c r="NM154" s="13"/>
      <c r="NN154" s="13"/>
      <c r="NO154" s="13"/>
      <c r="NP154" s="13"/>
      <c r="NQ154" s="13"/>
      <c r="NR154" s="13"/>
      <c r="NS154" s="13"/>
      <c r="NT154" s="13"/>
      <c r="NU154" s="13"/>
      <c r="NV154" s="13"/>
      <c r="NW154" s="13"/>
      <c r="NX154" s="13"/>
      <c r="NY154" s="13"/>
      <c r="NZ154" s="13"/>
      <c r="OA154" s="13"/>
      <c r="OB154" s="13"/>
      <c r="OC154" s="13"/>
      <c r="OD154" s="13"/>
      <c r="OE154" s="13"/>
      <c r="OF154" s="13"/>
      <c r="OG154" s="13"/>
      <c r="OH154" s="13"/>
      <c r="OI154" s="13"/>
      <c r="OJ154" s="13"/>
      <c r="OK154" s="13"/>
      <c r="OL154" s="13"/>
      <c r="OM154" s="13"/>
      <c r="ON154" s="13"/>
      <c r="OO154" s="13"/>
      <c r="OP154" s="13"/>
      <c r="OQ154" s="13"/>
      <c r="OR154" s="13"/>
      <c r="OS154" s="13"/>
      <c r="OT154" s="13"/>
      <c r="OU154" s="13"/>
      <c r="OV154" s="13"/>
      <c r="OW154" s="13"/>
      <c r="OX154" s="13"/>
      <c r="OY154" s="13"/>
      <c r="OZ154" s="13"/>
      <c r="PA154" s="13"/>
      <c r="PB154" s="13"/>
      <c r="PC154" s="13"/>
      <c r="PD154" s="13"/>
      <c r="PE154" s="13"/>
      <c r="PF154" s="13"/>
      <c r="PG154" s="13"/>
      <c r="PH154" s="13"/>
      <c r="PI154" s="13"/>
      <c r="PJ154" s="13"/>
      <c r="PK154" s="13"/>
      <c r="PL154" s="13"/>
      <c r="PM154" s="13"/>
      <c r="PN154" s="13"/>
      <c r="PO154" s="13"/>
      <c r="PP154" s="13"/>
      <c r="PQ154" s="13"/>
      <c r="PR154" s="13"/>
      <c r="PS154" s="13"/>
      <c r="PT154" s="13"/>
      <c r="PU154" s="13"/>
      <c r="PV154" s="13"/>
      <c r="PW154" s="13"/>
      <c r="PX154" s="13"/>
      <c r="PY154" s="13"/>
      <c r="PZ154" s="13"/>
      <c r="QA154" s="13"/>
      <c r="QB154" s="13"/>
      <c r="QC154" s="13"/>
      <c r="QD154" s="13"/>
      <c r="QE154" s="13"/>
      <c r="QF154" s="13"/>
    </row>
    <row r="155" spans="8:448"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103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13"/>
      <c r="AZ155" s="13"/>
      <c r="BD155" s="157"/>
      <c r="BE155" s="158"/>
      <c r="BF155" s="76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  <c r="DW155" s="13"/>
      <c r="DX155" s="13"/>
      <c r="DY155" s="13"/>
      <c r="DZ155" s="13"/>
      <c r="EA155" s="13"/>
      <c r="EB155" s="13"/>
      <c r="EC155" s="13"/>
      <c r="ED155" s="13"/>
      <c r="EE155" s="13"/>
      <c r="EF155" s="13"/>
      <c r="EG155" s="13"/>
      <c r="EH155" s="13"/>
      <c r="EI155" s="13"/>
      <c r="EJ155" s="13"/>
      <c r="EK155" s="13"/>
      <c r="EL155" s="13"/>
      <c r="EM155" s="13"/>
      <c r="EN155" s="13"/>
      <c r="EO155" s="13"/>
      <c r="EP155" s="13"/>
      <c r="EQ155" s="13"/>
      <c r="ER155" s="13"/>
      <c r="ES155" s="13"/>
      <c r="ET155" s="13"/>
      <c r="EU155" s="13"/>
      <c r="EV155" s="13"/>
      <c r="EW155" s="13"/>
      <c r="EX155" s="13"/>
      <c r="EY155" s="13"/>
      <c r="EZ155" s="13"/>
      <c r="FA155" s="13"/>
      <c r="FB155" s="13"/>
      <c r="FC155" s="13"/>
      <c r="FD155" s="13"/>
      <c r="FE155" s="13"/>
      <c r="FF155" s="13"/>
      <c r="FG155" s="13"/>
      <c r="FH155" s="13"/>
      <c r="FI155" s="13"/>
      <c r="FJ155" s="13"/>
      <c r="FK155" s="13"/>
      <c r="FL155" s="13"/>
      <c r="FM155" s="13"/>
      <c r="FN155" s="13"/>
      <c r="FO155" s="13"/>
      <c r="FP155" s="13"/>
      <c r="FQ155" s="13"/>
      <c r="FR155" s="13"/>
      <c r="FS155" s="13"/>
      <c r="FT155" s="13"/>
      <c r="FU155" s="13"/>
      <c r="FV155" s="13"/>
      <c r="FW155" s="13"/>
      <c r="FX155" s="13"/>
      <c r="FY155" s="13"/>
      <c r="FZ155" s="13"/>
      <c r="GA155" s="13"/>
      <c r="GB155" s="13"/>
      <c r="GC155" s="13"/>
      <c r="GD155" s="13"/>
      <c r="GE155" s="13"/>
      <c r="GF155" s="13"/>
      <c r="GG155" s="13"/>
      <c r="GH155" s="13"/>
      <c r="GI155" s="13"/>
      <c r="GJ155" s="13"/>
      <c r="GK155" s="13"/>
      <c r="GL155" s="13"/>
      <c r="GM155" s="13"/>
      <c r="GN155" s="13"/>
      <c r="GO155" s="13"/>
      <c r="GP155" s="13"/>
      <c r="GQ155" s="13"/>
      <c r="GR155" s="13"/>
      <c r="GS155" s="13"/>
      <c r="GT155" s="13"/>
      <c r="GU155" s="13"/>
      <c r="GV155" s="13"/>
      <c r="GW155" s="13"/>
      <c r="GX155" s="13"/>
      <c r="GY155" s="13"/>
      <c r="GZ155" s="13"/>
      <c r="HA155" s="13"/>
      <c r="HB155" s="13"/>
      <c r="HC155" s="13"/>
      <c r="HD155" s="13"/>
      <c r="HE155" s="13"/>
      <c r="HF155" s="13"/>
      <c r="HG155" s="13"/>
      <c r="HH155" s="13"/>
      <c r="HI155" s="13"/>
      <c r="HJ155" s="13"/>
      <c r="HK155" s="13"/>
      <c r="HL155" s="13"/>
      <c r="HM155" s="13"/>
      <c r="HN155" s="13"/>
      <c r="HO155" s="13"/>
      <c r="HP155" s="13"/>
      <c r="HQ155" s="13"/>
      <c r="HR155" s="13"/>
      <c r="HS155" s="13"/>
      <c r="HT155" s="13"/>
      <c r="HU155" s="13"/>
      <c r="HV155" s="13"/>
      <c r="HW155" s="13"/>
      <c r="HX155" s="13"/>
      <c r="HY155" s="13"/>
      <c r="HZ155" s="13"/>
      <c r="IA155" s="13"/>
      <c r="IB155" s="13"/>
      <c r="IC155" s="13"/>
      <c r="ID155" s="13"/>
      <c r="IE155" s="13"/>
      <c r="IF155" s="13"/>
      <c r="IG155" s="13"/>
      <c r="IH155" s="13"/>
      <c r="II155" s="13"/>
      <c r="IJ155" s="13"/>
      <c r="IK155" s="13"/>
      <c r="IL155" s="13"/>
      <c r="IM155" s="13"/>
      <c r="IN155" s="13"/>
      <c r="IO155" s="13"/>
      <c r="IP155" s="13"/>
      <c r="IQ155" s="13"/>
      <c r="IR155" s="13"/>
      <c r="IS155" s="13"/>
      <c r="IT155" s="13"/>
      <c r="IU155" s="13"/>
      <c r="IV155" s="13"/>
      <c r="IW155" s="13"/>
      <c r="IX155" s="13"/>
      <c r="IY155" s="13"/>
      <c r="IZ155" s="13"/>
      <c r="JA155" s="13"/>
      <c r="JB155" s="13"/>
      <c r="JC155" s="13"/>
      <c r="JD155" s="13"/>
      <c r="JE155" s="13"/>
      <c r="JF155" s="13"/>
      <c r="JG155" s="13"/>
      <c r="JH155" s="13"/>
      <c r="JI155" s="13"/>
      <c r="JJ155" s="13"/>
      <c r="JK155" s="13"/>
      <c r="JL155" s="13"/>
      <c r="JM155" s="13"/>
      <c r="JN155" s="13"/>
      <c r="JO155" s="13"/>
      <c r="JP155" s="13"/>
      <c r="JQ155" s="13"/>
      <c r="JR155" s="13"/>
      <c r="JS155" s="13"/>
      <c r="JT155" s="13"/>
      <c r="JU155" s="13"/>
      <c r="JV155" s="13"/>
      <c r="JW155" s="13"/>
      <c r="JX155" s="13"/>
      <c r="JY155" s="13"/>
      <c r="JZ155" s="13"/>
      <c r="KA155" s="13"/>
      <c r="KB155" s="13"/>
      <c r="KC155" s="13"/>
      <c r="KD155" s="13"/>
      <c r="KE155" s="13"/>
      <c r="KF155" s="13"/>
      <c r="KG155" s="13"/>
      <c r="KH155" s="13"/>
      <c r="KI155" s="13"/>
      <c r="KJ155" s="13"/>
      <c r="KK155" s="13"/>
      <c r="KL155" s="13"/>
      <c r="KM155" s="13"/>
      <c r="KN155" s="13"/>
      <c r="KO155" s="13"/>
      <c r="KP155" s="13"/>
      <c r="KQ155" s="13"/>
      <c r="KR155" s="13"/>
      <c r="KS155" s="13"/>
      <c r="KT155" s="13"/>
      <c r="KU155" s="13"/>
      <c r="KV155" s="13"/>
      <c r="KW155" s="13"/>
      <c r="KX155" s="13"/>
      <c r="KY155" s="13"/>
      <c r="KZ155" s="13"/>
      <c r="LA155" s="13"/>
      <c r="LB155" s="13"/>
      <c r="LC155" s="13"/>
      <c r="LD155" s="13"/>
      <c r="LE155" s="13"/>
      <c r="LF155" s="13"/>
      <c r="LG155" s="13"/>
      <c r="LH155" s="13"/>
      <c r="LI155" s="13"/>
      <c r="LJ155" s="13"/>
      <c r="LK155" s="13"/>
      <c r="LL155" s="13"/>
      <c r="LM155" s="13"/>
      <c r="LN155" s="13"/>
      <c r="LO155" s="13"/>
      <c r="LP155" s="13"/>
      <c r="LQ155" s="13"/>
      <c r="LR155" s="13"/>
      <c r="LS155" s="13"/>
      <c r="LT155" s="13"/>
      <c r="LU155" s="13"/>
      <c r="LV155" s="13"/>
      <c r="LW155" s="13"/>
      <c r="LX155" s="13"/>
      <c r="LY155" s="13"/>
      <c r="LZ155" s="13"/>
      <c r="MA155" s="13"/>
      <c r="MB155" s="13"/>
      <c r="MC155" s="13"/>
      <c r="MD155" s="13"/>
      <c r="ME155" s="13"/>
      <c r="MF155" s="13"/>
      <c r="MG155" s="13"/>
      <c r="MH155" s="13"/>
      <c r="MI155" s="13"/>
      <c r="MJ155" s="13"/>
      <c r="MK155" s="13"/>
      <c r="ML155" s="13"/>
      <c r="MM155" s="13"/>
      <c r="MN155" s="13"/>
      <c r="MO155" s="13"/>
      <c r="MP155" s="13"/>
      <c r="MQ155" s="13"/>
      <c r="MR155" s="13"/>
      <c r="MS155" s="13"/>
      <c r="MT155" s="13"/>
      <c r="MU155" s="13"/>
      <c r="MV155" s="13"/>
      <c r="MW155" s="13"/>
      <c r="MX155" s="13"/>
      <c r="MY155" s="13"/>
      <c r="MZ155" s="13"/>
      <c r="NA155" s="13"/>
      <c r="NB155" s="13"/>
      <c r="NC155" s="13"/>
      <c r="ND155" s="13"/>
      <c r="NE155" s="13"/>
      <c r="NF155" s="13"/>
      <c r="NG155" s="13"/>
      <c r="NH155" s="13"/>
      <c r="NI155" s="13"/>
      <c r="NJ155" s="13"/>
      <c r="NK155" s="13"/>
      <c r="NL155" s="13"/>
      <c r="NM155" s="13"/>
      <c r="NN155" s="13"/>
      <c r="NO155" s="13"/>
      <c r="NP155" s="13"/>
      <c r="NQ155" s="13"/>
      <c r="NR155" s="13"/>
      <c r="NS155" s="13"/>
      <c r="NT155" s="13"/>
      <c r="NU155" s="13"/>
      <c r="NV155" s="13"/>
      <c r="NW155" s="13"/>
      <c r="NX155" s="13"/>
      <c r="NY155" s="13"/>
      <c r="NZ155" s="13"/>
      <c r="OA155" s="13"/>
      <c r="OB155" s="13"/>
      <c r="OC155" s="13"/>
      <c r="OD155" s="13"/>
      <c r="OE155" s="13"/>
      <c r="OF155" s="13"/>
      <c r="OG155" s="13"/>
      <c r="OH155" s="13"/>
      <c r="OI155" s="13"/>
      <c r="OJ155" s="13"/>
      <c r="OK155" s="13"/>
      <c r="OL155" s="13"/>
      <c r="OM155" s="13"/>
      <c r="ON155" s="13"/>
      <c r="OO155" s="13"/>
      <c r="OP155" s="13"/>
      <c r="OQ155" s="13"/>
      <c r="OR155" s="13"/>
      <c r="OS155" s="13"/>
      <c r="OT155" s="13"/>
      <c r="OU155" s="13"/>
      <c r="OV155" s="13"/>
      <c r="OW155" s="13"/>
      <c r="OX155" s="13"/>
      <c r="OY155" s="13"/>
      <c r="OZ155" s="13"/>
      <c r="PA155" s="13"/>
      <c r="PB155" s="13"/>
      <c r="PC155" s="13"/>
      <c r="PD155" s="13"/>
      <c r="PE155" s="13"/>
      <c r="PF155" s="13"/>
      <c r="PG155" s="13"/>
      <c r="PH155" s="13"/>
      <c r="PI155" s="13"/>
      <c r="PJ155" s="13"/>
      <c r="PK155" s="13"/>
      <c r="PL155" s="13"/>
      <c r="PM155" s="13"/>
      <c r="PN155" s="13"/>
      <c r="PO155" s="13"/>
      <c r="PP155" s="13"/>
      <c r="PQ155" s="13"/>
      <c r="PR155" s="13"/>
      <c r="PS155" s="13"/>
      <c r="PT155" s="13"/>
      <c r="PU155" s="13"/>
      <c r="PV155" s="13"/>
      <c r="PW155" s="13"/>
      <c r="PX155" s="13"/>
      <c r="PY155" s="13"/>
      <c r="PZ155" s="13"/>
      <c r="QA155" s="13"/>
      <c r="QB155" s="13"/>
      <c r="QC155" s="13"/>
      <c r="QD155" s="13"/>
      <c r="QE155" s="13"/>
      <c r="QF155" s="13"/>
    </row>
    <row r="156" spans="8:448"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103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13"/>
      <c r="AZ156" s="13"/>
      <c r="BD156" s="157"/>
      <c r="BE156" s="158"/>
      <c r="BF156" s="76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  <c r="DW156" s="13"/>
      <c r="DX156" s="13"/>
      <c r="DY156" s="13"/>
      <c r="DZ156" s="13"/>
      <c r="EA156" s="13"/>
      <c r="EB156" s="13"/>
      <c r="EC156" s="13"/>
      <c r="ED156" s="13"/>
      <c r="EE156" s="13"/>
      <c r="EF156" s="13"/>
      <c r="EG156" s="13"/>
      <c r="EH156" s="13"/>
      <c r="EI156" s="13"/>
      <c r="EJ156" s="13"/>
      <c r="EK156" s="13"/>
      <c r="EL156" s="13"/>
      <c r="EM156" s="13"/>
      <c r="EN156" s="13"/>
      <c r="EO156" s="13"/>
      <c r="EP156" s="13"/>
      <c r="EQ156" s="13"/>
      <c r="ER156" s="13"/>
      <c r="ES156" s="13"/>
      <c r="ET156" s="13"/>
      <c r="EU156" s="13"/>
      <c r="EV156" s="13"/>
      <c r="EW156" s="13"/>
      <c r="EX156" s="13"/>
      <c r="EY156" s="13"/>
      <c r="EZ156" s="13"/>
      <c r="FA156" s="13"/>
      <c r="FB156" s="13"/>
      <c r="FC156" s="13"/>
      <c r="FD156" s="13"/>
      <c r="FE156" s="13"/>
      <c r="FF156" s="13"/>
      <c r="FG156" s="13"/>
      <c r="FH156" s="13"/>
      <c r="FI156" s="13"/>
      <c r="FJ156" s="13"/>
      <c r="FK156" s="13"/>
      <c r="FL156" s="13"/>
      <c r="FM156" s="13"/>
      <c r="FN156" s="13"/>
      <c r="FO156" s="13"/>
      <c r="FP156" s="13"/>
      <c r="FQ156" s="13"/>
      <c r="FR156" s="13"/>
      <c r="FS156" s="13"/>
      <c r="FT156" s="13"/>
      <c r="FU156" s="13"/>
      <c r="FV156" s="13"/>
      <c r="FW156" s="13"/>
      <c r="FX156" s="13"/>
      <c r="FY156" s="13"/>
      <c r="FZ156" s="13"/>
      <c r="GA156" s="13"/>
      <c r="GB156" s="13"/>
      <c r="GC156" s="13"/>
      <c r="GD156" s="13"/>
      <c r="GE156" s="13"/>
      <c r="GF156" s="13"/>
      <c r="GG156" s="13"/>
      <c r="GH156" s="13"/>
      <c r="GI156" s="13"/>
      <c r="GJ156" s="13"/>
      <c r="GK156" s="13"/>
      <c r="GL156" s="13"/>
      <c r="GM156" s="13"/>
      <c r="GN156" s="13"/>
      <c r="GO156" s="13"/>
      <c r="GP156" s="13"/>
      <c r="GQ156" s="13"/>
      <c r="GR156" s="13"/>
      <c r="GS156" s="13"/>
      <c r="GT156" s="13"/>
      <c r="GU156" s="13"/>
      <c r="GV156" s="13"/>
      <c r="GW156" s="13"/>
      <c r="GX156" s="13"/>
      <c r="GY156" s="13"/>
      <c r="GZ156" s="13"/>
      <c r="HA156" s="13"/>
      <c r="HB156" s="13"/>
      <c r="HC156" s="13"/>
      <c r="HD156" s="13"/>
      <c r="HE156" s="13"/>
      <c r="HF156" s="13"/>
      <c r="HG156" s="13"/>
      <c r="HH156" s="13"/>
      <c r="HI156" s="13"/>
      <c r="HJ156" s="13"/>
      <c r="HK156" s="13"/>
      <c r="HL156" s="13"/>
      <c r="HM156" s="13"/>
      <c r="HN156" s="13"/>
      <c r="HO156" s="13"/>
      <c r="HP156" s="13"/>
      <c r="HQ156" s="13"/>
      <c r="HR156" s="13"/>
      <c r="HS156" s="13"/>
      <c r="HT156" s="13"/>
      <c r="HU156" s="13"/>
      <c r="HV156" s="13"/>
      <c r="HW156" s="13"/>
      <c r="HX156" s="13"/>
      <c r="HY156" s="13"/>
      <c r="HZ156" s="13"/>
      <c r="IA156" s="13"/>
      <c r="IB156" s="13"/>
      <c r="IC156" s="13"/>
      <c r="ID156" s="13"/>
      <c r="IE156" s="13"/>
      <c r="IF156" s="13"/>
      <c r="IG156" s="13"/>
      <c r="IH156" s="13"/>
      <c r="II156" s="13"/>
      <c r="IJ156" s="13"/>
      <c r="IK156" s="13"/>
      <c r="IL156" s="13"/>
      <c r="IM156" s="13"/>
      <c r="IN156" s="13"/>
      <c r="IO156" s="13"/>
      <c r="IP156" s="13"/>
      <c r="IQ156" s="13"/>
      <c r="IR156" s="13"/>
      <c r="IS156" s="13"/>
      <c r="IT156" s="13"/>
      <c r="IU156" s="13"/>
      <c r="IV156" s="13"/>
      <c r="IW156" s="13"/>
      <c r="IX156" s="13"/>
      <c r="IY156" s="13"/>
      <c r="IZ156" s="13"/>
      <c r="JA156" s="13"/>
      <c r="JB156" s="13"/>
      <c r="JC156" s="13"/>
      <c r="JD156" s="13"/>
      <c r="JE156" s="13"/>
      <c r="JF156" s="13"/>
      <c r="JG156" s="13"/>
      <c r="JH156" s="13"/>
      <c r="JI156" s="13"/>
      <c r="JJ156" s="13"/>
      <c r="JK156" s="13"/>
      <c r="JL156" s="13"/>
      <c r="JM156" s="13"/>
      <c r="JN156" s="13"/>
      <c r="JO156" s="13"/>
      <c r="JP156" s="13"/>
      <c r="JQ156" s="13"/>
      <c r="JR156" s="13"/>
      <c r="JS156" s="13"/>
      <c r="JT156" s="13"/>
      <c r="JU156" s="13"/>
      <c r="JV156" s="13"/>
      <c r="JW156" s="13"/>
      <c r="JX156" s="13"/>
      <c r="JY156" s="13"/>
      <c r="JZ156" s="13"/>
      <c r="KA156" s="13"/>
      <c r="KB156" s="13"/>
      <c r="KC156" s="13"/>
      <c r="KD156" s="13"/>
      <c r="KE156" s="13"/>
      <c r="KF156" s="13"/>
      <c r="KG156" s="13"/>
      <c r="KH156" s="13"/>
      <c r="KI156" s="13"/>
      <c r="KJ156" s="13"/>
      <c r="KK156" s="13"/>
      <c r="KL156" s="13"/>
      <c r="KM156" s="13"/>
      <c r="KN156" s="13"/>
      <c r="KO156" s="13"/>
      <c r="KP156" s="13"/>
      <c r="KQ156" s="13"/>
      <c r="KR156" s="13"/>
      <c r="KS156" s="13"/>
      <c r="KT156" s="13"/>
      <c r="KU156" s="13"/>
      <c r="KV156" s="13"/>
      <c r="KW156" s="13"/>
      <c r="KX156" s="13"/>
      <c r="KY156" s="13"/>
      <c r="KZ156" s="13"/>
      <c r="LA156" s="13"/>
      <c r="LB156" s="13"/>
      <c r="LC156" s="13"/>
      <c r="LD156" s="13"/>
      <c r="LE156" s="13"/>
      <c r="LF156" s="13"/>
      <c r="LG156" s="13"/>
      <c r="LH156" s="13"/>
      <c r="LI156" s="13"/>
      <c r="LJ156" s="13"/>
      <c r="LK156" s="13"/>
      <c r="LL156" s="13"/>
      <c r="LM156" s="13"/>
      <c r="LN156" s="13"/>
      <c r="LO156" s="13"/>
      <c r="LP156" s="13"/>
      <c r="LQ156" s="13"/>
      <c r="LR156" s="13"/>
      <c r="LS156" s="13"/>
      <c r="LT156" s="13"/>
      <c r="LU156" s="13"/>
      <c r="LV156" s="13"/>
      <c r="LW156" s="13"/>
      <c r="LX156" s="13"/>
      <c r="LY156" s="13"/>
      <c r="LZ156" s="13"/>
      <c r="MA156" s="13"/>
      <c r="MB156" s="13"/>
      <c r="MC156" s="13"/>
      <c r="MD156" s="13"/>
      <c r="ME156" s="13"/>
      <c r="MF156" s="13"/>
      <c r="MG156" s="13"/>
      <c r="MH156" s="13"/>
      <c r="MI156" s="13"/>
      <c r="MJ156" s="13"/>
      <c r="MK156" s="13"/>
      <c r="ML156" s="13"/>
      <c r="MM156" s="13"/>
      <c r="MN156" s="13"/>
      <c r="MO156" s="13"/>
      <c r="MP156" s="13"/>
      <c r="MQ156" s="13"/>
      <c r="MR156" s="13"/>
      <c r="MS156" s="13"/>
      <c r="MT156" s="13"/>
      <c r="MU156" s="13"/>
      <c r="MV156" s="13"/>
      <c r="MW156" s="13"/>
      <c r="MX156" s="13"/>
      <c r="MY156" s="13"/>
      <c r="MZ156" s="13"/>
      <c r="NA156" s="13"/>
      <c r="NB156" s="13"/>
      <c r="NC156" s="13"/>
      <c r="ND156" s="13"/>
      <c r="NE156" s="13"/>
      <c r="NF156" s="13"/>
      <c r="NG156" s="13"/>
      <c r="NH156" s="13"/>
      <c r="NI156" s="13"/>
      <c r="NJ156" s="13"/>
      <c r="NK156" s="13"/>
      <c r="NL156" s="13"/>
      <c r="NM156" s="13"/>
      <c r="NN156" s="13"/>
      <c r="NO156" s="13"/>
      <c r="NP156" s="13"/>
      <c r="NQ156" s="13"/>
      <c r="NR156" s="13"/>
      <c r="NS156" s="13"/>
      <c r="NT156" s="13"/>
      <c r="NU156" s="13"/>
      <c r="NV156" s="13"/>
      <c r="NW156" s="13"/>
      <c r="NX156" s="13"/>
      <c r="NY156" s="13"/>
      <c r="NZ156" s="13"/>
      <c r="OA156" s="13"/>
      <c r="OB156" s="13"/>
      <c r="OC156" s="13"/>
      <c r="OD156" s="13"/>
      <c r="OE156" s="13"/>
      <c r="OF156" s="13"/>
      <c r="OG156" s="13"/>
      <c r="OH156" s="13"/>
      <c r="OI156" s="13"/>
      <c r="OJ156" s="13"/>
      <c r="OK156" s="13"/>
      <c r="OL156" s="13"/>
      <c r="OM156" s="13"/>
      <c r="ON156" s="13"/>
      <c r="OO156" s="13"/>
      <c r="OP156" s="13"/>
      <c r="OQ156" s="13"/>
      <c r="OR156" s="13"/>
      <c r="OS156" s="13"/>
      <c r="OT156" s="13"/>
      <c r="OU156" s="13"/>
      <c r="OV156" s="13"/>
      <c r="OW156" s="13"/>
      <c r="OX156" s="13"/>
      <c r="OY156" s="13"/>
      <c r="OZ156" s="13"/>
      <c r="PA156" s="13"/>
      <c r="PB156" s="13"/>
      <c r="PC156" s="13"/>
      <c r="PD156" s="13"/>
      <c r="PE156" s="13"/>
      <c r="PF156" s="13"/>
      <c r="PG156" s="13"/>
      <c r="PH156" s="13"/>
      <c r="PI156" s="13"/>
      <c r="PJ156" s="13"/>
      <c r="PK156" s="13"/>
      <c r="PL156" s="13"/>
      <c r="PM156" s="13"/>
      <c r="PN156" s="13"/>
      <c r="PO156" s="13"/>
      <c r="PP156" s="13"/>
      <c r="PQ156" s="13"/>
      <c r="PR156" s="13"/>
      <c r="PS156" s="13"/>
      <c r="PT156" s="13"/>
      <c r="PU156" s="13"/>
      <c r="PV156" s="13"/>
      <c r="PW156" s="13"/>
      <c r="PX156" s="13"/>
      <c r="PY156" s="13"/>
      <c r="PZ156" s="13"/>
      <c r="QA156" s="13"/>
      <c r="QB156" s="13"/>
      <c r="QC156" s="13"/>
      <c r="QD156" s="13"/>
      <c r="QE156" s="13"/>
      <c r="QF156" s="13"/>
    </row>
    <row r="157" spans="8:448"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103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13"/>
      <c r="AZ157" s="13"/>
      <c r="BD157" s="157"/>
      <c r="BE157" s="158"/>
      <c r="BF157" s="76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  <c r="DG157" s="13"/>
      <c r="DH157" s="13"/>
      <c r="DI157" s="13"/>
      <c r="DJ157" s="13"/>
      <c r="DK157" s="13"/>
      <c r="DL157" s="13"/>
      <c r="DM157" s="13"/>
      <c r="DN157" s="13"/>
      <c r="DO157" s="13"/>
      <c r="DP157" s="13"/>
      <c r="DQ157" s="13"/>
      <c r="DR157" s="13"/>
      <c r="DS157" s="13"/>
      <c r="DT157" s="13"/>
      <c r="DU157" s="13"/>
      <c r="DV157" s="13"/>
      <c r="DW157" s="13"/>
      <c r="DX157" s="13"/>
      <c r="DY157" s="13"/>
      <c r="DZ157" s="13"/>
      <c r="EA157" s="13"/>
      <c r="EB157" s="13"/>
      <c r="EC157" s="13"/>
      <c r="ED157" s="13"/>
      <c r="EE157" s="13"/>
      <c r="EF157" s="13"/>
      <c r="EG157" s="13"/>
      <c r="EH157" s="13"/>
      <c r="EI157" s="13"/>
      <c r="EJ157" s="13"/>
      <c r="EK157" s="13"/>
      <c r="EL157" s="13"/>
      <c r="EM157" s="13"/>
      <c r="EN157" s="13"/>
      <c r="EO157" s="13"/>
      <c r="EP157" s="13"/>
      <c r="EQ157" s="13"/>
      <c r="ER157" s="13"/>
      <c r="ES157" s="13"/>
      <c r="ET157" s="13"/>
      <c r="EU157" s="13"/>
      <c r="EV157" s="13"/>
      <c r="EW157" s="13"/>
      <c r="EX157" s="13"/>
      <c r="EY157" s="13"/>
      <c r="EZ157" s="13"/>
      <c r="FA157" s="13"/>
      <c r="FB157" s="13"/>
      <c r="FC157" s="13"/>
      <c r="FD157" s="13"/>
      <c r="FE157" s="13"/>
      <c r="FF157" s="13"/>
      <c r="FG157" s="13"/>
      <c r="FH157" s="13"/>
      <c r="FI157" s="13"/>
      <c r="FJ157" s="13"/>
      <c r="FK157" s="13"/>
      <c r="FL157" s="13"/>
      <c r="FM157" s="13"/>
      <c r="FN157" s="13"/>
      <c r="FO157" s="13"/>
      <c r="FP157" s="13"/>
      <c r="FQ157" s="13"/>
      <c r="FR157" s="13"/>
      <c r="FS157" s="13"/>
      <c r="FT157" s="13"/>
      <c r="FU157" s="13"/>
      <c r="FV157" s="13"/>
      <c r="FW157" s="13"/>
      <c r="FX157" s="13"/>
      <c r="FY157" s="13"/>
      <c r="FZ157" s="13"/>
      <c r="GA157" s="13"/>
      <c r="GB157" s="13"/>
      <c r="GC157" s="13"/>
      <c r="GD157" s="13"/>
      <c r="GE157" s="13"/>
      <c r="GF157" s="13"/>
      <c r="GG157" s="13"/>
      <c r="GH157" s="13"/>
      <c r="GI157" s="13"/>
      <c r="GJ157" s="13"/>
      <c r="GK157" s="13"/>
      <c r="GL157" s="13"/>
      <c r="GM157" s="13"/>
      <c r="GN157" s="13"/>
      <c r="GO157" s="13"/>
      <c r="GP157" s="13"/>
      <c r="GQ157" s="13"/>
      <c r="GR157" s="13"/>
      <c r="GS157" s="13"/>
      <c r="GT157" s="13"/>
      <c r="GU157" s="13"/>
      <c r="GV157" s="13"/>
      <c r="GW157" s="13"/>
      <c r="GX157" s="13"/>
      <c r="GY157" s="13"/>
      <c r="GZ157" s="13"/>
      <c r="HA157" s="13"/>
      <c r="HB157" s="13"/>
      <c r="HC157" s="13"/>
      <c r="HD157" s="13"/>
      <c r="HE157" s="13"/>
      <c r="HF157" s="13"/>
      <c r="HG157" s="13"/>
      <c r="HH157" s="13"/>
      <c r="HI157" s="13"/>
      <c r="HJ157" s="13"/>
      <c r="HK157" s="13"/>
      <c r="HL157" s="13"/>
      <c r="HM157" s="13"/>
      <c r="HN157" s="13"/>
      <c r="HO157" s="13"/>
      <c r="HP157" s="13"/>
      <c r="HQ157" s="13"/>
      <c r="HR157" s="13"/>
      <c r="HS157" s="13"/>
      <c r="HT157" s="13"/>
      <c r="HU157" s="13"/>
      <c r="HV157" s="13"/>
      <c r="HW157" s="13"/>
      <c r="HX157" s="13"/>
      <c r="HY157" s="13"/>
      <c r="HZ157" s="13"/>
      <c r="IA157" s="13"/>
      <c r="IB157" s="13"/>
      <c r="IC157" s="13"/>
      <c r="ID157" s="13"/>
      <c r="IE157" s="13"/>
      <c r="IF157" s="13"/>
      <c r="IG157" s="13"/>
      <c r="IH157" s="13"/>
      <c r="II157" s="13"/>
      <c r="IJ157" s="13"/>
      <c r="IK157" s="13"/>
      <c r="IL157" s="13"/>
      <c r="IM157" s="13"/>
      <c r="IN157" s="13"/>
      <c r="IO157" s="13"/>
      <c r="IP157" s="13"/>
      <c r="IQ157" s="13"/>
      <c r="IR157" s="13"/>
      <c r="IS157" s="13"/>
      <c r="IT157" s="13"/>
      <c r="IU157" s="13"/>
      <c r="IV157" s="13"/>
      <c r="IW157" s="13"/>
      <c r="IX157" s="13"/>
      <c r="IY157" s="13"/>
      <c r="IZ157" s="13"/>
      <c r="JA157" s="13"/>
      <c r="JB157" s="13"/>
      <c r="JC157" s="13"/>
      <c r="JD157" s="13"/>
      <c r="JE157" s="13"/>
      <c r="JF157" s="13"/>
      <c r="JG157" s="13"/>
      <c r="JH157" s="13"/>
      <c r="JI157" s="13"/>
      <c r="JJ157" s="13"/>
      <c r="JK157" s="13"/>
      <c r="JL157" s="13"/>
      <c r="JM157" s="13"/>
      <c r="JN157" s="13"/>
      <c r="JO157" s="13"/>
      <c r="JP157" s="13"/>
      <c r="JQ157" s="13"/>
      <c r="JR157" s="13"/>
      <c r="JS157" s="13"/>
      <c r="JT157" s="13"/>
      <c r="JU157" s="13"/>
      <c r="JV157" s="13"/>
      <c r="JW157" s="13"/>
      <c r="JX157" s="13"/>
      <c r="JY157" s="13"/>
      <c r="JZ157" s="13"/>
      <c r="KA157" s="13"/>
      <c r="KB157" s="13"/>
      <c r="KC157" s="13"/>
      <c r="KD157" s="13"/>
      <c r="KE157" s="13"/>
      <c r="KF157" s="13"/>
      <c r="KG157" s="13"/>
      <c r="KH157" s="13"/>
      <c r="KI157" s="13"/>
      <c r="KJ157" s="13"/>
      <c r="KK157" s="13"/>
      <c r="KL157" s="13"/>
      <c r="KM157" s="13"/>
      <c r="KN157" s="13"/>
      <c r="KO157" s="13"/>
      <c r="KP157" s="13"/>
      <c r="KQ157" s="13"/>
      <c r="KR157" s="13"/>
      <c r="KS157" s="13"/>
      <c r="KT157" s="13"/>
      <c r="KU157" s="13"/>
      <c r="KV157" s="13"/>
      <c r="KW157" s="13"/>
      <c r="KX157" s="13"/>
      <c r="KY157" s="13"/>
      <c r="KZ157" s="13"/>
      <c r="LA157" s="13"/>
      <c r="LB157" s="13"/>
      <c r="LC157" s="13"/>
      <c r="LD157" s="13"/>
      <c r="LE157" s="13"/>
      <c r="LF157" s="13"/>
      <c r="LG157" s="13"/>
      <c r="LH157" s="13"/>
      <c r="LI157" s="13"/>
      <c r="LJ157" s="13"/>
      <c r="LK157" s="13"/>
      <c r="LL157" s="13"/>
      <c r="LM157" s="13"/>
      <c r="LN157" s="13"/>
      <c r="LO157" s="13"/>
      <c r="LP157" s="13"/>
      <c r="LQ157" s="13"/>
      <c r="LR157" s="13"/>
      <c r="LS157" s="13"/>
      <c r="LT157" s="13"/>
      <c r="LU157" s="13"/>
      <c r="LV157" s="13"/>
      <c r="LW157" s="13"/>
      <c r="LX157" s="13"/>
      <c r="LY157" s="13"/>
      <c r="LZ157" s="13"/>
      <c r="MA157" s="13"/>
      <c r="MB157" s="13"/>
      <c r="MC157" s="13"/>
      <c r="MD157" s="13"/>
      <c r="ME157" s="13"/>
      <c r="MF157" s="13"/>
      <c r="MG157" s="13"/>
      <c r="MH157" s="13"/>
      <c r="MI157" s="13"/>
      <c r="MJ157" s="13"/>
      <c r="MK157" s="13"/>
      <c r="ML157" s="13"/>
      <c r="MM157" s="13"/>
      <c r="MN157" s="13"/>
      <c r="MO157" s="13"/>
      <c r="MP157" s="13"/>
      <c r="MQ157" s="13"/>
      <c r="MR157" s="13"/>
      <c r="MS157" s="13"/>
      <c r="MT157" s="13"/>
      <c r="MU157" s="13"/>
      <c r="MV157" s="13"/>
      <c r="MW157" s="13"/>
      <c r="MX157" s="13"/>
      <c r="MY157" s="13"/>
      <c r="MZ157" s="13"/>
      <c r="NA157" s="13"/>
      <c r="NB157" s="13"/>
      <c r="NC157" s="13"/>
      <c r="ND157" s="13"/>
      <c r="NE157" s="13"/>
      <c r="NF157" s="13"/>
      <c r="NG157" s="13"/>
      <c r="NH157" s="13"/>
      <c r="NI157" s="13"/>
      <c r="NJ157" s="13"/>
      <c r="NK157" s="13"/>
      <c r="NL157" s="13"/>
      <c r="NM157" s="13"/>
      <c r="NN157" s="13"/>
      <c r="NO157" s="13"/>
      <c r="NP157" s="13"/>
      <c r="NQ157" s="13"/>
      <c r="NR157" s="13"/>
      <c r="NS157" s="13"/>
      <c r="NT157" s="13"/>
      <c r="NU157" s="13"/>
      <c r="NV157" s="13"/>
      <c r="NW157" s="13"/>
      <c r="NX157" s="13"/>
      <c r="NY157" s="13"/>
      <c r="NZ157" s="13"/>
      <c r="OA157" s="13"/>
      <c r="OB157" s="13"/>
      <c r="OC157" s="13"/>
      <c r="OD157" s="13"/>
      <c r="OE157" s="13"/>
      <c r="OF157" s="13"/>
      <c r="OG157" s="13"/>
      <c r="OH157" s="13"/>
      <c r="OI157" s="13"/>
      <c r="OJ157" s="13"/>
      <c r="OK157" s="13"/>
      <c r="OL157" s="13"/>
      <c r="OM157" s="13"/>
      <c r="ON157" s="13"/>
      <c r="OO157" s="13"/>
      <c r="OP157" s="13"/>
      <c r="OQ157" s="13"/>
      <c r="OR157" s="13"/>
      <c r="OS157" s="13"/>
      <c r="OT157" s="13"/>
      <c r="OU157" s="13"/>
      <c r="OV157" s="13"/>
      <c r="OW157" s="13"/>
      <c r="OX157" s="13"/>
      <c r="OY157" s="13"/>
      <c r="OZ157" s="13"/>
      <c r="PA157" s="13"/>
      <c r="PB157" s="13"/>
      <c r="PC157" s="13"/>
      <c r="PD157" s="13"/>
      <c r="PE157" s="13"/>
      <c r="PF157" s="13"/>
      <c r="PG157" s="13"/>
      <c r="PH157" s="13"/>
      <c r="PI157" s="13"/>
      <c r="PJ157" s="13"/>
      <c r="PK157" s="13"/>
      <c r="PL157" s="13"/>
      <c r="PM157" s="13"/>
      <c r="PN157" s="13"/>
      <c r="PO157" s="13"/>
      <c r="PP157" s="13"/>
      <c r="PQ157" s="13"/>
      <c r="PR157" s="13"/>
      <c r="PS157" s="13"/>
      <c r="PT157" s="13"/>
      <c r="PU157" s="13"/>
      <c r="PV157" s="13"/>
      <c r="PW157" s="13"/>
      <c r="PX157" s="13"/>
      <c r="PY157" s="13"/>
      <c r="PZ157" s="13"/>
      <c r="QA157" s="13"/>
      <c r="QB157" s="13"/>
      <c r="QC157" s="13"/>
      <c r="QD157" s="13"/>
      <c r="QE157" s="13"/>
      <c r="QF157" s="13"/>
    </row>
    <row r="158" spans="8:448"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103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13"/>
      <c r="AZ158" s="13"/>
      <c r="BD158" s="157"/>
      <c r="BE158" s="158"/>
      <c r="BF158" s="76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  <c r="DM158" s="13"/>
      <c r="DN158" s="13"/>
      <c r="DO158" s="13"/>
      <c r="DP158" s="13"/>
      <c r="DQ158" s="13"/>
      <c r="DR158" s="13"/>
      <c r="DS158" s="13"/>
      <c r="DT158" s="13"/>
      <c r="DU158" s="13"/>
      <c r="DV158" s="13"/>
      <c r="DW158" s="13"/>
      <c r="DX158" s="13"/>
      <c r="DY158" s="13"/>
      <c r="DZ158" s="13"/>
      <c r="EA158" s="13"/>
      <c r="EB158" s="13"/>
      <c r="EC158" s="13"/>
      <c r="ED158" s="13"/>
      <c r="EE158" s="13"/>
      <c r="EF158" s="13"/>
      <c r="EG158" s="13"/>
      <c r="EH158" s="13"/>
      <c r="EI158" s="13"/>
      <c r="EJ158" s="13"/>
      <c r="EK158" s="13"/>
      <c r="EL158" s="13"/>
      <c r="EM158" s="13"/>
      <c r="EN158" s="13"/>
      <c r="EO158" s="13"/>
      <c r="EP158" s="13"/>
      <c r="EQ158" s="13"/>
      <c r="ER158" s="13"/>
      <c r="ES158" s="13"/>
      <c r="ET158" s="13"/>
      <c r="EU158" s="13"/>
      <c r="EV158" s="13"/>
      <c r="EW158" s="13"/>
      <c r="EX158" s="13"/>
      <c r="EY158" s="13"/>
      <c r="EZ158" s="13"/>
      <c r="FA158" s="13"/>
      <c r="FB158" s="13"/>
      <c r="FC158" s="13"/>
      <c r="FD158" s="13"/>
      <c r="FE158" s="13"/>
      <c r="FF158" s="13"/>
      <c r="FG158" s="13"/>
      <c r="FH158" s="13"/>
      <c r="FI158" s="13"/>
      <c r="FJ158" s="13"/>
      <c r="FK158" s="13"/>
      <c r="FL158" s="13"/>
      <c r="FM158" s="13"/>
      <c r="FN158" s="13"/>
      <c r="FO158" s="13"/>
      <c r="FP158" s="13"/>
      <c r="FQ158" s="13"/>
      <c r="FR158" s="13"/>
      <c r="FS158" s="13"/>
      <c r="FT158" s="13"/>
      <c r="FU158" s="13"/>
      <c r="FV158" s="13"/>
      <c r="FW158" s="13"/>
      <c r="FX158" s="13"/>
      <c r="FY158" s="13"/>
      <c r="FZ158" s="13"/>
      <c r="GA158" s="13"/>
      <c r="GB158" s="13"/>
      <c r="GC158" s="13"/>
      <c r="GD158" s="13"/>
      <c r="GE158" s="13"/>
      <c r="GF158" s="13"/>
      <c r="GG158" s="13"/>
      <c r="GH158" s="13"/>
      <c r="GI158" s="13"/>
      <c r="GJ158" s="13"/>
      <c r="GK158" s="13"/>
      <c r="GL158" s="13"/>
      <c r="GM158" s="13"/>
      <c r="GN158" s="13"/>
      <c r="GO158" s="13"/>
      <c r="GP158" s="13"/>
      <c r="GQ158" s="13"/>
      <c r="GR158" s="13"/>
      <c r="GS158" s="13"/>
      <c r="GT158" s="13"/>
      <c r="GU158" s="13"/>
      <c r="GV158" s="13"/>
      <c r="GW158" s="13"/>
      <c r="GX158" s="13"/>
      <c r="GY158" s="13"/>
      <c r="GZ158" s="13"/>
      <c r="HA158" s="13"/>
      <c r="HB158" s="13"/>
      <c r="HC158" s="13"/>
      <c r="HD158" s="13"/>
      <c r="HE158" s="13"/>
      <c r="HF158" s="13"/>
      <c r="HG158" s="13"/>
      <c r="HH158" s="13"/>
      <c r="HI158" s="13"/>
      <c r="HJ158" s="13"/>
      <c r="HK158" s="13"/>
      <c r="HL158" s="13"/>
      <c r="HM158" s="13"/>
      <c r="HN158" s="13"/>
      <c r="HO158" s="13"/>
      <c r="HP158" s="13"/>
      <c r="HQ158" s="13"/>
      <c r="HR158" s="13"/>
      <c r="HS158" s="13"/>
      <c r="HT158" s="13"/>
      <c r="HU158" s="13"/>
      <c r="HV158" s="13"/>
      <c r="HW158" s="13"/>
      <c r="HX158" s="13"/>
      <c r="HY158" s="13"/>
      <c r="HZ158" s="13"/>
      <c r="IA158" s="13"/>
      <c r="IB158" s="13"/>
      <c r="IC158" s="13"/>
      <c r="ID158" s="13"/>
      <c r="IE158" s="13"/>
      <c r="IF158" s="13"/>
      <c r="IG158" s="13"/>
      <c r="IH158" s="13"/>
      <c r="II158" s="13"/>
      <c r="IJ158" s="13"/>
      <c r="IK158" s="13"/>
      <c r="IL158" s="13"/>
      <c r="IM158" s="13"/>
      <c r="IN158" s="13"/>
      <c r="IO158" s="13"/>
      <c r="IP158" s="13"/>
      <c r="IQ158" s="13"/>
      <c r="IR158" s="13"/>
      <c r="IS158" s="13"/>
      <c r="IT158" s="13"/>
      <c r="IU158" s="13"/>
      <c r="IV158" s="13"/>
      <c r="IW158" s="13"/>
      <c r="IX158" s="13"/>
      <c r="IY158" s="13"/>
      <c r="IZ158" s="13"/>
      <c r="JA158" s="13"/>
      <c r="JB158" s="13"/>
      <c r="JC158" s="13"/>
      <c r="JD158" s="13"/>
      <c r="JE158" s="13"/>
      <c r="JF158" s="13"/>
      <c r="JG158" s="13"/>
      <c r="JH158" s="13"/>
      <c r="JI158" s="13"/>
      <c r="JJ158" s="13"/>
      <c r="JK158" s="13"/>
      <c r="JL158" s="13"/>
      <c r="JM158" s="13"/>
      <c r="JN158" s="13"/>
      <c r="JO158" s="13"/>
      <c r="JP158" s="13"/>
      <c r="JQ158" s="13"/>
      <c r="JR158" s="13"/>
      <c r="JS158" s="13"/>
      <c r="JT158" s="13"/>
      <c r="JU158" s="13"/>
      <c r="JV158" s="13"/>
      <c r="JW158" s="13"/>
      <c r="JX158" s="13"/>
      <c r="JY158" s="13"/>
      <c r="JZ158" s="13"/>
      <c r="KA158" s="13"/>
      <c r="KB158" s="13"/>
      <c r="KC158" s="13"/>
      <c r="KD158" s="13"/>
      <c r="KE158" s="13"/>
      <c r="KF158" s="13"/>
      <c r="KG158" s="13"/>
      <c r="KH158" s="13"/>
      <c r="KI158" s="13"/>
      <c r="KJ158" s="13"/>
      <c r="KK158" s="13"/>
      <c r="KL158" s="13"/>
      <c r="KM158" s="13"/>
      <c r="KN158" s="13"/>
      <c r="KO158" s="13"/>
      <c r="KP158" s="13"/>
      <c r="KQ158" s="13"/>
      <c r="KR158" s="13"/>
      <c r="KS158" s="13"/>
      <c r="KT158" s="13"/>
      <c r="KU158" s="13"/>
      <c r="KV158" s="13"/>
      <c r="KW158" s="13"/>
      <c r="KX158" s="13"/>
      <c r="KY158" s="13"/>
      <c r="KZ158" s="13"/>
      <c r="LA158" s="13"/>
      <c r="LB158" s="13"/>
      <c r="LC158" s="13"/>
      <c r="LD158" s="13"/>
      <c r="LE158" s="13"/>
      <c r="LF158" s="13"/>
      <c r="LG158" s="13"/>
      <c r="LH158" s="13"/>
      <c r="LI158" s="13"/>
      <c r="LJ158" s="13"/>
      <c r="LK158" s="13"/>
      <c r="LL158" s="13"/>
      <c r="LM158" s="13"/>
      <c r="LN158" s="13"/>
      <c r="LO158" s="13"/>
      <c r="LP158" s="13"/>
      <c r="LQ158" s="13"/>
      <c r="LR158" s="13"/>
      <c r="LS158" s="13"/>
      <c r="LT158" s="13"/>
      <c r="LU158" s="13"/>
      <c r="LV158" s="13"/>
      <c r="LW158" s="13"/>
      <c r="LX158" s="13"/>
      <c r="LY158" s="13"/>
      <c r="LZ158" s="13"/>
      <c r="MA158" s="13"/>
      <c r="MB158" s="13"/>
      <c r="MC158" s="13"/>
      <c r="MD158" s="13"/>
      <c r="ME158" s="13"/>
      <c r="MF158" s="13"/>
      <c r="MG158" s="13"/>
      <c r="MH158" s="13"/>
      <c r="MI158" s="13"/>
      <c r="MJ158" s="13"/>
      <c r="MK158" s="13"/>
      <c r="ML158" s="13"/>
      <c r="MM158" s="13"/>
      <c r="MN158" s="13"/>
      <c r="MO158" s="13"/>
      <c r="MP158" s="13"/>
      <c r="MQ158" s="13"/>
      <c r="MR158" s="13"/>
      <c r="MS158" s="13"/>
      <c r="MT158" s="13"/>
      <c r="MU158" s="13"/>
      <c r="MV158" s="13"/>
      <c r="MW158" s="13"/>
      <c r="MX158" s="13"/>
      <c r="MY158" s="13"/>
      <c r="MZ158" s="13"/>
      <c r="NA158" s="13"/>
      <c r="NB158" s="13"/>
      <c r="NC158" s="13"/>
      <c r="ND158" s="13"/>
      <c r="NE158" s="13"/>
      <c r="NF158" s="13"/>
      <c r="NG158" s="13"/>
      <c r="NH158" s="13"/>
      <c r="NI158" s="13"/>
      <c r="NJ158" s="13"/>
      <c r="NK158" s="13"/>
      <c r="NL158" s="13"/>
      <c r="NM158" s="13"/>
      <c r="NN158" s="13"/>
      <c r="NO158" s="13"/>
      <c r="NP158" s="13"/>
      <c r="NQ158" s="13"/>
      <c r="NR158" s="13"/>
      <c r="NS158" s="13"/>
      <c r="NT158" s="13"/>
      <c r="NU158" s="13"/>
      <c r="NV158" s="13"/>
      <c r="NW158" s="13"/>
      <c r="NX158" s="13"/>
      <c r="NY158" s="13"/>
      <c r="NZ158" s="13"/>
      <c r="OA158" s="13"/>
      <c r="OB158" s="13"/>
      <c r="OC158" s="13"/>
      <c r="OD158" s="13"/>
      <c r="OE158" s="13"/>
      <c r="OF158" s="13"/>
      <c r="OG158" s="13"/>
      <c r="OH158" s="13"/>
      <c r="OI158" s="13"/>
      <c r="OJ158" s="13"/>
      <c r="OK158" s="13"/>
      <c r="OL158" s="13"/>
      <c r="OM158" s="13"/>
      <c r="ON158" s="13"/>
      <c r="OO158" s="13"/>
      <c r="OP158" s="13"/>
      <c r="OQ158" s="13"/>
      <c r="OR158" s="13"/>
      <c r="OS158" s="13"/>
      <c r="OT158" s="13"/>
      <c r="OU158" s="13"/>
      <c r="OV158" s="13"/>
      <c r="OW158" s="13"/>
      <c r="OX158" s="13"/>
      <c r="OY158" s="13"/>
      <c r="OZ158" s="13"/>
      <c r="PA158" s="13"/>
      <c r="PB158" s="13"/>
      <c r="PC158" s="13"/>
      <c r="PD158" s="13"/>
      <c r="PE158" s="13"/>
      <c r="PF158" s="13"/>
      <c r="PG158" s="13"/>
      <c r="PH158" s="13"/>
      <c r="PI158" s="13"/>
      <c r="PJ158" s="13"/>
      <c r="PK158" s="13"/>
      <c r="PL158" s="13"/>
      <c r="PM158" s="13"/>
      <c r="PN158" s="13"/>
      <c r="PO158" s="13"/>
      <c r="PP158" s="13"/>
      <c r="PQ158" s="13"/>
      <c r="PR158" s="13"/>
      <c r="PS158" s="13"/>
      <c r="PT158" s="13"/>
      <c r="PU158" s="13"/>
      <c r="PV158" s="13"/>
      <c r="PW158" s="13"/>
      <c r="PX158" s="13"/>
      <c r="PY158" s="13"/>
      <c r="PZ158" s="13"/>
      <c r="QA158" s="13"/>
      <c r="QB158" s="13"/>
      <c r="QC158" s="13"/>
      <c r="QD158" s="13"/>
      <c r="QE158" s="13"/>
      <c r="QF158" s="13"/>
    </row>
    <row r="159" spans="8:448"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103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13"/>
      <c r="AZ159" s="13"/>
      <c r="BD159" s="157"/>
      <c r="BE159" s="158"/>
      <c r="BF159" s="76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  <c r="DW159" s="13"/>
      <c r="DX159" s="13"/>
      <c r="DY159" s="13"/>
      <c r="DZ159" s="13"/>
      <c r="EA159" s="13"/>
      <c r="EB159" s="13"/>
      <c r="EC159" s="13"/>
      <c r="ED159" s="13"/>
      <c r="EE159" s="13"/>
      <c r="EF159" s="13"/>
      <c r="EG159" s="13"/>
      <c r="EH159" s="13"/>
      <c r="EI159" s="13"/>
      <c r="EJ159" s="13"/>
      <c r="EK159" s="13"/>
      <c r="EL159" s="13"/>
      <c r="EM159" s="13"/>
      <c r="EN159" s="13"/>
      <c r="EO159" s="13"/>
      <c r="EP159" s="13"/>
      <c r="EQ159" s="13"/>
      <c r="ER159" s="13"/>
      <c r="ES159" s="13"/>
      <c r="ET159" s="13"/>
      <c r="EU159" s="13"/>
      <c r="EV159" s="13"/>
      <c r="EW159" s="13"/>
      <c r="EX159" s="13"/>
      <c r="EY159" s="13"/>
      <c r="EZ159" s="13"/>
      <c r="FA159" s="13"/>
      <c r="FB159" s="13"/>
      <c r="FC159" s="13"/>
      <c r="FD159" s="13"/>
      <c r="FE159" s="13"/>
      <c r="FF159" s="13"/>
      <c r="FG159" s="13"/>
      <c r="FH159" s="13"/>
      <c r="FI159" s="13"/>
      <c r="FJ159" s="13"/>
      <c r="FK159" s="13"/>
      <c r="FL159" s="13"/>
      <c r="FM159" s="13"/>
      <c r="FN159" s="13"/>
      <c r="FO159" s="13"/>
      <c r="FP159" s="13"/>
      <c r="FQ159" s="13"/>
      <c r="FR159" s="13"/>
      <c r="FS159" s="13"/>
      <c r="FT159" s="13"/>
      <c r="FU159" s="13"/>
      <c r="FV159" s="13"/>
      <c r="FW159" s="13"/>
      <c r="FX159" s="13"/>
      <c r="FY159" s="13"/>
      <c r="FZ159" s="13"/>
      <c r="GA159" s="13"/>
      <c r="GB159" s="13"/>
      <c r="GC159" s="13"/>
      <c r="GD159" s="13"/>
      <c r="GE159" s="13"/>
      <c r="GF159" s="13"/>
      <c r="GG159" s="13"/>
      <c r="GH159" s="13"/>
      <c r="GI159" s="13"/>
      <c r="GJ159" s="13"/>
      <c r="GK159" s="13"/>
      <c r="GL159" s="13"/>
      <c r="GM159" s="13"/>
      <c r="GN159" s="13"/>
      <c r="GO159" s="13"/>
      <c r="GP159" s="13"/>
      <c r="GQ159" s="13"/>
      <c r="GR159" s="13"/>
      <c r="GS159" s="13"/>
      <c r="GT159" s="13"/>
      <c r="GU159" s="13"/>
      <c r="GV159" s="13"/>
      <c r="GW159" s="13"/>
      <c r="GX159" s="13"/>
      <c r="GY159" s="13"/>
      <c r="GZ159" s="13"/>
      <c r="HA159" s="13"/>
      <c r="HB159" s="13"/>
      <c r="HC159" s="13"/>
      <c r="HD159" s="13"/>
      <c r="HE159" s="13"/>
      <c r="HF159" s="13"/>
      <c r="HG159" s="13"/>
      <c r="HH159" s="13"/>
      <c r="HI159" s="13"/>
      <c r="HJ159" s="13"/>
      <c r="HK159" s="13"/>
      <c r="HL159" s="13"/>
      <c r="HM159" s="13"/>
      <c r="HN159" s="13"/>
      <c r="HO159" s="13"/>
      <c r="HP159" s="13"/>
      <c r="HQ159" s="13"/>
      <c r="HR159" s="13"/>
      <c r="HS159" s="13"/>
      <c r="HT159" s="13"/>
      <c r="HU159" s="13"/>
      <c r="HV159" s="13"/>
      <c r="HW159" s="13"/>
      <c r="HX159" s="13"/>
      <c r="HY159" s="13"/>
      <c r="HZ159" s="13"/>
      <c r="IA159" s="13"/>
      <c r="IB159" s="13"/>
      <c r="IC159" s="13"/>
      <c r="ID159" s="13"/>
      <c r="IE159" s="13"/>
      <c r="IF159" s="13"/>
      <c r="IG159" s="13"/>
      <c r="IH159" s="13"/>
      <c r="II159" s="13"/>
      <c r="IJ159" s="13"/>
      <c r="IK159" s="13"/>
      <c r="IL159" s="13"/>
      <c r="IM159" s="13"/>
      <c r="IN159" s="13"/>
      <c r="IO159" s="13"/>
      <c r="IP159" s="13"/>
      <c r="IQ159" s="13"/>
      <c r="IR159" s="13"/>
      <c r="IS159" s="13"/>
      <c r="IT159" s="13"/>
      <c r="IU159" s="13"/>
      <c r="IV159" s="13"/>
      <c r="IW159" s="13"/>
      <c r="IX159" s="13"/>
      <c r="IY159" s="13"/>
      <c r="IZ159" s="13"/>
      <c r="JA159" s="13"/>
      <c r="JB159" s="13"/>
      <c r="JC159" s="13"/>
      <c r="JD159" s="13"/>
      <c r="JE159" s="13"/>
      <c r="JF159" s="13"/>
      <c r="JG159" s="13"/>
      <c r="JH159" s="13"/>
      <c r="JI159" s="13"/>
      <c r="JJ159" s="13"/>
      <c r="JK159" s="13"/>
      <c r="JL159" s="13"/>
      <c r="JM159" s="13"/>
      <c r="JN159" s="13"/>
      <c r="JO159" s="13"/>
      <c r="JP159" s="13"/>
      <c r="JQ159" s="13"/>
      <c r="JR159" s="13"/>
      <c r="JS159" s="13"/>
      <c r="JT159" s="13"/>
      <c r="JU159" s="13"/>
      <c r="JV159" s="13"/>
      <c r="JW159" s="13"/>
      <c r="JX159" s="13"/>
      <c r="JY159" s="13"/>
      <c r="JZ159" s="13"/>
      <c r="KA159" s="13"/>
      <c r="KB159" s="13"/>
      <c r="KC159" s="13"/>
      <c r="KD159" s="13"/>
      <c r="KE159" s="13"/>
      <c r="KF159" s="13"/>
      <c r="KG159" s="13"/>
      <c r="KH159" s="13"/>
      <c r="KI159" s="13"/>
      <c r="KJ159" s="13"/>
      <c r="KK159" s="13"/>
      <c r="KL159" s="13"/>
      <c r="KM159" s="13"/>
      <c r="KN159" s="13"/>
      <c r="KO159" s="13"/>
      <c r="KP159" s="13"/>
      <c r="KQ159" s="13"/>
      <c r="KR159" s="13"/>
      <c r="KS159" s="13"/>
      <c r="KT159" s="13"/>
      <c r="KU159" s="13"/>
      <c r="KV159" s="13"/>
      <c r="KW159" s="13"/>
      <c r="KX159" s="13"/>
      <c r="KY159" s="13"/>
      <c r="KZ159" s="13"/>
      <c r="LA159" s="13"/>
      <c r="LB159" s="13"/>
      <c r="LC159" s="13"/>
      <c r="LD159" s="13"/>
      <c r="LE159" s="13"/>
      <c r="LF159" s="13"/>
      <c r="LG159" s="13"/>
      <c r="LH159" s="13"/>
      <c r="LI159" s="13"/>
      <c r="LJ159" s="13"/>
      <c r="LK159" s="13"/>
      <c r="LL159" s="13"/>
      <c r="LM159" s="13"/>
      <c r="LN159" s="13"/>
      <c r="LO159" s="13"/>
      <c r="LP159" s="13"/>
      <c r="LQ159" s="13"/>
      <c r="LR159" s="13"/>
      <c r="LS159" s="13"/>
      <c r="LT159" s="13"/>
      <c r="LU159" s="13"/>
      <c r="LV159" s="13"/>
      <c r="LW159" s="13"/>
      <c r="LX159" s="13"/>
      <c r="LY159" s="13"/>
      <c r="LZ159" s="13"/>
      <c r="MA159" s="13"/>
      <c r="MB159" s="13"/>
      <c r="MC159" s="13"/>
      <c r="MD159" s="13"/>
      <c r="ME159" s="13"/>
      <c r="MF159" s="13"/>
      <c r="MG159" s="13"/>
      <c r="MH159" s="13"/>
      <c r="MI159" s="13"/>
      <c r="MJ159" s="13"/>
      <c r="MK159" s="13"/>
      <c r="ML159" s="13"/>
      <c r="MM159" s="13"/>
      <c r="MN159" s="13"/>
      <c r="MO159" s="13"/>
      <c r="MP159" s="13"/>
      <c r="MQ159" s="13"/>
      <c r="MR159" s="13"/>
      <c r="MS159" s="13"/>
      <c r="MT159" s="13"/>
      <c r="MU159" s="13"/>
      <c r="MV159" s="13"/>
      <c r="MW159" s="13"/>
      <c r="MX159" s="13"/>
      <c r="MY159" s="13"/>
      <c r="MZ159" s="13"/>
      <c r="NA159" s="13"/>
      <c r="NB159" s="13"/>
      <c r="NC159" s="13"/>
      <c r="ND159" s="13"/>
      <c r="NE159" s="13"/>
      <c r="NF159" s="13"/>
      <c r="NG159" s="13"/>
      <c r="NH159" s="13"/>
      <c r="NI159" s="13"/>
      <c r="NJ159" s="13"/>
      <c r="NK159" s="13"/>
      <c r="NL159" s="13"/>
      <c r="NM159" s="13"/>
      <c r="NN159" s="13"/>
      <c r="NO159" s="13"/>
      <c r="NP159" s="13"/>
      <c r="NQ159" s="13"/>
      <c r="NR159" s="13"/>
      <c r="NS159" s="13"/>
      <c r="NT159" s="13"/>
      <c r="NU159" s="13"/>
      <c r="NV159" s="13"/>
      <c r="NW159" s="13"/>
      <c r="NX159" s="13"/>
      <c r="NY159" s="13"/>
      <c r="NZ159" s="13"/>
      <c r="OA159" s="13"/>
      <c r="OB159" s="13"/>
      <c r="OC159" s="13"/>
      <c r="OD159" s="13"/>
      <c r="OE159" s="13"/>
      <c r="OF159" s="13"/>
      <c r="OG159" s="13"/>
      <c r="OH159" s="13"/>
      <c r="OI159" s="13"/>
      <c r="OJ159" s="13"/>
      <c r="OK159" s="13"/>
      <c r="OL159" s="13"/>
      <c r="OM159" s="13"/>
      <c r="ON159" s="13"/>
      <c r="OO159" s="13"/>
      <c r="OP159" s="13"/>
      <c r="OQ159" s="13"/>
      <c r="OR159" s="13"/>
      <c r="OS159" s="13"/>
      <c r="OT159" s="13"/>
      <c r="OU159" s="13"/>
      <c r="OV159" s="13"/>
      <c r="OW159" s="13"/>
      <c r="OX159" s="13"/>
      <c r="OY159" s="13"/>
      <c r="OZ159" s="13"/>
      <c r="PA159" s="13"/>
      <c r="PB159" s="13"/>
      <c r="PC159" s="13"/>
      <c r="PD159" s="13"/>
      <c r="PE159" s="13"/>
      <c r="PF159" s="13"/>
      <c r="PG159" s="13"/>
      <c r="PH159" s="13"/>
      <c r="PI159" s="13"/>
      <c r="PJ159" s="13"/>
      <c r="PK159" s="13"/>
      <c r="PL159" s="13"/>
      <c r="PM159" s="13"/>
      <c r="PN159" s="13"/>
      <c r="PO159" s="13"/>
      <c r="PP159" s="13"/>
      <c r="PQ159" s="13"/>
      <c r="PR159" s="13"/>
      <c r="PS159" s="13"/>
      <c r="PT159" s="13"/>
      <c r="PU159" s="13"/>
      <c r="PV159" s="13"/>
      <c r="PW159" s="13"/>
      <c r="PX159" s="13"/>
      <c r="PY159" s="13"/>
      <c r="PZ159" s="13"/>
      <c r="QA159" s="13"/>
      <c r="QB159" s="13"/>
      <c r="QC159" s="13"/>
      <c r="QD159" s="13"/>
      <c r="QE159" s="13"/>
      <c r="QF159" s="13"/>
    </row>
    <row r="160" spans="8:448"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103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13"/>
      <c r="AZ160" s="13"/>
      <c r="BD160" s="157"/>
      <c r="BE160" s="158"/>
      <c r="BF160" s="76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13"/>
      <c r="DQ160" s="13"/>
      <c r="DR160" s="13"/>
      <c r="DS160" s="13"/>
      <c r="DT160" s="13"/>
      <c r="DU160" s="13"/>
      <c r="DV160" s="13"/>
      <c r="DW160" s="13"/>
      <c r="DX160" s="13"/>
      <c r="DY160" s="13"/>
      <c r="DZ160" s="13"/>
      <c r="EA160" s="13"/>
      <c r="EB160" s="13"/>
      <c r="EC160" s="13"/>
      <c r="ED160" s="13"/>
      <c r="EE160" s="13"/>
      <c r="EF160" s="13"/>
      <c r="EG160" s="13"/>
      <c r="EH160" s="13"/>
      <c r="EI160" s="13"/>
      <c r="EJ160" s="13"/>
      <c r="EK160" s="13"/>
      <c r="EL160" s="13"/>
      <c r="EM160" s="13"/>
      <c r="EN160" s="13"/>
      <c r="EO160" s="13"/>
      <c r="EP160" s="13"/>
      <c r="EQ160" s="13"/>
      <c r="ER160" s="13"/>
      <c r="ES160" s="13"/>
      <c r="ET160" s="13"/>
      <c r="EU160" s="13"/>
      <c r="EV160" s="13"/>
      <c r="EW160" s="13"/>
      <c r="EX160" s="13"/>
      <c r="EY160" s="13"/>
      <c r="EZ160" s="13"/>
      <c r="FA160" s="13"/>
      <c r="FB160" s="13"/>
      <c r="FC160" s="13"/>
      <c r="FD160" s="13"/>
      <c r="FE160" s="13"/>
      <c r="FF160" s="13"/>
      <c r="FG160" s="13"/>
      <c r="FH160" s="13"/>
      <c r="FI160" s="13"/>
      <c r="FJ160" s="13"/>
      <c r="FK160" s="13"/>
      <c r="FL160" s="13"/>
      <c r="FM160" s="13"/>
      <c r="FN160" s="13"/>
      <c r="FO160" s="13"/>
      <c r="FP160" s="13"/>
      <c r="FQ160" s="13"/>
      <c r="FR160" s="13"/>
      <c r="FS160" s="13"/>
      <c r="FT160" s="13"/>
      <c r="FU160" s="13"/>
      <c r="FV160" s="13"/>
      <c r="FW160" s="13"/>
      <c r="FX160" s="13"/>
      <c r="FY160" s="13"/>
      <c r="FZ160" s="13"/>
      <c r="GA160" s="13"/>
      <c r="GB160" s="13"/>
      <c r="GC160" s="13"/>
      <c r="GD160" s="13"/>
      <c r="GE160" s="13"/>
      <c r="GF160" s="13"/>
      <c r="GG160" s="13"/>
      <c r="GH160" s="13"/>
      <c r="GI160" s="13"/>
      <c r="GJ160" s="13"/>
      <c r="GK160" s="13"/>
      <c r="GL160" s="13"/>
      <c r="GM160" s="13"/>
      <c r="GN160" s="13"/>
      <c r="GO160" s="13"/>
      <c r="GP160" s="13"/>
      <c r="GQ160" s="13"/>
      <c r="GR160" s="13"/>
      <c r="GS160" s="13"/>
      <c r="GT160" s="13"/>
      <c r="GU160" s="13"/>
      <c r="GV160" s="13"/>
      <c r="GW160" s="13"/>
      <c r="GX160" s="13"/>
      <c r="GY160" s="13"/>
      <c r="GZ160" s="13"/>
      <c r="HA160" s="13"/>
      <c r="HB160" s="13"/>
      <c r="HC160" s="13"/>
      <c r="HD160" s="13"/>
      <c r="HE160" s="13"/>
      <c r="HF160" s="13"/>
      <c r="HG160" s="13"/>
      <c r="HH160" s="13"/>
      <c r="HI160" s="13"/>
      <c r="HJ160" s="13"/>
      <c r="HK160" s="13"/>
      <c r="HL160" s="13"/>
      <c r="HM160" s="13"/>
      <c r="HN160" s="13"/>
      <c r="HO160" s="13"/>
      <c r="HP160" s="13"/>
      <c r="HQ160" s="13"/>
      <c r="HR160" s="13"/>
      <c r="HS160" s="13"/>
      <c r="HT160" s="13"/>
      <c r="HU160" s="13"/>
      <c r="HV160" s="13"/>
      <c r="HW160" s="13"/>
      <c r="HX160" s="13"/>
      <c r="HY160" s="13"/>
      <c r="HZ160" s="13"/>
      <c r="IA160" s="13"/>
      <c r="IB160" s="13"/>
      <c r="IC160" s="13"/>
      <c r="ID160" s="13"/>
      <c r="IE160" s="13"/>
      <c r="IF160" s="13"/>
      <c r="IG160" s="13"/>
      <c r="IH160" s="13"/>
      <c r="II160" s="13"/>
      <c r="IJ160" s="13"/>
      <c r="IK160" s="13"/>
      <c r="IL160" s="13"/>
      <c r="IM160" s="13"/>
      <c r="IN160" s="13"/>
      <c r="IO160" s="13"/>
      <c r="IP160" s="13"/>
      <c r="IQ160" s="13"/>
      <c r="IR160" s="13"/>
      <c r="IS160" s="13"/>
      <c r="IT160" s="13"/>
      <c r="IU160" s="13"/>
      <c r="IV160" s="13"/>
      <c r="IW160" s="13"/>
      <c r="IX160" s="13"/>
      <c r="IY160" s="13"/>
      <c r="IZ160" s="13"/>
      <c r="JA160" s="13"/>
      <c r="JB160" s="13"/>
      <c r="JC160" s="13"/>
      <c r="JD160" s="13"/>
      <c r="JE160" s="13"/>
      <c r="JF160" s="13"/>
      <c r="JG160" s="13"/>
      <c r="JH160" s="13"/>
      <c r="JI160" s="13"/>
      <c r="JJ160" s="13"/>
      <c r="JK160" s="13"/>
      <c r="JL160" s="13"/>
      <c r="JM160" s="13"/>
      <c r="JN160" s="13"/>
      <c r="JO160" s="13"/>
      <c r="JP160" s="13"/>
      <c r="JQ160" s="13"/>
      <c r="JR160" s="13"/>
      <c r="JS160" s="13"/>
      <c r="JT160" s="13"/>
      <c r="JU160" s="13"/>
      <c r="JV160" s="13"/>
      <c r="JW160" s="13"/>
      <c r="JX160" s="13"/>
      <c r="JY160" s="13"/>
      <c r="JZ160" s="13"/>
      <c r="KA160" s="13"/>
      <c r="KB160" s="13"/>
      <c r="KC160" s="13"/>
      <c r="KD160" s="13"/>
      <c r="KE160" s="13"/>
      <c r="KF160" s="13"/>
      <c r="KG160" s="13"/>
      <c r="KH160" s="13"/>
      <c r="KI160" s="13"/>
      <c r="KJ160" s="13"/>
      <c r="KK160" s="13"/>
      <c r="KL160" s="13"/>
      <c r="KM160" s="13"/>
      <c r="KN160" s="13"/>
      <c r="KO160" s="13"/>
      <c r="KP160" s="13"/>
      <c r="KQ160" s="13"/>
      <c r="KR160" s="13"/>
      <c r="KS160" s="13"/>
      <c r="KT160" s="13"/>
      <c r="KU160" s="13"/>
      <c r="KV160" s="13"/>
      <c r="KW160" s="13"/>
      <c r="KX160" s="13"/>
      <c r="KY160" s="13"/>
      <c r="KZ160" s="13"/>
      <c r="LA160" s="13"/>
      <c r="LB160" s="13"/>
      <c r="LC160" s="13"/>
      <c r="LD160" s="13"/>
      <c r="LE160" s="13"/>
      <c r="LF160" s="13"/>
      <c r="LG160" s="13"/>
      <c r="LH160" s="13"/>
      <c r="LI160" s="13"/>
      <c r="LJ160" s="13"/>
      <c r="LK160" s="13"/>
      <c r="LL160" s="13"/>
      <c r="LM160" s="13"/>
      <c r="LN160" s="13"/>
      <c r="LO160" s="13"/>
      <c r="LP160" s="13"/>
      <c r="LQ160" s="13"/>
      <c r="LR160" s="13"/>
      <c r="LS160" s="13"/>
      <c r="LT160" s="13"/>
      <c r="LU160" s="13"/>
      <c r="LV160" s="13"/>
      <c r="LW160" s="13"/>
      <c r="LX160" s="13"/>
      <c r="LY160" s="13"/>
      <c r="LZ160" s="13"/>
      <c r="MA160" s="13"/>
      <c r="MB160" s="13"/>
      <c r="MC160" s="13"/>
      <c r="MD160" s="13"/>
      <c r="ME160" s="13"/>
      <c r="MF160" s="13"/>
      <c r="MG160" s="13"/>
      <c r="MH160" s="13"/>
      <c r="MI160" s="13"/>
      <c r="MJ160" s="13"/>
      <c r="MK160" s="13"/>
      <c r="ML160" s="13"/>
      <c r="MM160" s="13"/>
      <c r="MN160" s="13"/>
      <c r="MO160" s="13"/>
      <c r="MP160" s="13"/>
      <c r="MQ160" s="13"/>
      <c r="MR160" s="13"/>
      <c r="MS160" s="13"/>
      <c r="MT160" s="13"/>
      <c r="MU160" s="13"/>
      <c r="MV160" s="13"/>
      <c r="MW160" s="13"/>
      <c r="MX160" s="13"/>
      <c r="MY160" s="13"/>
      <c r="MZ160" s="13"/>
      <c r="NA160" s="13"/>
      <c r="NB160" s="13"/>
      <c r="NC160" s="13"/>
      <c r="ND160" s="13"/>
      <c r="NE160" s="13"/>
      <c r="NF160" s="13"/>
      <c r="NG160" s="13"/>
      <c r="NH160" s="13"/>
      <c r="NI160" s="13"/>
      <c r="NJ160" s="13"/>
      <c r="NK160" s="13"/>
      <c r="NL160" s="13"/>
      <c r="NM160" s="13"/>
      <c r="NN160" s="13"/>
      <c r="NO160" s="13"/>
      <c r="NP160" s="13"/>
      <c r="NQ160" s="13"/>
      <c r="NR160" s="13"/>
      <c r="NS160" s="13"/>
      <c r="NT160" s="13"/>
      <c r="NU160" s="13"/>
      <c r="NV160" s="13"/>
      <c r="NW160" s="13"/>
      <c r="NX160" s="13"/>
      <c r="NY160" s="13"/>
      <c r="NZ160" s="13"/>
      <c r="OA160" s="13"/>
      <c r="OB160" s="13"/>
      <c r="OC160" s="13"/>
      <c r="OD160" s="13"/>
      <c r="OE160" s="13"/>
      <c r="OF160" s="13"/>
      <c r="OG160" s="13"/>
      <c r="OH160" s="13"/>
      <c r="OI160" s="13"/>
      <c r="OJ160" s="13"/>
      <c r="OK160" s="13"/>
      <c r="OL160" s="13"/>
      <c r="OM160" s="13"/>
      <c r="ON160" s="13"/>
      <c r="OO160" s="13"/>
      <c r="OP160" s="13"/>
      <c r="OQ160" s="13"/>
      <c r="OR160" s="13"/>
      <c r="OS160" s="13"/>
      <c r="OT160" s="13"/>
      <c r="OU160" s="13"/>
      <c r="OV160" s="13"/>
      <c r="OW160" s="13"/>
      <c r="OX160" s="13"/>
      <c r="OY160" s="13"/>
      <c r="OZ160" s="13"/>
      <c r="PA160" s="13"/>
      <c r="PB160" s="13"/>
      <c r="PC160" s="13"/>
      <c r="PD160" s="13"/>
      <c r="PE160" s="13"/>
      <c r="PF160" s="13"/>
      <c r="PG160" s="13"/>
      <c r="PH160" s="13"/>
      <c r="PI160" s="13"/>
      <c r="PJ160" s="13"/>
      <c r="PK160" s="13"/>
      <c r="PL160" s="13"/>
      <c r="PM160" s="13"/>
      <c r="PN160" s="13"/>
      <c r="PO160" s="13"/>
      <c r="PP160" s="13"/>
      <c r="PQ160" s="13"/>
      <c r="PR160" s="13"/>
      <c r="PS160" s="13"/>
      <c r="PT160" s="13"/>
      <c r="PU160" s="13"/>
      <c r="PV160" s="13"/>
      <c r="PW160" s="13"/>
      <c r="PX160" s="13"/>
      <c r="PY160" s="13"/>
      <c r="PZ160" s="13"/>
      <c r="QA160" s="13"/>
      <c r="QB160" s="13"/>
      <c r="QC160" s="13"/>
      <c r="QD160" s="13"/>
      <c r="QE160" s="13"/>
      <c r="QF160" s="13"/>
    </row>
    <row r="161" spans="8:448"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103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13"/>
      <c r="AZ161" s="13"/>
      <c r="BD161" s="157"/>
      <c r="BE161" s="158"/>
      <c r="BF161" s="76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  <c r="DP161" s="13"/>
      <c r="DQ161" s="13"/>
      <c r="DR161" s="13"/>
      <c r="DS161" s="13"/>
      <c r="DT161" s="13"/>
      <c r="DU161" s="13"/>
      <c r="DV161" s="13"/>
      <c r="DW161" s="13"/>
      <c r="DX161" s="13"/>
      <c r="DY161" s="13"/>
      <c r="DZ161" s="13"/>
      <c r="EA161" s="13"/>
      <c r="EB161" s="13"/>
      <c r="EC161" s="13"/>
      <c r="ED161" s="13"/>
      <c r="EE161" s="13"/>
      <c r="EF161" s="13"/>
      <c r="EG161" s="13"/>
      <c r="EH161" s="13"/>
      <c r="EI161" s="13"/>
      <c r="EJ161" s="13"/>
      <c r="EK161" s="13"/>
      <c r="EL161" s="13"/>
      <c r="EM161" s="13"/>
      <c r="EN161" s="13"/>
      <c r="EO161" s="13"/>
      <c r="EP161" s="13"/>
      <c r="EQ161" s="13"/>
      <c r="ER161" s="13"/>
      <c r="ES161" s="13"/>
      <c r="ET161" s="13"/>
      <c r="EU161" s="13"/>
      <c r="EV161" s="13"/>
      <c r="EW161" s="13"/>
      <c r="EX161" s="13"/>
      <c r="EY161" s="13"/>
      <c r="EZ161" s="13"/>
      <c r="FA161" s="13"/>
      <c r="FB161" s="13"/>
      <c r="FC161" s="13"/>
      <c r="FD161" s="13"/>
      <c r="FE161" s="13"/>
      <c r="FF161" s="13"/>
      <c r="FG161" s="13"/>
      <c r="FH161" s="13"/>
      <c r="FI161" s="13"/>
      <c r="FJ161" s="13"/>
      <c r="FK161" s="13"/>
      <c r="FL161" s="13"/>
      <c r="FM161" s="13"/>
      <c r="FN161" s="13"/>
      <c r="FO161" s="13"/>
      <c r="FP161" s="13"/>
      <c r="FQ161" s="13"/>
      <c r="FR161" s="13"/>
      <c r="FS161" s="13"/>
      <c r="FT161" s="13"/>
      <c r="FU161" s="13"/>
      <c r="FV161" s="13"/>
      <c r="FW161" s="13"/>
      <c r="FX161" s="13"/>
      <c r="FY161" s="13"/>
      <c r="FZ161" s="13"/>
      <c r="GA161" s="13"/>
      <c r="GB161" s="13"/>
      <c r="GC161" s="13"/>
      <c r="GD161" s="13"/>
      <c r="GE161" s="13"/>
      <c r="GF161" s="13"/>
      <c r="GG161" s="13"/>
      <c r="GH161" s="13"/>
      <c r="GI161" s="13"/>
      <c r="GJ161" s="13"/>
      <c r="GK161" s="13"/>
      <c r="GL161" s="13"/>
      <c r="GM161" s="13"/>
      <c r="GN161" s="13"/>
      <c r="GO161" s="13"/>
      <c r="GP161" s="13"/>
      <c r="GQ161" s="13"/>
      <c r="GR161" s="13"/>
      <c r="GS161" s="13"/>
      <c r="GT161" s="13"/>
      <c r="GU161" s="13"/>
      <c r="GV161" s="13"/>
      <c r="GW161" s="13"/>
      <c r="GX161" s="13"/>
      <c r="GY161" s="13"/>
      <c r="GZ161" s="13"/>
      <c r="HA161" s="13"/>
      <c r="HB161" s="13"/>
      <c r="HC161" s="13"/>
      <c r="HD161" s="13"/>
      <c r="HE161" s="13"/>
      <c r="HF161" s="13"/>
      <c r="HG161" s="13"/>
      <c r="HH161" s="13"/>
      <c r="HI161" s="13"/>
      <c r="HJ161" s="13"/>
      <c r="HK161" s="13"/>
      <c r="HL161" s="13"/>
      <c r="HM161" s="13"/>
      <c r="HN161" s="13"/>
      <c r="HO161" s="13"/>
      <c r="HP161" s="13"/>
      <c r="HQ161" s="13"/>
      <c r="HR161" s="13"/>
      <c r="HS161" s="13"/>
      <c r="HT161" s="13"/>
      <c r="HU161" s="13"/>
      <c r="HV161" s="13"/>
      <c r="HW161" s="13"/>
      <c r="HX161" s="13"/>
      <c r="HY161" s="13"/>
      <c r="HZ161" s="13"/>
      <c r="IA161" s="13"/>
      <c r="IB161" s="13"/>
      <c r="IC161" s="13"/>
      <c r="ID161" s="13"/>
      <c r="IE161" s="13"/>
      <c r="IF161" s="13"/>
      <c r="IG161" s="13"/>
      <c r="IH161" s="13"/>
      <c r="II161" s="13"/>
      <c r="IJ161" s="13"/>
      <c r="IK161" s="13"/>
      <c r="IL161" s="13"/>
      <c r="IM161" s="13"/>
      <c r="IN161" s="13"/>
      <c r="IO161" s="13"/>
      <c r="IP161" s="13"/>
      <c r="IQ161" s="13"/>
      <c r="IR161" s="13"/>
      <c r="IS161" s="13"/>
      <c r="IT161" s="13"/>
      <c r="IU161" s="13"/>
      <c r="IV161" s="13"/>
      <c r="IW161" s="13"/>
      <c r="IX161" s="13"/>
      <c r="IY161" s="13"/>
      <c r="IZ161" s="13"/>
      <c r="JA161" s="13"/>
      <c r="JB161" s="13"/>
      <c r="JC161" s="13"/>
      <c r="JD161" s="13"/>
      <c r="JE161" s="13"/>
      <c r="JF161" s="13"/>
      <c r="JG161" s="13"/>
      <c r="JH161" s="13"/>
      <c r="JI161" s="13"/>
      <c r="JJ161" s="13"/>
      <c r="JK161" s="13"/>
      <c r="JL161" s="13"/>
      <c r="JM161" s="13"/>
      <c r="JN161" s="13"/>
      <c r="JO161" s="13"/>
      <c r="JP161" s="13"/>
      <c r="JQ161" s="13"/>
      <c r="JR161" s="13"/>
      <c r="JS161" s="13"/>
      <c r="JT161" s="13"/>
      <c r="JU161" s="13"/>
      <c r="JV161" s="13"/>
      <c r="JW161" s="13"/>
      <c r="JX161" s="13"/>
      <c r="JY161" s="13"/>
      <c r="JZ161" s="13"/>
      <c r="KA161" s="13"/>
      <c r="KB161" s="13"/>
      <c r="KC161" s="13"/>
      <c r="KD161" s="13"/>
      <c r="KE161" s="13"/>
      <c r="KF161" s="13"/>
      <c r="KG161" s="13"/>
      <c r="KH161" s="13"/>
      <c r="KI161" s="13"/>
      <c r="KJ161" s="13"/>
      <c r="KK161" s="13"/>
      <c r="KL161" s="13"/>
      <c r="KM161" s="13"/>
      <c r="KN161" s="13"/>
      <c r="KO161" s="13"/>
      <c r="KP161" s="13"/>
      <c r="KQ161" s="13"/>
      <c r="KR161" s="13"/>
      <c r="KS161" s="13"/>
      <c r="KT161" s="13"/>
      <c r="KU161" s="13"/>
      <c r="KV161" s="13"/>
      <c r="KW161" s="13"/>
      <c r="KX161" s="13"/>
      <c r="KY161" s="13"/>
      <c r="KZ161" s="13"/>
      <c r="LA161" s="13"/>
      <c r="LB161" s="13"/>
      <c r="LC161" s="13"/>
      <c r="LD161" s="13"/>
      <c r="LE161" s="13"/>
      <c r="LF161" s="13"/>
      <c r="LG161" s="13"/>
      <c r="LH161" s="13"/>
      <c r="LI161" s="13"/>
      <c r="LJ161" s="13"/>
      <c r="LK161" s="13"/>
      <c r="LL161" s="13"/>
      <c r="LM161" s="13"/>
      <c r="LN161" s="13"/>
      <c r="LO161" s="13"/>
      <c r="LP161" s="13"/>
      <c r="LQ161" s="13"/>
      <c r="LR161" s="13"/>
      <c r="LS161" s="13"/>
      <c r="LT161" s="13"/>
      <c r="LU161" s="13"/>
      <c r="LV161" s="13"/>
      <c r="LW161" s="13"/>
      <c r="LX161" s="13"/>
      <c r="LY161" s="13"/>
      <c r="LZ161" s="13"/>
      <c r="MA161" s="13"/>
      <c r="MB161" s="13"/>
      <c r="MC161" s="13"/>
      <c r="MD161" s="13"/>
      <c r="ME161" s="13"/>
      <c r="MF161" s="13"/>
      <c r="MG161" s="13"/>
      <c r="MH161" s="13"/>
      <c r="MI161" s="13"/>
      <c r="MJ161" s="13"/>
      <c r="MK161" s="13"/>
      <c r="ML161" s="13"/>
      <c r="MM161" s="13"/>
      <c r="MN161" s="13"/>
      <c r="MO161" s="13"/>
      <c r="MP161" s="13"/>
      <c r="MQ161" s="13"/>
      <c r="MR161" s="13"/>
      <c r="MS161" s="13"/>
      <c r="MT161" s="13"/>
      <c r="MU161" s="13"/>
      <c r="MV161" s="13"/>
      <c r="MW161" s="13"/>
      <c r="MX161" s="13"/>
      <c r="MY161" s="13"/>
      <c r="MZ161" s="13"/>
      <c r="NA161" s="13"/>
      <c r="NB161" s="13"/>
      <c r="NC161" s="13"/>
      <c r="ND161" s="13"/>
      <c r="NE161" s="13"/>
      <c r="NF161" s="13"/>
      <c r="NG161" s="13"/>
      <c r="NH161" s="13"/>
      <c r="NI161" s="13"/>
      <c r="NJ161" s="13"/>
      <c r="NK161" s="13"/>
      <c r="NL161" s="13"/>
      <c r="NM161" s="13"/>
      <c r="NN161" s="13"/>
      <c r="NO161" s="13"/>
      <c r="NP161" s="13"/>
      <c r="NQ161" s="13"/>
      <c r="NR161" s="13"/>
      <c r="NS161" s="13"/>
      <c r="NT161" s="13"/>
      <c r="NU161" s="13"/>
      <c r="NV161" s="13"/>
      <c r="NW161" s="13"/>
      <c r="NX161" s="13"/>
      <c r="NY161" s="13"/>
      <c r="NZ161" s="13"/>
      <c r="OA161" s="13"/>
      <c r="OB161" s="13"/>
      <c r="OC161" s="13"/>
      <c r="OD161" s="13"/>
      <c r="OE161" s="13"/>
      <c r="OF161" s="13"/>
      <c r="OG161" s="13"/>
      <c r="OH161" s="13"/>
      <c r="OI161" s="13"/>
      <c r="OJ161" s="13"/>
      <c r="OK161" s="13"/>
      <c r="OL161" s="13"/>
      <c r="OM161" s="13"/>
      <c r="ON161" s="13"/>
      <c r="OO161" s="13"/>
      <c r="OP161" s="13"/>
      <c r="OQ161" s="13"/>
      <c r="OR161" s="13"/>
      <c r="OS161" s="13"/>
      <c r="OT161" s="13"/>
      <c r="OU161" s="13"/>
      <c r="OV161" s="13"/>
      <c r="OW161" s="13"/>
      <c r="OX161" s="13"/>
      <c r="OY161" s="13"/>
      <c r="OZ161" s="13"/>
      <c r="PA161" s="13"/>
      <c r="PB161" s="13"/>
      <c r="PC161" s="13"/>
      <c r="PD161" s="13"/>
      <c r="PE161" s="13"/>
      <c r="PF161" s="13"/>
      <c r="PG161" s="13"/>
      <c r="PH161" s="13"/>
      <c r="PI161" s="13"/>
      <c r="PJ161" s="13"/>
      <c r="PK161" s="13"/>
      <c r="PL161" s="13"/>
      <c r="PM161" s="13"/>
      <c r="PN161" s="13"/>
      <c r="PO161" s="13"/>
      <c r="PP161" s="13"/>
      <c r="PQ161" s="13"/>
      <c r="PR161" s="13"/>
      <c r="PS161" s="13"/>
      <c r="PT161" s="13"/>
      <c r="PU161" s="13"/>
      <c r="PV161" s="13"/>
      <c r="PW161" s="13"/>
      <c r="PX161" s="13"/>
      <c r="PY161" s="13"/>
      <c r="PZ161" s="13"/>
      <c r="QA161" s="13"/>
      <c r="QB161" s="13"/>
      <c r="QC161" s="13"/>
      <c r="QD161" s="13"/>
      <c r="QE161" s="13"/>
      <c r="QF161" s="13"/>
    </row>
    <row r="162" spans="8:448"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103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13"/>
      <c r="AZ162" s="13"/>
      <c r="BD162" s="157"/>
      <c r="BE162" s="158"/>
      <c r="BF162" s="76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  <c r="DP162" s="13"/>
      <c r="DQ162" s="13"/>
      <c r="DR162" s="13"/>
      <c r="DS162" s="13"/>
      <c r="DT162" s="13"/>
      <c r="DU162" s="13"/>
      <c r="DV162" s="13"/>
      <c r="DW162" s="13"/>
      <c r="DX162" s="13"/>
      <c r="DY162" s="13"/>
      <c r="DZ162" s="13"/>
      <c r="EA162" s="13"/>
      <c r="EB162" s="13"/>
      <c r="EC162" s="13"/>
      <c r="ED162" s="13"/>
      <c r="EE162" s="13"/>
      <c r="EF162" s="13"/>
      <c r="EG162" s="13"/>
      <c r="EH162" s="13"/>
      <c r="EI162" s="13"/>
      <c r="EJ162" s="13"/>
      <c r="EK162" s="13"/>
      <c r="EL162" s="13"/>
      <c r="EM162" s="13"/>
      <c r="EN162" s="13"/>
      <c r="EO162" s="13"/>
      <c r="EP162" s="13"/>
      <c r="EQ162" s="13"/>
      <c r="ER162" s="13"/>
      <c r="ES162" s="13"/>
      <c r="ET162" s="13"/>
      <c r="EU162" s="13"/>
      <c r="EV162" s="13"/>
      <c r="EW162" s="13"/>
      <c r="EX162" s="13"/>
      <c r="EY162" s="13"/>
      <c r="EZ162" s="13"/>
      <c r="FA162" s="13"/>
      <c r="FB162" s="13"/>
      <c r="FC162" s="13"/>
      <c r="FD162" s="13"/>
      <c r="FE162" s="13"/>
      <c r="FF162" s="13"/>
      <c r="FG162" s="13"/>
      <c r="FH162" s="13"/>
      <c r="FI162" s="13"/>
      <c r="FJ162" s="13"/>
      <c r="FK162" s="13"/>
      <c r="FL162" s="13"/>
      <c r="FM162" s="13"/>
      <c r="FN162" s="13"/>
      <c r="FO162" s="13"/>
      <c r="FP162" s="13"/>
      <c r="FQ162" s="13"/>
      <c r="FR162" s="13"/>
      <c r="FS162" s="13"/>
      <c r="FT162" s="13"/>
      <c r="FU162" s="13"/>
      <c r="FV162" s="13"/>
      <c r="FW162" s="13"/>
      <c r="FX162" s="13"/>
      <c r="FY162" s="13"/>
      <c r="FZ162" s="13"/>
      <c r="GA162" s="13"/>
      <c r="GB162" s="13"/>
      <c r="GC162" s="13"/>
      <c r="GD162" s="13"/>
      <c r="GE162" s="13"/>
      <c r="GF162" s="13"/>
      <c r="GG162" s="13"/>
      <c r="GH162" s="13"/>
      <c r="GI162" s="13"/>
      <c r="GJ162" s="13"/>
      <c r="GK162" s="13"/>
      <c r="GL162" s="13"/>
      <c r="GM162" s="13"/>
      <c r="GN162" s="13"/>
      <c r="GO162" s="13"/>
      <c r="GP162" s="13"/>
      <c r="GQ162" s="13"/>
      <c r="GR162" s="13"/>
      <c r="GS162" s="13"/>
      <c r="GT162" s="13"/>
      <c r="GU162" s="13"/>
      <c r="GV162" s="13"/>
      <c r="GW162" s="13"/>
      <c r="GX162" s="13"/>
      <c r="GY162" s="13"/>
      <c r="GZ162" s="13"/>
      <c r="HA162" s="13"/>
      <c r="HB162" s="13"/>
      <c r="HC162" s="13"/>
      <c r="HD162" s="13"/>
      <c r="HE162" s="13"/>
      <c r="HF162" s="13"/>
      <c r="HG162" s="13"/>
      <c r="HH162" s="13"/>
      <c r="HI162" s="13"/>
      <c r="HJ162" s="13"/>
      <c r="HK162" s="13"/>
      <c r="HL162" s="13"/>
      <c r="HM162" s="13"/>
      <c r="HN162" s="13"/>
      <c r="HO162" s="13"/>
      <c r="HP162" s="13"/>
      <c r="HQ162" s="13"/>
      <c r="HR162" s="13"/>
      <c r="HS162" s="13"/>
      <c r="HT162" s="13"/>
      <c r="HU162" s="13"/>
      <c r="HV162" s="13"/>
      <c r="HW162" s="13"/>
      <c r="HX162" s="13"/>
      <c r="HY162" s="13"/>
      <c r="HZ162" s="13"/>
      <c r="IA162" s="13"/>
      <c r="IB162" s="13"/>
      <c r="IC162" s="13"/>
      <c r="ID162" s="13"/>
      <c r="IE162" s="13"/>
      <c r="IF162" s="13"/>
      <c r="IG162" s="13"/>
      <c r="IH162" s="13"/>
      <c r="II162" s="13"/>
      <c r="IJ162" s="13"/>
      <c r="IK162" s="13"/>
      <c r="IL162" s="13"/>
      <c r="IM162" s="13"/>
      <c r="IN162" s="13"/>
      <c r="IO162" s="13"/>
      <c r="IP162" s="13"/>
      <c r="IQ162" s="13"/>
      <c r="IR162" s="13"/>
      <c r="IS162" s="13"/>
      <c r="IT162" s="13"/>
      <c r="IU162" s="13"/>
      <c r="IV162" s="13"/>
      <c r="IW162" s="13"/>
      <c r="IX162" s="13"/>
      <c r="IY162" s="13"/>
      <c r="IZ162" s="13"/>
      <c r="JA162" s="13"/>
      <c r="JB162" s="13"/>
      <c r="JC162" s="13"/>
      <c r="JD162" s="13"/>
      <c r="JE162" s="13"/>
      <c r="JF162" s="13"/>
      <c r="JG162" s="13"/>
      <c r="JH162" s="13"/>
      <c r="JI162" s="13"/>
      <c r="JJ162" s="13"/>
      <c r="JK162" s="13"/>
      <c r="JL162" s="13"/>
      <c r="JM162" s="13"/>
      <c r="JN162" s="13"/>
      <c r="JO162" s="13"/>
      <c r="JP162" s="13"/>
      <c r="JQ162" s="13"/>
      <c r="JR162" s="13"/>
      <c r="JS162" s="13"/>
      <c r="JT162" s="13"/>
      <c r="JU162" s="13"/>
      <c r="JV162" s="13"/>
      <c r="JW162" s="13"/>
      <c r="JX162" s="13"/>
      <c r="JY162" s="13"/>
      <c r="JZ162" s="13"/>
      <c r="KA162" s="13"/>
      <c r="KB162" s="13"/>
      <c r="KC162" s="13"/>
      <c r="KD162" s="13"/>
      <c r="KE162" s="13"/>
      <c r="KF162" s="13"/>
      <c r="KG162" s="13"/>
      <c r="KH162" s="13"/>
      <c r="KI162" s="13"/>
      <c r="KJ162" s="13"/>
      <c r="KK162" s="13"/>
      <c r="KL162" s="13"/>
      <c r="KM162" s="13"/>
      <c r="KN162" s="13"/>
      <c r="KO162" s="13"/>
      <c r="KP162" s="13"/>
      <c r="KQ162" s="13"/>
      <c r="KR162" s="13"/>
      <c r="KS162" s="13"/>
      <c r="KT162" s="13"/>
      <c r="KU162" s="13"/>
      <c r="KV162" s="13"/>
      <c r="KW162" s="13"/>
      <c r="KX162" s="13"/>
      <c r="KY162" s="13"/>
      <c r="KZ162" s="13"/>
      <c r="LA162" s="13"/>
      <c r="LB162" s="13"/>
      <c r="LC162" s="13"/>
      <c r="LD162" s="13"/>
      <c r="LE162" s="13"/>
      <c r="LF162" s="13"/>
      <c r="LG162" s="13"/>
      <c r="LH162" s="13"/>
      <c r="LI162" s="13"/>
      <c r="LJ162" s="13"/>
      <c r="LK162" s="13"/>
      <c r="LL162" s="13"/>
      <c r="LM162" s="13"/>
      <c r="LN162" s="13"/>
      <c r="LO162" s="13"/>
      <c r="LP162" s="13"/>
      <c r="LQ162" s="13"/>
      <c r="LR162" s="13"/>
      <c r="LS162" s="13"/>
      <c r="LT162" s="13"/>
      <c r="LU162" s="13"/>
      <c r="LV162" s="13"/>
      <c r="LW162" s="13"/>
      <c r="LX162" s="13"/>
      <c r="LY162" s="13"/>
      <c r="LZ162" s="13"/>
      <c r="MA162" s="13"/>
      <c r="MB162" s="13"/>
      <c r="MC162" s="13"/>
      <c r="MD162" s="13"/>
      <c r="ME162" s="13"/>
      <c r="MF162" s="13"/>
      <c r="MG162" s="13"/>
      <c r="MH162" s="13"/>
      <c r="MI162" s="13"/>
      <c r="MJ162" s="13"/>
      <c r="MK162" s="13"/>
      <c r="ML162" s="13"/>
      <c r="MM162" s="13"/>
      <c r="MN162" s="13"/>
      <c r="MO162" s="13"/>
      <c r="MP162" s="13"/>
      <c r="MQ162" s="13"/>
      <c r="MR162" s="13"/>
      <c r="MS162" s="13"/>
      <c r="MT162" s="13"/>
      <c r="MU162" s="13"/>
      <c r="MV162" s="13"/>
      <c r="MW162" s="13"/>
      <c r="MX162" s="13"/>
      <c r="MY162" s="13"/>
      <c r="MZ162" s="13"/>
      <c r="NA162" s="13"/>
      <c r="NB162" s="13"/>
      <c r="NC162" s="13"/>
      <c r="ND162" s="13"/>
      <c r="NE162" s="13"/>
      <c r="NF162" s="13"/>
      <c r="NG162" s="13"/>
      <c r="NH162" s="13"/>
      <c r="NI162" s="13"/>
      <c r="NJ162" s="13"/>
      <c r="NK162" s="13"/>
      <c r="NL162" s="13"/>
      <c r="NM162" s="13"/>
      <c r="NN162" s="13"/>
      <c r="NO162" s="13"/>
      <c r="NP162" s="13"/>
      <c r="NQ162" s="13"/>
      <c r="NR162" s="13"/>
      <c r="NS162" s="13"/>
      <c r="NT162" s="13"/>
      <c r="NU162" s="13"/>
      <c r="NV162" s="13"/>
      <c r="NW162" s="13"/>
      <c r="NX162" s="13"/>
      <c r="NY162" s="13"/>
      <c r="NZ162" s="13"/>
      <c r="OA162" s="13"/>
      <c r="OB162" s="13"/>
      <c r="OC162" s="13"/>
      <c r="OD162" s="13"/>
      <c r="OE162" s="13"/>
      <c r="OF162" s="13"/>
      <c r="OG162" s="13"/>
      <c r="OH162" s="13"/>
      <c r="OI162" s="13"/>
      <c r="OJ162" s="13"/>
      <c r="OK162" s="13"/>
      <c r="OL162" s="13"/>
      <c r="OM162" s="13"/>
      <c r="ON162" s="13"/>
      <c r="OO162" s="13"/>
      <c r="OP162" s="13"/>
      <c r="OQ162" s="13"/>
      <c r="OR162" s="13"/>
      <c r="OS162" s="13"/>
      <c r="OT162" s="13"/>
      <c r="OU162" s="13"/>
      <c r="OV162" s="13"/>
      <c r="OW162" s="13"/>
      <c r="OX162" s="13"/>
      <c r="OY162" s="13"/>
      <c r="OZ162" s="13"/>
      <c r="PA162" s="13"/>
      <c r="PB162" s="13"/>
      <c r="PC162" s="13"/>
      <c r="PD162" s="13"/>
      <c r="PE162" s="13"/>
      <c r="PF162" s="13"/>
      <c r="PG162" s="13"/>
      <c r="PH162" s="13"/>
      <c r="PI162" s="13"/>
      <c r="PJ162" s="13"/>
      <c r="PK162" s="13"/>
      <c r="PL162" s="13"/>
      <c r="PM162" s="13"/>
      <c r="PN162" s="13"/>
      <c r="PO162" s="13"/>
      <c r="PP162" s="13"/>
      <c r="PQ162" s="13"/>
      <c r="PR162" s="13"/>
      <c r="PS162" s="13"/>
      <c r="PT162" s="13"/>
      <c r="PU162" s="13"/>
      <c r="PV162" s="13"/>
      <c r="PW162" s="13"/>
      <c r="PX162" s="13"/>
      <c r="PY162" s="13"/>
      <c r="PZ162" s="13"/>
      <c r="QA162" s="13"/>
      <c r="QB162" s="13"/>
      <c r="QC162" s="13"/>
      <c r="QD162" s="13"/>
      <c r="QE162" s="13"/>
      <c r="QF162" s="13"/>
    </row>
    <row r="163" spans="8:448"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103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13"/>
      <c r="AZ163" s="13"/>
      <c r="BD163" s="157"/>
      <c r="BE163" s="158"/>
      <c r="BF163" s="76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  <c r="DM163" s="13"/>
      <c r="DN163" s="13"/>
      <c r="DO163" s="13"/>
      <c r="DP163" s="13"/>
      <c r="DQ163" s="13"/>
      <c r="DR163" s="13"/>
      <c r="DS163" s="13"/>
      <c r="DT163" s="13"/>
      <c r="DU163" s="13"/>
      <c r="DV163" s="13"/>
      <c r="DW163" s="13"/>
      <c r="DX163" s="13"/>
      <c r="DY163" s="13"/>
      <c r="DZ163" s="13"/>
      <c r="EA163" s="13"/>
      <c r="EB163" s="13"/>
      <c r="EC163" s="13"/>
      <c r="ED163" s="13"/>
      <c r="EE163" s="13"/>
      <c r="EF163" s="13"/>
      <c r="EG163" s="13"/>
      <c r="EH163" s="13"/>
      <c r="EI163" s="13"/>
      <c r="EJ163" s="13"/>
      <c r="EK163" s="13"/>
      <c r="EL163" s="13"/>
      <c r="EM163" s="13"/>
      <c r="EN163" s="13"/>
      <c r="EO163" s="13"/>
      <c r="EP163" s="13"/>
      <c r="EQ163" s="13"/>
      <c r="ER163" s="13"/>
      <c r="ES163" s="13"/>
      <c r="ET163" s="13"/>
      <c r="EU163" s="13"/>
      <c r="EV163" s="13"/>
      <c r="EW163" s="13"/>
      <c r="EX163" s="13"/>
      <c r="EY163" s="13"/>
      <c r="EZ163" s="13"/>
      <c r="FA163" s="13"/>
      <c r="FB163" s="13"/>
      <c r="FC163" s="13"/>
      <c r="FD163" s="13"/>
      <c r="FE163" s="13"/>
      <c r="FF163" s="13"/>
      <c r="FG163" s="13"/>
      <c r="FH163" s="13"/>
      <c r="FI163" s="13"/>
      <c r="FJ163" s="13"/>
      <c r="FK163" s="13"/>
      <c r="FL163" s="13"/>
      <c r="FM163" s="13"/>
      <c r="FN163" s="13"/>
      <c r="FO163" s="13"/>
      <c r="FP163" s="13"/>
      <c r="FQ163" s="13"/>
      <c r="FR163" s="13"/>
      <c r="FS163" s="13"/>
      <c r="FT163" s="13"/>
      <c r="FU163" s="13"/>
      <c r="FV163" s="13"/>
      <c r="FW163" s="13"/>
      <c r="FX163" s="13"/>
      <c r="FY163" s="13"/>
      <c r="FZ163" s="13"/>
      <c r="GA163" s="13"/>
      <c r="GB163" s="13"/>
      <c r="GC163" s="13"/>
      <c r="GD163" s="13"/>
      <c r="GE163" s="13"/>
      <c r="GF163" s="13"/>
      <c r="GG163" s="13"/>
      <c r="GH163" s="13"/>
      <c r="GI163" s="13"/>
      <c r="GJ163" s="13"/>
      <c r="GK163" s="13"/>
      <c r="GL163" s="13"/>
      <c r="GM163" s="13"/>
      <c r="GN163" s="13"/>
      <c r="GO163" s="13"/>
      <c r="GP163" s="13"/>
      <c r="GQ163" s="13"/>
      <c r="GR163" s="13"/>
      <c r="GS163" s="13"/>
      <c r="GT163" s="13"/>
      <c r="GU163" s="13"/>
      <c r="GV163" s="13"/>
      <c r="GW163" s="13"/>
      <c r="GX163" s="13"/>
      <c r="GY163" s="13"/>
      <c r="GZ163" s="13"/>
      <c r="HA163" s="13"/>
      <c r="HB163" s="13"/>
      <c r="HC163" s="13"/>
      <c r="HD163" s="13"/>
      <c r="HE163" s="13"/>
      <c r="HF163" s="13"/>
      <c r="HG163" s="13"/>
      <c r="HH163" s="13"/>
      <c r="HI163" s="13"/>
      <c r="HJ163" s="13"/>
      <c r="HK163" s="13"/>
      <c r="HL163" s="13"/>
      <c r="HM163" s="13"/>
      <c r="HN163" s="13"/>
      <c r="HO163" s="13"/>
      <c r="HP163" s="13"/>
      <c r="HQ163" s="13"/>
      <c r="HR163" s="13"/>
      <c r="HS163" s="13"/>
      <c r="HT163" s="13"/>
      <c r="HU163" s="13"/>
      <c r="HV163" s="13"/>
      <c r="HW163" s="13"/>
      <c r="HX163" s="13"/>
      <c r="HY163" s="13"/>
      <c r="HZ163" s="13"/>
      <c r="IA163" s="13"/>
      <c r="IB163" s="13"/>
      <c r="IC163" s="13"/>
      <c r="ID163" s="13"/>
      <c r="IE163" s="13"/>
      <c r="IF163" s="13"/>
      <c r="IG163" s="13"/>
      <c r="IH163" s="13"/>
      <c r="II163" s="13"/>
      <c r="IJ163" s="13"/>
      <c r="IK163" s="13"/>
      <c r="IL163" s="13"/>
      <c r="IM163" s="13"/>
      <c r="IN163" s="13"/>
      <c r="IO163" s="13"/>
      <c r="IP163" s="13"/>
      <c r="IQ163" s="13"/>
      <c r="IR163" s="13"/>
      <c r="IS163" s="13"/>
      <c r="IT163" s="13"/>
      <c r="IU163" s="13"/>
      <c r="IV163" s="13"/>
      <c r="IW163" s="13"/>
      <c r="IX163" s="13"/>
      <c r="IY163" s="13"/>
      <c r="IZ163" s="13"/>
      <c r="JA163" s="13"/>
      <c r="JB163" s="13"/>
      <c r="JC163" s="13"/>
      <c r="JD163" s="13"/>
      <c r="JE163" s="13"/>
      <c r="JF163" s="13"/>
      <c r="JG163" s="13"/>
      <c r="JH163" s="13"/>
      <c r="JI163" s="13"/>
      <c r="JJ163" s="13"/>
      <c r="JK163" s="13"/>
      <c r="JL163" s="13"/>
      <c r="JM163" s="13"/>
      <c r="JN163" s="13"/>
      <c r="JO163" s="13"/>
      <c r="JP163" s="13"/>
      <c r="JQ163" s="13"/>
      <c r="JR163" s="13"/>
      <c r="JS163" s="13"/>
      <c r="JT163" s="13"/>
      <c r="JU163" s="13"/>
      <c r="JV163" s="13"/>
      <c r="JW163" s="13"/>
      <c r="JX163" s="13"/>
      <c r="JY163" s="13"/>
      <c r="JZ163" s="13"/>
      <c r="KA163" s="13"/>
      <c r="KB163" s="13"/>
      <c r="KC163" s="13"/>
      <c r="KD163" s="13"/>
      <c r="KE163" s="13"/>
      <c r="KF163" s="13"/>
      <c r="KG163" s="13"/>
      <c r="KH163" s="13"/>
      <c r="KI163" s="13"/>
      <c r="KJ163" s="13"/>
      <c r="KK163" s="13"/>
      <c r="KL163" s="13"/>
      <c r="KM163" s="13"/>
      <c r="KN163" s="13"/>
      <c r="KO163" s="13"/>
      <c r="KP163" s="13"/>
      <c r="KQ163" s="13"/>
      <c r="KR163" s="13"/>
      <c r="KS163" s="13"/>
      <c r="KT163" s="13"/>
      <c r="KU163" s="13"/>
      <c r="KV163" s="13"/>
      <c r="KW163" s="13"/>
      <c r="KX163" s="13"/>
      <c r="KY163" s="13"/>
      <c r="KZ163" s="13"/>
      <c r="LA163" s="13"/>
      <c r="LB163" s="13"/>
      <c r="LC163" s="13"/>
      <c r="LD163" s="13"/>
      <c r="LE163" s="13"/>
      <c r="LF163" s="13"/>
      <c r="LG163" s="13"/>
      <c r="LH163" s="13"/>
      <c r="LI163" s="13"/>
      <c r="LJ163" s="13"/>
      <c r="LK163" s="13"/>
      <c r="LL163" s="13"/>
      <c r="LM163" s="13"/>
      <c r="LN163" s="13"/>
      <c r="LO163" s="13"/>
      <c r="LP163" s="13"/>
      <c r="LQ163" s="13"/>
      <c r="LR163" s="13"/>
      <c r="LS163" s="13"/>
      <c r="LT163" s="13"/>
      <c r="LU163" s="13"/>
      <c r="LV163" s="13"/>
      <c r="LW163" s="13"/>
      <c r="LX163" s="13"/>
      <c r="LY163" s="13"/>
      <c r="LZ163" s="13"/>
      <c r="MA163" s="13"/>
      <c r="MB163" s="13"/>
      <c r="MC163" s="13"/>
      <c r="MD163" s="13"/>
      <c r="ME163" s="13"/>
      <c r="MF163" s="13"/>
      <c r="MG163" s="13"/>
      <c r="MH163" s="13"/>
      <c r="MI163" s="13"/>
      <c r="MJ163" s="13"/>
      <c r="MK163" s="13"/>
      <c r="ML163" s="13"/>
      <c r="MM163" s="13"/>
      <c r="MN163" s="13"/>
      <c r="MO163" s="13"/>
      <c r="MP163" s="13"/>
      <c r="MQ163" s="13"/>
      <c r="MR163" s="13"/>
      <c r="MS163" s="13"/>
      <c r="MT163" s="13"/>
      <c r="MU163" s="13"/>
      <c r="MV163" s="13"/>
      <c r="MW163" s="13"/>
      <c r="MX163" s="13"/>
      <c r="MY163" s="13"/>
      <c r="MZ163" s="13"/>
      <c r="NA163" s="13"/>
      <c r="NB163" s="13"/>
      <c r="NC163" s="13"/>
      <c r="ND163" s="13"/>
      <c r="NE163" s="13"/>
      <c r="NF163" s="13"/>
      <c r="NG163" s="13"/>
      <c r="NH163" s="13"/>
      <c r="NI163" s="13"/>
      <c r="NJ163" s="13"/>
      <c r="NK163" s="13"/>
      <c r="NL163" s="13"/>
      <c r="NM163" s="13"/>
      <c r="NN163" s="13"/>
      <c r="NO163" s="13"/>
      <c r="NP163" s="13"/>
      <c r="NQ163" s="13"/>
      <c r="NR163" s="13"/>
      <c r="NS163" s="13"/>
      <c r="NT163" s="13"/>
      <c r="NU163" s="13"/>
      <c r="NV163" s="13"/>
      <c r="NW163" s="13"/>
      <c r="NX163" s="13"/>
      <c r="NY163" s="13"/>
      <c r="NZ163" s="13"/>
      <c r="OA163" s="13"/>
      <c r="OB163" s="13"/>
      <c r="OC163" s="13"/>
      <c r="OD163" s="13"/>
      <c r="OE163" s="13"/>
      <c r="OF163" s="13"/>
      <c r="OG163" s="13"/>
      <c r="OH163" s="13"/>
      <c r="OI163" s="13"/>
      <c r="OJ163" s="13"/>
      <c r="OK163" s="13"/>
      <c r="OL163" s="13"/>
      <c r="OM163" s="13"/>
      <c r="ON163" s="13"/>
      <c r="OO163" s="13"/>
      <c r="OP163" s="13"/>
      <c r="OQ163" s="13"/>
      <c r="OR163" s="13"/>
      <c r="OS163" s="13"/>
      <c r="OT163" s="13"/>
      <c r="OU163" s="13"/>
      <c r="OV163" s="13"/>
      <c r="OW163" s="13"/>
      <c r="OX163" s="13"/>
      <c r="OY163" s="13"/>
      <c r="OZ163" s="13"/>
      <c r="PA163" s="13"/>
      <c r="PB163" s="13"/>
      <c r="PC163" s="13"/>
      <c r="PD163" s="13"/>
      <c r="PE163" s="13"/>
      <c r="PF163" s="13"/>
      <c r="PG163" s="13"/>
      <c r="PH163" s="13"/>
      <c r="PI163" s="13"/>
      <c r="PJ163" s="13"/>
      <c r="PK163" s="13"/>
      <c r="PL163" s="13"/>
      <c r="PM163" s="13"/>
      <c r="PN163" s="13"/>
      <c r="PO163" s="13"/>
      <c r="PP163" s="13"/>
      <c r="PQ163" s="13"/>
      <c r="PR163" s="13"/>
      <c r="PS163" s="13"/>
      <c r="PT163" s="13"/>
      <c r="PU163" s="13"/>
      <c r="PV163" s="13"/>
      <c r="PW163" s="13"/>
      <c r="PX163" s="13"/>
      <c r="PY163" s="13"/>
      <c r="PZ163" s="13"/>
      <c r="QA163" s="13"/>
      <c r="QB163" s="13"/>
      <c r="QC163" s="13"/>
      <c r="QD163" s="13"/>
      <c r="QE163" s="13"/>
      <c r="QF163" s="13"/>
    </row>
    <row r="164" spans="8:448"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103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13"/>
      <c r="AZ164" s="13"/>
      <c r="BD164" s="157"/>
      <c r="BE164" s="158"/>
      <c r="BF164" s="76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  <c r="DM164" s="13"/>
      <c r="DN164" s="13"/>
      <c r="DO164" s="13"/>
      <c r="DP164" s="13"/>
      <c r="DQ164" s="13"/>
      <c r="DR164" s="13"/>
      <c r="DS164" s="13"/>
      <c r="DT164" s="13"/>
      <c r="DU164" s="13"/>
      <c r="DV164" s="13"/>
      <c r="DW164" s="13"/>
      <c r="DX164" s="13"/>
      <c r="DY164" s="13"/>
      <c r="DZ164" s="13"/>
      <c r="EA164" s="13"/>
      <c r="EB164" s="13"/>
      <c r="EC164" s="13"/>
      <c r="ED164" s="13"/>
      <c r="EE164" s="13"/>
      <c r="EF164" s="13"/>
      <c r="EG164" s="13"/>
      <c r="EH164" s="13"/>
      <c r="EI164" s="13"/>
      <c r="EJ164" s="13"/>
      <c r="EK164" s="13"/>
      <c r="EL164" s="13"/>
      <c r="EM164" s="13"/>
      <c r="EN164" s="13"/>
      <c r="EO164" s="13"/>
      <c r="EP164" s="13"/>
      <c r="EQ164" s="13"/>
      <c r="ER164" s="13"/>
      <c r="ES164" s="13"/>
      <c r="ET164" s="13"/>
      <c r="EU164" s="13"/>
      <c r="EV164" s="13"/>
      <c r="EW164" s="13"/>
      <c r="EX164" s="13"/>
      <c r="EY164" s="13"/>
      <c r="EZ164" s="13"/>
      <c r="FA164" s="13"/>
      <c r="FB164" s="13"/>
      <c r="FC164" s="13"/>
      <c r="FD164" s="13"/>
      <c r="FE164" s="13"/>
      <c r="FF164" s="13"/>
      <c r="FG164" s="13"/>
      <c r="FH164" s="13"/>
      <c r="FI164" s="13"/>
      <c r="FJ164" s="13"/>
      <c r="FK164" s="13"/>
      <c r="FL164" s="13"/>
      <c r="FM164" s="13"/>
      <c r="FN164" s="13"/>
      <c r="FO164" s="13"/>
      <c r="FP164" s="13"/>
      <c r="FQ164" s="13"/>
      <c r="FR164" s="13"/>
      <c r="FS164" s="13"/>
      <c r="FT164" s="13"/>
      <c r="FU164" s="13"/>
      <c r="FV164" s="13"/>
      <c r="FW164" s="13"/>
      <c r="FX164" s="13"/>
      <c r="FY164" s="13"/>
      <c r="FZ164" s="13"/>
      <c r="GA164" s="13"/>
      <c r="GB164" s="13"/>
      <c r="GC164" s="13"/>
      <c r="GD164" s="13"/>
      <c r="GE164" s="13"/>
      <c r="GF164" s="13"/>
      <c r="GG164" s="13"/>
      <c r="GH164" s="13"/>
      <c r="GI164" s="13"/>
      <c r="GJ164" s="13"/>
      <c r="GK164" s="13"/>
      <c r="GL164" s="13"/>
      <c r="GM164" s="13"/>
      <c r="GN164" s="13"/>
      <c r="GO164" s="13"/>
      <c r="GP164" s="13"/>
      <c r="GQ164" s="13"/>
      <c r="GR164" s="13"/>
      <c r="GS164" s="13"/>
      <c r="GT164" s="13"/>
      <c r="GU164" s="13"/>
      <c r="GV164" s="13"/>
      <c r="GW164" s="13"/>
      <c r="GX164" s="13"/>
      <c r="GY164" s="13"/>
      <c r="GZ164" s="13"/>
      <c r="HA164" s="13"/>
      <c r="HB164" s="13"/>
      <c r="HC164" s="13"/>
      <c r="HD164" s="13"/>
      <c r="HE164" s="13"/>
      <c r="HF164" s="13"/>
      <c r="HG164" s="13"/>
      <c r="HH164" s="13"/>
      <c r="HI164" s="13"/>
      <c r="HJ164" s="13"/>
      <c r="HK164" s="13"/>
      <c r="HL164" s="13"/>
      <c r="HM164" s="13"/>
      <c r="HN164" s="13"/>
      <c r="HO164" s="13"/>
      <c r="HP164" s="13"/>
      <c r="HQ164" s="13"/>
      <c r="HR164" s="13"/>
      <c r="HS164" s="13"/>
      <c r="HT164" s="13"/>
      <c r="HU164" s="13"/>
      <c r="HV164" s="13"/>
      <c r="HW164" s="13"/>
      <c r="HX164" s="13"/>
      <c r="HY164" s="13"/>
      <c r="HZ164" s="13"/>
      <c r="IA164" s="13"/>
      <c r="IB164" s="13"/>
      <c r="IC164" s="13"/>
      <c r="ID164" s="13"/>
      <c r="IE164" s="13"/>
      <c r="IF164" s="13"/>
      <c r="IG164" s="13"/>
      <c r="IH164" s="13"/>
      <c r="II164" s="13"/>
      <c r="IJ164" s="13"/>
      <c r="IK164" s="13"/>
      <c r="IL164" s="13"/>
      <c r="IM164" s="13"/>
      <c r="IN164" s="13"/>
      <c r="IO164" s="13"/>
      <c r="IP164" s="13"/>
      <c r="IQ164" s="13"/>
      <c r="IR164" s="13"/>
      <c r="IS164" s="13"/>
      <c r="IT164" s="13"/>
      <c r="IU164" s="13"/>
      <c r="IV164" s="13"/>
      <c r="IW164" s="13"/>
      <c r="IX164" s="13"/>
      <c r="IY164" s="13"/>
      <c r="IZ164" s="13"/>
      <c r="JA164" s="13"/>
      <c r="JB164" s="13"/>
      <c r="JC164" s="13"/>
      <c r="JD164" s="13"/>
      <c r="JE164" s="13"/>
      <c r="JF164" s="13"/>
      <c r="JG164" s="13"/>
      <c r="JH164" s="13"/>
      <c r="JI164" s="13"/>
      <c r="JJ164" s="13"/>
      <c r="JK164" s="13"/>
      <c r="JL164" s="13"/>
      <c r="JM164" s="13"/>
      <c r="JN164" s="13"/>
      <c r="JO164" s="13"/>
      <c r="JP164" s="13"/>
      <c r="JQ164" s="13"/>
      <c r="JR164" s="13"/>
      <c r="JS164" s="13"/>
      <c r="JT164" s="13"/>
      <c r="JU164" s="13"/>
      <c r="JV164" s="13"/>
      <c r="JW164" s="13"/>
      <c r="JX164" s="13"/>
      <c r="JY164" s="13"/>
      <c r="JZ164" s="13"/>
      <c r="KA164" s="13"/>
      <c r="KB164" s="13"/>
      <c r="KC164" s="13"/>
      <c r="KD164" s="13"/>
      <c r="KE164" s="13"/>
      <c r="KF164" s="13"/>
      <c r="KG164" s="13"/>
      <c r="KH164" s="13"/>
      <c r="KI164" s="13"/>
      <c r="KJ164" s="13"/>
      <c r="KK164" s="13"/>
      <c r="KL164" s="13"/>
      <c r="KM164" s="13"/>
      <c r="KN164" s="13"/>
      <c r="KO164" s="13"/>
      <c r="KP164" s="13"/>
      <c r="KQ164" s="13"/>
      <c r="KR164" s="13"/>
      <c r="KS164" s="13"/>
      <c r="KT164" s="13"/>
      <c r="KU164" s="13"/>
      <c r="KV164" s="13"/>
      <c r="KW164" s="13"/>
      <c r="KX164" s="13"/>
      <c r="KY164" s="13"/>
      <c r="KZ164" s="13"/>
      <c r="LA164" s="13"/>
      <c r="LB164" s="13"/>
      <c r="LC164" s="13"/>
      <c r="LD164" s="13"/>
      <c r="LE164" s="13"/>
      <c r="LF164" s="13"/>
      <c r="LG164" s="13"/>
      <c r="LH164" s="13"/>
      <c r="LI164" s="13"/>
      <c r="LJ164" s="13"/>
      <c r="LK164" s="13"/>
      <c r="LL164" s="13"/>
      <c r="LM164" s="13"/>
      <c r="LN164" s="13"/>
      <c r="LO164" s="13"/>
      <c r="LP164" s="13"/>
      <c r="LQ164" s="13"/>
      <c r="LR164" s="13"/>
      <c r="LS164" s="13"/>
      <c r="LT164" s="13"/>
      <c r="LU164" s="13"/>
      <c r="LV164" s="13"/>
      <c r="LW164" s="13"/>
      <c r="LX164" s="13"/>
      <c r="LY164" s="13"/>
      <c r="LZ164" s="13"/>
      <c r="MA164" s="13"/>
      <c r="MB164" s="13"/>
      <c r="MC164" s="13"/>
      <c r="MD164" s="13"/>
      <c r="ME164" s="13"/>
      <c r="MF164" s="13"/>
      <c r="MG164" s="13"/>
      <c r="MH164" s="13"/>
      <c r="MI164" s="13"/>
      <c r="MJ164" s="13"/>
      <c r="MK164" s="13"/>
      <c r="ML164" s="13"/>
      <c r="MM164" s="13"/>
      <c r="MN164" s="13"/>
      <c r="MO164" s="13"/>
      <c r="MP164" s="13"/>
      <c r="MQ164" s="13"/>
      <c r="MR164" s="13"/>
      <c r="MS164" s="13"/>
      <c r="MT164" s="13"/>
      <c r="MU164" s="13"/>
      <c r="MV164" s="13"/>
      <c r="MW164" s="13"/>
      <c r="MX164" s="13"/>
      <c r="MY164" s="13"/>
      <c r="MZ164" s="13"/>
      <c r="NA164" s="13"/>
      <c r="NB164" s="13"/>
      <c r="NC164" s="13"/>
      <c r="ND164" s="13"/>
      <c r="NE164" s="13"/>
      <c r="NF164" s="13"/>
      <c r="NG164" s="13"/>
      <c r="NH164" s="13"/>
      <c r="NI164" s="13"/>
      <c r="NJ164" s="13"/>
      <c r="NK164" s="13"/>
      <c r="NL164" s="13"/>
      <c r="NM164" s="13"/>
      <c r="NN164" s="13"/>
      <c r="NO164" s="13"/>
      <c r="NP164" s="13"/>
      <c r="NQ164" s="13"/>
      <c r="NR164" s="13"/>
      <c r="NS164" s="13"/>
      <c r="NT164" s="13"/>
      <c r="NU164" s="13"/>
      <c r="NV164" s="13"/>
      <c r="NW164" s="13"/>
      <c r="NX164" s="13"/>
      <c r="NY164" s="13"/>
      <c r="NZ164" s="13"/>
      <c r="OA164" s="13"/>
      <c r="OB164" s="13"/>
      <c r="OC164" s="13"/>
      <c r="OD164" s="13"/>
      <c r="OE164" s="13"/>
      <c r="OF164" s="13"/>
      <c r="OG164" s="13"/>
      <c r="OH164" s="13"/>
      <c r="OI164" s="13"/>
      <c r="OJ164" s="13"/>
      <c r="OK164" s="13"/>
      <c r="OL164" s="13"/>
      <c r="OM164" s="13"/>
      <c r="ON164" s="13"/>
      <c r="OO164" s="13"/>
      <c r="OP164" s="13"/>
      <c r="OQ164" s="13"/>
      <c r="OR164" s="13"/>
      <c r="OS164" s="13"/>
      <c r="OT164" s="13"/>
      <c r="OU164" s="13"/>
      <c r="OV164" s="13"/>
      <c r="OW164" s="13"/>
      <c r="OX164" s="13"/>
      <c r="OY164" s="13"/>
      <c r="OZ164" s="13"/>
      <c r="PA164" s="13"/>
      <c r="PB164" s="13"/>
      <c r="PC164" s="13"/>
      <c r="PD164" s="13"/>
      <c r="PE164" s="13"/>
      <c r="PF164" s="13"/>
      <c r="PG164" s="13"/>
      <c r="PH164" s="13"/>
      <c r="PI164" s="13"/>
      <c r="PJ164" s="13"/>
      <c r="PK164" s="13"/>
      <c r="PL164" s="13"/>
      <c r="PM164" s="13"/>
      <c r="PN164" s="13"/>
      <c r="PO164" s="13"/>
      <c r="PP164" s="13"/>
      <c r="PQ164" s="13"/>
      <c r="PR164" s="13"/>
      <c r="PS164" s="13"/>
      <c r="PT164" s="13"/>
      <c r="PU164" s="13"/>
      <c r="PV164" s="13"/>
      <c r="PW164" s="13"/>
      <c r="PX164" s="13"/>
      <c r="PY164" s="13"/>
      <c r="PZ164" s="13"/>
      <c r="QA164" s="13"/>
      <c r="QB164" s="13"/>
      <c r="QC164" s="13"/>
      <c r="QD164" s="13"/>
      <c r="QE164" s="13"/>
      <c r="QF164" s="13"/>
    </row>
    <row r="165" spans="8:448"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103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13"/>
      <c r="AZ165" s="13"/>
      <c r="BD165" s="157"/>
      <c r="BE165" s="158"/>
      <c r="BF165" s="76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  <c r="DL165" s="13"/>
      <c r="DM165" s="13"/>
      <c r="DN165" s="13"/>
      <c r="DO165" s="13"/>
      <c r="DP165" s="13"/>
      <c r="DQ165" s="13"/>
      <c r="DR165" s="13"/>
      <c r="DS165" s="13"/>
      <c r="DT165" s="13"/>
      <c r="DU165" s="13"/>
      <c r="DV165" s="13"/>
      <c r="DW165" s="13"/>
      <c r="DX165" s="13"/>
      <c r="DY165" s="13"/>
      <c r="DZ165" s="13"/>
      <c r="EA165" s="13"/>
      <c r="EB165" s="13"/>
      <c r="EC165" s="13"/>
      <c r="ED165" s="13"/>
      <c r="EE165" s="13"/>
      <c r="EF165" s="13"/>
      <c r="EG165" s="13"/>
      <c r="EH165" s="13"/>
      <c r="EI165" s="13"/>
      <c r="EJ165" s="13"/>
      <c r="EK165" s="13"/>
      <c r="EL165" s="13"/>
      <c r="EM165" s="13"/>
      <c r="EN165" s="13"/>
      <c r="EO165" s="13"/>
      <c r="EP165" s="13"/>
      <c r="EQ165" s="13"/>
      <c r="ER165" s="13"/>
      <c r="ES165" s="13"/>
      <c r="ET165" s="13"/>
      <c r="EU165" s="13"/>
      <c r="EV165" s="13"/>
      <c r="EW165" s="13"/>
      <c r="EX165" s="13"/>
      <c r="EY165" s="13"/>
      <c r="EZ165" s="13"/>
      <c r="FA165" s="13"/>
      <c r="FB165" s="13"/>
      <c r="FC165" s="13"/>
      <c r="FD165" s="13"/>
      <c r="FE165" s="13"/>
      <c r="FF165" s="13"/>
      <c r="FG165" s="13"/>
      <c r="FH165" s="13"/>
      <c r="FI165" s="13"/>
      <c r="FJ165" s="13"/>
      <c r="FK165" s="13"/>
      <c r="FL165" s="13"/>
      <c r="FM165" s="13"/>
      <c r="FN165" s="13"/>
      <c r="FO165" s="13"/>
      <c r="FP165" s="13"/>
      <c r="FQ165" s="13"/>
      <c r="FR165" s="13"/>
      <c r="FS165" s="13"/>
      <c r="FT165" s="13"/>
      <c r="FU165" s="13"/>
      <c r="FV165" s="13"/>
      <c r="FW165" s="13"/>
      <c r="FX165" s="13"/>
      <c r="FY165" s="13"/>
      <c r="FZ165" s="13"/>
      <c r="GA165" s="13"/>
      <c r="GB165" s="13"/>
      <c r="GC165" s="13"/>
      <c r="GD165" s="13"/>
      <c r="GE165" s="13"/>
      <c r="GF165" s="13"/>
      <c r="GG165" s="13"/>
      <c r="GH165" s="13"/>
      <c r="GI165" s="13"/>
      <c r="GJ165" s="13"/>
      <c r="GK165" s="13"/>
      <c r="GL165" s="13"/>
      <c r="GM165" s="13"/>
      <c r="GN165" s="13"/>
      <c r="GO165" s="13"/>
      <c r="GP165" s="13"/>
      <c r="GQ165" s="13"/>
      <c r="GR165" s="13"/>
      <c r="GS165" s="13"/>
      <c r="GT165" s="13"/>
      <c r="GU165" s="13"/>
      <c r="GV165" s="13"/>
      <c r="GW165" s="13"/>
      <c r="GX165" s="13"/>
      <c r="GY165" s="13"/>
      <c r="GZ165" s="13"/>
      <c r="HA165" s="13"/>
      <c r="HB165" s="13"/>
      <c r="HC165" s="13"/>
      <c r="HD165" s="13"/>
      <c r="HE165" s="13"/>
      <c r="HF165" s="13"/>
      <c r="HG165" s="13"/>
      <c r="HH165" s="13"/>
      <c r="HI165" s="13"/>
      <c r="HJ165" s="13"/>
      <c r="HK165" s="13"/>
      <c r="HL165" s="13"/>
      <c r="HM165" s="13"/>
      <c r="HN165" s="13"/>
      <c r="HO165" s="13"/>
      <c r="HP165" s="13"/>
      <c r="HQ165" s="13"/>
      <c r="HR165" s="13"/>
      <c r="HS165" s="13"/>
      <c r="HT165" s="13"/>
      <c r="HU165" s="13"/>
      <c r="HV165" s="13"/>
      <c r="HW165" s="13"/>
      <c r="HX165" s="13"/>
      <c r="HY165" s="13"/>
      <c r="HZ165" s="13"/>
      <c r="IA165" s="13"/>
      <c r="IB165" s="13"/>
      <c r="IC165" s="13"/>
      <c r="ID165" s="13"/>
      <c r="IE165" s="13"/>
      <c r="IF165" s="13"/>
      <c r="IG165" s="13"/>
      <c r="IH165" s="13"/>
      <c r="II165" s="13"/>
      <c r="IJ165" s="13"/>
      <c r="IK165" s="13"/>
      <c r="IL165" s="13"/>
      <c r="IM165" s="13"/>
      <c r="IN165" s="13"/>
      <c r="IO165" s="13"/>
      <c r="IP165" s="13"/>
      <c r="IQ165" s="13"/>
      <c r="IR165" s="13"/>
      <c r="IS165" s="13"/>
      <c r="IT165" s="13"/>
      <c r="IU165" s="13"/>
      <c r="IV165" s="13"/>
      <c r="IW165" s="13"/>
      <c r="IX165" s="13"/>
      <c r="IY165" s="13"/>
      <c r="IZ165" s="13"/>
      <c r="JA165" s="13"/>
      <c r="JB165" s="13"/>
      <c r="JC165" s="13"/>
      <c r="JD165" s="13"/>
      <c r="JE165" s="13"/>
      <c r="JF165" s="13"/>
      <c r="JG165" s="13"/>
      <c r="JH165" s="13"/>
      <c r="JI165" s="13"/>
      <c r="JJ165" s="13"/>
      <c r="JK165" s="13"/>
      <c r="JL165" s="13"/>
      <c r="JM165" s="13"/>
      <c r="JN165" s="13"/>
      <c r="JO165" s="13"/>
      <c r="JP165" s="13"/>
      <c r="JQ165" s="13"/>
      <c r="JR165" s="13"/>
      <c r="JS165" s="13"/>
      <c r="JT165" s="13"/>
      <c r="JU165" s="13"/>
      <c r="JV165" s="13"/>
      <c r="JW165" s="13"/>
      <c r="JX165" s="13"/>
      <c r="JY165" s="13"/>
      <c r="JZ165" s="13"/>
      <c r="KA165" s="13"/>
      <c r="KB165" s="13"/>
      <c r="KC165" s="13"/>
      <c r="KD165" s="13"/>
      <c r="KE165" s="13"/>
      <c r="KF165" s="13"/>
      <c r="KG165" s="13"/>
      <c r="KH165" s="13"/>
      <c r="KI165" s="13"/>
      <c r="KJ165" s="13"/>
      <c r="KK165" s="13"/>
      <c r="KL165" s="13"/>
      <c r="KM165" s="13"/>
      <c r="KN165" s="13"/>
      <c r="KO165" s="13"/>
      <c r="KP165" s="13"/>
      <c r="KQ165" s="13"/>
      <c r="KR165" s="13"/>
      <c r="KS165" s="13"/>
      <c r="KT165" s="13"/>
      <c r="KU165" s="13"/>
      <c r="KV165" s="13"/>
      <c r="KW165" s="13"/>
      <c r="KX165" s="13"/>
      <c r="KY165" s="13"/>
      <c r="KZ165" s="13"/>
      <c r="LA165" s="13"/>
      <c r="LB165" s="13"/>
      <c r="LC165" s="13"/>
      <c r="LD165" s="13"/>
      <c r="LE165" s="13"/>
      <c r="LF165" s="13"/>
      <c r="LG165" s="13"/>
      <c r="LH165" s="13"/>
      <c r="LI165" s="13"/>
      <c r="LJ165" s="13"/>
      <c r="LK165" s="13"/>
      <c r="LL165" s="13"/>
      <c r="LM165" s="13"/>
      <c r="LN165" s="13"/>
      <c r="LO165" s="13"/>
      <c r="LP165" s="13"/>
      <c r="LQ165" s="13"/>
      <c r="LR165" s="13"/>
      <c r="LS165" s="13"/>
      <c r="LT165" s="13"/>
      <c r="LU165" s="13"/>
      <c r="LV165" s="13"/>
      <c r="LW165" s="13"/>
      <c r="LX165" s="13"/>
      <c r="LY165" s="13"/>
      <c r="LZ165" s="13"/>
      <c r="MA165" s="13"/>
      <c r="MB165" s="13"/>
      <c r="MC165" s="13"/>
      <c r="MD165" s="13"/>
      <c r="ME165" s="13"/>
      <c r="MF165" s="13"/>
      <c r="MG165" s="13"/>
      <c r="MH165" s="13"/>
      <c r="MI165" s="13"/>
      <c r="MJ165" s="13"/>
      <c r="MK165" s="13"/>
      <c r="ML165" s="13"/>
      <c r="MM165" s="13"/>
      <c r="MN165" s="13"/>
      <c r="MO165" s="13"/>
      <c r="MP165" s="13"/>
      <c r="MQ165" s="13"/>
      <c r="MR165" s="13"/>
      <c r="MS165" s="13"/>
      <c r="MT165" s="13"/>
      <c r="MU165" s="13"/>
      <c r="MV165" s="13"/>
      <c r="MW165" s="13"/>
      <c r="MX165" s="13"/>
      <c r="MY165" s="13"/>
      <c r="MZ165" s="13"/>
      <c r="NA165" s="13"/>
      <c r="NB165" s="13"/>
      <c r="NC165" s="13"/>
      <c r="ND165" s="13"/>
      <c r="NE165" s="13"/>
      <c r="NF165" s="13"/>
      <c r="NG165" s="13"/>
      <c r="NH165" s="13"/>
      <c r="NI165" s="13"/>
      <c r="NJ165" s="13"/>
      <c r="NK165" s="13"/>
      <c r="NL165" s="13"/>
      <c r="NM165" s="13"/>
      <c r="NN165" s="13"/>
      <c r="NO165" s="13"/>
      <c r="NP165" s="13"/>
      <c r="NQ165" s="13"/>
      <c r="NR165" s="13"/>
      <c r="NS165" s="13"/>
      <c r="NT165" s="13"/>
      <c r="NU165" s="13"/>
      <c r="NV165" s="13"/>
      <c r="NW165" s="13"/>
      <c r="NX165" s="13"/>
      <c r="NY165" s="13"/>
      <c r="NZ165" s="13"/>
      <c r="OA165" s="13"/>
      <c r="OB165" s="13"/>
      <c r="OC165" s="13"/>
      <c r="OD165" s="13"/>
      <c r="OE165" s="13"/>
      <c r="OF165" s="13"/>
      <c r="OG165" s="13"/>
      <c r="OH165" s="13"/>
      <c r="OI165" s="13"/>
      <c r="OJ165" s="13"/>
      <c r="OK165" s="13"/>
      <c r="OL165" s="13"/>
      <c r="OM165" s="13"/>
      <c r="ON165" s="13"/>
      <c r="OO165" s="13"/>
      <c r="OP165" s="13"/>
      <c r="OQ165" s="13"/>
      <c r="OR165" s="13"/>
      <c r="OS165" s="13"/>
      <c r="OT165" s="13"/>
      <c r="OU165" s="13"/>
      <c r="OV165" s="13"/>
      <c r="OW165" s="13"/>
      <c r="OX165" s="13"/>
      <c r="OY165" s="13"/>
      <c r="OZ165" s="13"/>
      <c r="PA165" s="13"/>
      <c r="PB165" s="13"/>
      <c r="PC165" s="13"/>
      <c r="PD165" s="13"/>
      <c r="PE165" s="13"/>
      <c r="PF165" s="13"/>
      <c r="PG165" s="13"/>
      <c r="PH165" s="13"/>
      <c r="PI165" s="13"/>
      <c r="PJ165" s="13"/>
      <c r="PK165" s="13"/>
      <c r="PL165" s="13"/>
      <c r="PM165" s="13"/>
      <c r="PN165" s="13"/>
      <c r="PO165" s="13"/>
      <c r="PP165" s="13"/>
      <c r="PQ165" s="13"/>
      <c r="PR165" s="13"/>
      <c r="PS165" s="13"/>
      <c r="PT165" s="13"/>
      <c r="PU165" s="13"/>
      <c r="PV165" s="13"/>
      <c r="PW165" s="13"/>
      <c r="PX165" s="13"/>
      <c r="PY165" s="13"/>
      <c r="PZ165" s="13"/>
      <c r="QA165" s="13"/>
      <c r="QB165" s="13"/>
      <c r="QC165" s="13"/>
      <c r="QD165" s="13"/>
      <c r="QE165" s="13"/>
      <c r="QF165" s="13"/>
    </row>
    <row r="166" spans="8:448"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103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13"/>
      <c r="AZ166" s="13"/>
      <c r="BD166" s="157"/>
      <c r="BE166" s="158"/>
      <c r="BF166" s="76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  <c r="DV166" s="13"/>
      <c r="DW166" s="13"/>
      <c r="DX166" s="13"/>
      <c r="DY166" s="13"/>
      <c r="DZ166" s="13"/>
      <c r="EA166" s="13"/>
      <c r="EB166" s="13"/>
      <c r="EC166" s="13"/>
      <c r="ED166" s="13"/>
      <c r="EE166" s="13"/>
      <c r="EF166" s="13"/>
      <c r="EG166" s="13"/>
      <c r="EH166" s="13"/>
      <c r="EI166" s="13"/>
      <c r="EJ166" s="13"/>
      <c r="EK166" s="13"/>
      <c r="EL166" s="13"/>
      <c r="EM166" s="13"/>
      <c r="EN166" s="13"/>
      <c r="EO166" s="13"/>
      <c r="EP166" s="13"/>
      <c r="EQ166" s="13"/>
      <c r="ER166" s="13"/>
      <c r="ES166" s="13"/>
      <c r="ET166" s="13"/>
      <c r="EU166" s="13"/>
      <c r="EV166" s="13"/>
      <c r="EW166" s="13"/>
      <c r="EX166" s="13"/>
      <c r="EY166" s="13"/>
      <c r="EZ166" s="13"/>
      <c r="FA166" s="13"/>
      <c r="FB166" s="13"/>
      <c r="FC166" s="13"/>
      <c r="FD166" s="13"/>
      <c r="FE166" s="13"/>
      <c r="FF166" s="13"/>
      <c r="FG166" s="13"/>
      <c r="FH166" s="13"/>
      <c r="FI166" s="13"/>
      <c r="FJ166" s="13"/>
      <c r="FK166" s="13"/>
      <c r="FL166" s="13"/>
      <c r="FM166" s="13"/>
      <c r="FN166" s="13"/>
      <c r="FO166" s="13"/>
      <c r="FP166" s="13"/>
      <c r="FQ166" s="13"/>
      <c r="FR166" s="13"/>
      <c r="FS166" s="13"/>
      <c r="FT166" s="13"/>
      <c r="FU166" s="13"/>
      <c r="FV166" s="13"/>
      <c r="FW166" s="13"/>
      <c r="FX166" s="13"/>
      <c r="FY166" s="13"/>
      <c r="FZ166" s="13"/>
      <c r="GA166" s="13"/>
      <c r="GB166" s="13"/>
      <c r="GC166" s="13"/>
      <c r="GD166" s="13"/>
      <c r="GE166" s="13"/>
      <c r="GF166" s="13"/>
      <c r="GG166" s="13"/>
      <c r="GH166" s="13"/>
      <c r="GI166" s="13"/>
      <c r="GJ166" s="13"/>
      <c r="GK166" s="13"/>
      <c r="GL166" s="13"/>
      <c r="GM166" s="13"/>
      <c r="GN166" s="13"/>
      <c r="GO166" s="13"/>
      <c r="GP166" s="13"/>
      <c r="GQ166" s="13"/>
      <c r="GR166" s="13"/>
      <c r="GS166" s="13"/>
      <c r="GT166" s="13"/>
      <c r="GU166" s="13"/>
      <c r="GV166" s="13"/>
      <c r="GW166" s="13"/>
      <c r="GX166" s="13"/>
      <c r="GY166" s="13"/>
      <c r="GZ166" s="13"/>
      <c r="HA166" s="13"/>
      <c r="HB166" s="13"/>
      <c r="HC166" s="13"/>
      <c r="HD166" s="13"/>
      <c r="HE166" s="13"/>
      <c r="HF166" s="13"/>
      <c r="HG166" s="13"/>
      <c r="HH166" s="13"/>
      <c r="HI166" s="13"/>
      <c r="HJ166" s="13"/>
      <c r="HK166" s="13"/>
      <c r="HL166" s="13"/>
      <c r="HM166" s="13"/>
      <c r="HN166" s="13"/>
      <c r="HO166" s="13"/>
      <c r="HP166" s="13"/>
      <c r="HQ166" s="13"/>
      <c r="HR166" s="13"/>
      <c r="HS166" s="13"/>
      <c r="HT166" s="13"/>
      <c r="HU166" s="13"/>
      <c r="HV166" s="13"/>
      <c r="HW166" s="13"/>
      <c r="HX166" s="13"/>
      <c r="HY166" s="13"/>
      <c r="HZ166" s="13"/>
      <c r="IA166" s="13"/>
      <c r="IB166" s="13"/>
      <c r="IC166" s="13"/>
      <c r="ID166" s="13"/>
      <c r="IE166" s="13"/>
      <c r="IF166" s="13"/>
      <c r="IG166" s="13"/>
      <c r="IH166" s="13"/>
      <c r="II166" s="13"/>
      <c r="IJ166" s="13"/>
      <c r="IK166" s="13"/>
      <c r="IL166" s="13"/>
      <c r="IM166" s="13"/>
      <c r="IN166" s="13"/>
      <c r="IO166" s="13"/>
      <c r="IP166" s="13"/>
      <c r="IQ166" s="13"/>
      <c r="IR166" s="13"/>
      <c r="IS166" s="13"/>
      <c r="IT166" s="13"/>
      <c r="IU166" s="13"/>
      <c r="IV166" s="13"/>
      <c r="IW166" s="13"/>
      <c r="IX166" s="13"/>
      <c r="IY166" s="13"/>
      <c r="IZ166" s="13"/>
      <c r="JA166" s="13"/>
      <c r="JB166" s="13"/>
      <c r="JC166" s="13"/>
      <c r="JD166" s="13"/>
      <c r="JE166" s="13"/>
      <c r="JF166" s="13"/>
      <c r="JG166" s="13"/>
      <c r="JH166" s="13"/>
      <c r="JI166" s="13"/>
      <c r="JJ166" s="13"/>
      <c r="JK166" s="13"/>
      <c r="JL166" s="13"/>
      <c r="JM166" s="13"/>
      <c r="JN166" s="13"/>
      <c r="JO166" s="13"/>
      <c r="JP166" s="13"/>
      <c r="JQ166" s="13"/>
      <c r="JR166" s="13"/>
      <c r="JS166" s="13"/>
      <c r="JT166" s="13"/>
      <c r="JU166" s="13"/>
      <c r="JV166" s="13"/>
      <c r="JW166" s="13"/>
      <c r="JX166" s="13"/>
      <c r="JY166" s="13"/>
      <c r="JZ166" s="13"/>
      <c r="KA166" s="13"/>
      <c r="KB166" s="13"/>
      <c r="KC166" s="13"/>
      <c r="KD166" s="13"/>
      <c r="KE166" s="13"/>
      <c r="KF166" s="13"/>
      <c r="KG166" s="13"/>
      <c r="KH166" s="13"/>
      <c r="KI166" s="13"/>
      <c r="KJ166" s="13"/>
      <c r="KK166" s="13"/>
      <c r="KL166" s="13"/>
      <c r="KM166" s="13"/>
      <c r="KN166" s="13"/>
      <c r="KO166" s="13"/>
      <c r="KP166" s="13"/>
      <c r="KQ166" s="13"/>
      <c r="KR166" s="13"/>
      <c r="KS166" s="13"/>
      <c r="KT166" s="13"/>
      <c r="KU166" s="13"/>
      <c r="KV166" s="13"/>
      <c r="KW166" s="13"/>
      <c r="KX166" s="13"/>
      <c r="KY166" s="13"/>
      <c r="KZ166" s="13"/>
      <c r="LA166" s="13"/>
      <c r="LB166" s="13"/>
      <c r="LC166" s="13"/>
      <c r="LD166" s="13"/>
      <c r="LE166" s="13"/>
      <c r="LF166" s="13"/>
      <c r="LG166" s="13"/>
      <c r="LH166" s="13"/>
      <c r="LI166" s="13"/>
      <c r="LJ166" s="13"/>
      <c r="LK166" s="13"/>
      <c r="LL166" s="13"/>
      <c r="LM166" s="13"/>
      <c r="LN166" s="13"/>
      <c r="LO166" s="13"/>
      <c r="LP166" s="13"/>
      <c r="LQ166" s="13"/>
      <c r="LR166" s="13"/>
      <c r="LS166" s="13"/>
      <c r="LT166" s="13"/>
      <c r="LU166" s="13"/>
      <c r="LV166" s="13"/>
      <c r="LW166" s="13"/>
      <c r="LX166" s="13"/>
      <c r="LY166" s="13"/>
      <c r="LZ166" s="13"/>
      <c r="MA166" s="13"/>
      <c r="MB166" s="13"/>
      <c r="MC166" s="13"/>
      <c r="MD166" s="13"/>
      <c r="ME166" s="13"/>
      <c r="MF166" s="13"/>
      <c r="MG166" s="13"/>
      <c r="MH166" s="13"/>
      <c r="MI166" s="13"/>
      <c r="MJ166" s="13"/>
      <c r="MK166" s="13"/>
      <c r="ML166" s="13"/>
      <c r="MM166" s="13"/>
      <c r="MN166" s="13"/>
      <c r="MO166" s="13"/>
      <c r="MP166" s="13"/>
      <c r="MQ166" s="13"/>
      <c r="MR166" s="13"/>
      <c r="MS166" s="13"/>
      <c r="MT166" s="13"/>
      <c r="MU166" s="13"/>
      <c r="MV166" s="13"/>
      <c r="MW166" s="13"/>
      <c r="MX166" s="13"/>
      <c r="MY166" s="13"/>
      <c r="MZ166" s="13"/>
      <c r="NA166" s="13"/>
      <c r="NB166" s="13"/>
      <c r="NC166" s="13"/>
      <c r="ND166" s="13"/>
      <c r="NE166" s="13"/>
      <c r="NF166" s="13"/>
      <c r="NG166" s="13"/>
      <c r="NH166" s="13"/>
      <c r="NI166" s="13"/>
      <c r="NJ166" s="13"/>
      <c r="NK166" s="13"/>
      <c r="NL166" s="13"/>
      <c r="NM166" s="13"/>
      <c r="NN166" s="13"/>
      <c r="NO166" s="13"/>
      <c r="NP166" s="13"/>
      <c r="NQ166" s="13"/>
      <c r="NR166" s="13"/>
      <c r="NS166" s="13"/>
      <c r="NT166" s="13"/>
      <c r="NU166" s="13"/>
      <c r="NV166" s="13"/>
      <c r="NW166" s="13"/>
      <c r="NX166" s="13"/>
      <c r="NY166" s="13"/>
      <c r="NZ166" s="13"/>
      <c r="OA166" s="13"/>
      <c r="OB166" s="13"/>
      <c r="OC166" s="13"/>
      <c r="OD166" s="13"/>
      <c r="OE166" s="13"/>
      <c r="OF166" s="13"/>
      <c r="OG166" s="13"/>
      <c r="OH166" s="13"/>
      <c r="OI166" s="13"/>
      <c r="OJ166" s="13"/>
      <c r="OK166" s="13"/>
      <c r="OL166" s="13"/>
      <c r="OM166" s="13"/>
      <c r="ON166" s="13"/>
      <c r="OO166" s="13"/>
      <c r="OP166" s="13"/>
      <c r="OQ166" s="13"/>
      <c r="OR166" s="13"/>
      <c r="OS166" s="13"/>
      <c r="OT166" s="13"/>
      <c r="OU166" s="13"/>
      <c r="OV166" s="13"/>
      <c r="OW166" s="13"/>
      <c r="OX166" s="13"/>
      <c r="OY166" s="13"/>
      <c r="OZ166" s="13"/>
      <c r="PA166" s="13"/>
      <c r="PB166" s="13"/>
      <c r="PC166" s="13"/>
      <c r="PD166" s="13"/>
      <c r="PE166" s="13"/>
      <c r="PF166" s="13"/>
      <c r="PG166" s="13"/>
      <c r="PH166" s="13"/>
      <c r="PI166" s="13"/>
      <c r="PJ166" s="13"/>
      <c r="PK166" s="13"/>
      <c r="PL166" s="13"/>
      <c r="PM166" s="13"/>
      <c r="PN166" s="13"/>
      <c r="PO166" s="13"/>
      <c r="PP166" s="13"/>
      <c r="PQ166" s="13"/>
      <c r="PR166" s="13"/>
      <c r="PS166" s="13"/>
      <c r="PT166" s="13"/>
      <c r="PU166" s="13"/>
      <c r="PV166" s="13"/>
      <c r="PW166" s="13"/>
      <c r="PX166" s="13"/>
      <c r="PY166" s="13"/>
      <c r="PZ166" s="13"/>
      <c r="QA166" s="13"/>
      <c r="QB166" s="13"/>
      <c r="QC166" s="13"/>
      <c r="QD166" s="13"/>
      <c r="QE166" s="13"/>
      <c r="QF166" s="13"/>
    </row>
    <row r="167" spans="8:448"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103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13"/>
      <c r="AZ167" s="13"/>
      <c r="BD167" s="157"/>
      <c r="BE167" s="158"/>
      <c r="BF167" s="76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  <c r="DL167" s="13"/>
      <c r="DM167" s="13"/>
      <c r="DN167" s="13"/>
      <c r="DO167" s="13"/>
      <c r="DP167" s="13"/>
      <c r="DQ167" s="13"/>
      <c r="DR167" s="13"/>
      <c r="DS167" s="13"/>
      <c r="DT167" s="13"/>
      <c r="DU167" s="13"/>
      <c r="DV167" s="13"/>
      <c r="DW167" s="13"/>
      <c r="DX167" s="13"/>
      <c r="DY167" s="13"/>
      <c r="DZ167" s="13"/>
      <c r="EA167" s="13"/>
      <c r="EB167" s="13"/>
      <c r="EC167" s="13"/>
      <c r="ED167" s="13"/>
      <c r="EE167" s="13"/>
      <c r="EF167" s="13"/>
      <c r="EG167" s="13"/>
      <c r="EH167" s="13"/>
      <c r="EI167" s="13"/>
      <c r="EJ167" s="13"/>
      <c r="EK167" s="13"/>
      <c r="EL167" s="13"/>
      <c r="EM167" s="13"/>
      <c r="EN167" s="13"/>
      <c r="EO167" s="13"/>
      <c r="EP167" s="13"/>
      <c r="EQ167" s="13"/>
      <c r="ER167" s="13"/>
      <c r="ES167" s="13"/>
      <c r="ET167" s="13"/>
      <c r="EU167" s="13"/>
      <c r="EV167" s="13"/>
      <c r="EW167" s="13"/>
      <c r="EX167" s="13"/>
      <c r="EY167" s="13"/>
      <c r="EZ167" s="13"/>
      <c r="FA167" s="13"/>
      <c r="FB167" s="13"/>
      <c r="FC167" s="13"/>
      <c r="FD167" s="13"/>
      <c r="FE167" s="13"/>
      <c r="FF167" s="13"/>
      <c r="FG167" s="13"/>
      <c r="FH167" s="13"/>
      <c r="FI167" s="13"/>
      <c r="FJ167" s="13"/>
      <c r="FK167" s="13"/>
      <c r="FL167" s="13"/>
      <c r="FM167" s="13"/>
      <c r="FN167" s="13"/>
      <c r="FO167" s="13"/>
      <c r="FP167" s="13"/>
      <c r="FQ167" s="13"/>
      <c r="FR167" s="13"/>
      <c r="FS167" s="13"/>
      <c r="FT167" s="13"/>
      <c r="FU167" s="13"/>
      <c r="FV167" s="13"/>
      <c r="FW167" s="13"/>
      <c r="FX167" s="13"/>
      <c r="FY167" s="13"/>
      <c r="FZ167" s="13"/>
      <c r="GA167" s="13"/>
      <c r="GB167" s="13"/>
      <c r="GC167" s="13"/>
      <c r="GD167" s="13"/>
      <c r="GE167" s="13"/>
      <c r="GF167" s="13"/>
      <c r="GG167" s="13"/>
      <c r="GH167" s="13"/>
      <c r="GI167" s="13"/>
      <c r="GJ167" s="13"/>
      <c r="GK167" s="13"/>
      <c r="GL167" s="13"/>
      <c r="GM167" s="13"/>
      <c r="GN167" s="13"/>
      <c r="GO167" s="13"/>
      <c r="GP167" s="13"/>
      <c r="GQ167" s="13"/>
      <c r="GR167" s="13"/>
      <c r="GS167" s="13"/>
      <c r="GT167" s="13"/>
      <c r="GU167" s="13"/>
      <c r="GV167" s="13"/>
      <c r="GW167" s="13"/>
      <c r="GX167" s="13"/>
      <c r="GY167" s="13"/>
      <c r="GZ167" s="13"/>
      <c r="HA167" s="13"/>
      <c r="HB167" s="13"/>
      <c r="HC167" s="13"/>
      <c r="HD167" s="13"/>
      <c r="HE167" s="13"/>
      <c r="HF167" s="13"/>
      <c r="HG167" s="13"/>
      <c r="HH167" s="13"/>
      <c r="HI167" s="13"/>
      <c r="HJ167" s="13"/>
      <c r="HK167" s="13"/>
      <c r="HL167" s="13"/>
      <c r="HM167" s="13"/>
      <c r="HN167" s="13"/>
      <c r="HO167" s="13"/>
      <c r="HP167" s="13"/>
      <c r="HQ167" s="13"/>
      <c r="HR167" s="13"/>
      <c r="HS167" s="13"/>
      <c r="HT167" s="13"/>
      <c r="HU167" s="13"/>
      <c r="HV167" s="13"/>
      <c r="HW167" s="13"/>
      <c r="HX167" s="13"/>
      <c r="HY167" s="13"/>
      <c r="HZ167" s="13"/>
      <c r="IA167" s="13"/>
      <c r="IB167" s="13"/>
      <c r="IC167" s="13"/>
      <c r="ID167" s="13"/>
      <c r="IE167" s="13"/>
      <c r="IF167" s="13"/>
      <c r="IG167" s="13"/>
      <c r="IH167" s="13"/>
      <c r="II167" s="13"/>
      <c r="IJ167" s="13"/>
      <c r="IK167" s="13"/>
      <c r="IL167" s="13"/>
      <c r="IM167" s="13"/>
      <c r="IN167" s="13"/>
      <c r="IO167" s="13"/>
      <c r="IP167" s="13"/>
      <c r="IQ167" s="13"/>
      <c r="IR167" s="13"/>
      <c r="IS167" s="13"/>
      <c r="IT167" s="13"/>
      <c r="IU167" s="13"/>
      <c r="IV167" s="13"/>
      <c r="IW167" s="13"/>
      <c r="IX167" s="13"/>
      <c r="IY167" s="13"/>
      <c r="IZ167" s="13"/>
      <c r="JA167" s="13"/>
      <c r="JB167" s="13"/>
      <c r="JC167" s="13"/>
      <c r="JD167" s="13"/>
      <c r="JE167" s="13"/>
      <c r="JF167" s="13"/>
      <c r="JG167" s="13"/>
      <c r="JH167" s="13"/>
      <c r="JI167" s="13"/>
      <c r="JJ167" s="13"/>
      <c r="JK167" s="13"/>
      <c r="JL167" s="13"/>
      <c r="JM167" s="13"/>
      <c r="JN167" s="13"/>
      <c r="JO167" s="13"/>
      <c r="JP167" s="13"/>
      <c r="JQ167" s="13"/>
      <c r="JR167" s="13"/>
      <c r="JS167" s="13"/>
      <c r="JT167" s="13"/>
      <c r="JU167" s="13"/>
      <c r="JV167" s="13"/>
      <c r="JW167" s="13"/>
      <c r="JX167" s="13"/>
      <c r="JY167" s="13"/>
      <c r="JZ167" s="13"/>
      <c r="KA167" s="13"/>
      <c r="KB167" s="13"/>
      <c r="KC167" s="13"/>
      <c r="KD167" s="13"/>
      <c r="KE167" s="13"/>
      <c r="KF167" s="13"/>
      <c r="KG167" s="13"/>
      <c r="KH167" s="13"/>
      <c r="KI167" s="13"/>
      <c r="KJ167" s="13"/>
      <c r="KK167" s="13"/>
      <c r="KL167" s="13"/>
      <c r="KM167" s="13"/>
      <c r="KN167" s="13"/>
      <c r="KO167" s="13"/>
      <c r="KP167" s="13"/>
      <c r="KQ167" s="13"/>
      <c r="KR167" s="13"/>
      <c r="KS167" s="13"/>
      <c r="KT167" s="13"/>
      <c r="KU167" s="13"/>
      <c r="KV167" s="13"/>
      <c r="KW167" s="13"/>
      <c r="KX167" s="13"/>
      <c r="KY167" s="13"/>
      <c r="KZ167" s="13"/>
      <c r="LA167" s="13"/>
      <c r="LB167" s="13"/>
      <c r="LC167" s="13"/>
      <c r="LD167" s="13"/>
      <c r="LE167" s="13"/>
      <c r="LF167" s="13"/>
      <c r="LG167" s="13"/>
      <c r="LH167" s="13"/>
      <c r="LI167" s="13"/>
      <c r="LJ167" s="13"/>
      <c r="LK167" s="13"/>
      <c r="LL167" s="13"/>
      <c r="LM167" s="13"/>
      <c r="LN167" s="13"/>
      <c r="LO167" s="13"/>
      <c r="LP167" s="13"/>
      <c r="LQ167" s="13"/>
      <c r="LR167" s="13"/>
      <c r="LS167" s="13"/>
      <c r="LT167" s="13"/>
      <c r="LU167" s="13"/>
      <c r="LV167" s="13"/>
      <c r="LW167" s="13"/>
      <c r="LX167" s="13"/>
      <c r="LY167" s="13"/>
      <c r="LZ167" s="13"/>
      <c r="MA167" s="13"/>
      <c r="MB167" s="13"/>
      <c r="MC167" s="13"/>
      <c r="MD167" s="13"/>
      <c r="ME167" s="13"/>
      <c r="MF167" s="13"/>
      <c r="MG167" s="13"/>
      <c r="MH167" s="13"/>
      <c r="MI167" s="13"/>
      <c r="MJ167" s="13"/>
      <c r="MK167" s="13"/>
      <c r="ML167" s="13"/>
      <c r="MM167" s="13"/>
      <c r="MN167" s="13"/>
      <c r="MO167" s="13"/>
      <c r="MP167" s="13"/>
      <c r="MQ167" s="13"/>
      <c r="MR167" s="13"/>
      <c r="MS167" s="13"/>
      <c r="MT167" s="13"/>
      <c r="MU167" s="13"/>
      <c r="MV167" s="13"/>
      <c r="MW167" s="13"/>
      <c r="MX167" s="13"/>
      <c r="MY167" s="13"/>
      <c r="MZ167" s="13"/>
      <c r="NA167" s="13"/>
      <c r="NB167" s="13"/>
      <c r="NC167" s="13"/>
      <c r="ND167" s="13"/>
      <c r="NE167" s="13"/>
      <c r="NF167" s="13"/>
      <c r="NG167" s="13"/>
      <c r="NH167" s="13"/>
      <c r="NI167" s="13"/>
      <c r="NJ167" s="13"/>
      <c r="NK167" s="13"/>
      <c r="NL167" s="13"/>
      <c r="NM167" s="13"/>
      <c r="NN167" s="13"/>
      <c r="NO167" s="13"/>
      <c r="NP167" s="13"/>
      <c r="NQ167" s="13"/>
      <c r="NR167" s="13"/>
      <c r="NS167" s="13"/>
      <c r="NT167" s="13"/>
      <c r="NU167" s="13"/>
      <c r="NV167" s="13"/>
      <c r="NW167" s="13"/>
      <c r="NX167" s="13"/>
      <c r="NY167" s="13"/>
      <c r="NZ167" s="13"/>
      <c r="OA167" s="13"/>
      <c r="OB167" s="13"/>
      <c r="OC167" s="13"/>
      <c r="OD167" s="13"/>
      <c r="OE167" s="13"/>
      <c r="OF167" s="13"/>
      <c r="OG167" s="13"/>
      <c r="OH167" s="13"/>
      <c r="OI167" s="13"/>
      <c r="OJ167" s="13"/>
      <c r="OK167" s="13"/>
      <c r="OL167" s="13"/>
      <c r="OM167" s="13"/>
      <c r="ON167" s="13"/>
      <c r="OO167" s="13"/>
      <c r="OP167" s="13"/>
      <c r="OQ167" s="13"/>
      <c r="OR167" s="13"/>
      <c r="OS167" s="13"/>
      <c r="OT167" s="13"/>
      <c r="OU167" s="13"/>
      <c r="OV167" s="13"/>
      <c r="OW167" s="13"/>
      <c r="OX167" s="13"/>
      <c r="OY167" s="13"/>
      <c r="OZ167" s="13"/>
      <c r="PA167" s="13"/>
      <c r="PB167" s="13"/>
      <c r="PC167" s="13"/>
      <c r="PD167" s="13"/>
      <c r="PE167" s="13"/>
      <c r="PF167" s="13"/>
      <c r="PG167" s="13"/>
      <c r="PH167" s="13"/>
      <c r="PI167" s="13"/>
      <c r="PJ167" s="13"/>
      <c r="PK167" s="13"/>
      <c r="PL167" s="13"/>
      <c r="PM167" s="13"/>
      <c r="PN167" s="13"/>
      <c r="PO167" s="13"/>
      <c r="PP167" s="13"/>
      <c r="PQ167" s="13"/>
      <c r="PR167" s="13"/>
      <c r="PS167" s="13"/>
      <c r="PT167" s="13"/>
      <c r="PU167" s="13"/>
      <c r="PV167" s="13"/>
      <c r="PW167" s="13"/>
      <c r="PX167" s="13"/>
      <c r="PY167" s="13"/>
      <c r="PZ167" s="13"/>
      <c r="QA167" s="13"/>
      <c r="QB167" s="13"/>
      <c r="QC167" s="13"/>
      <c r="QD167" s="13"/>
      <c r="QE167" s="13"/>
      <c r="QF167" s="13"/>
    </row>
    <row r="168" spans="8:448"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103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13"/>
      <c r="AZ168" s="13"/>
      <c r="BD168" s="157"/>
      <c r="BE168" s="158"/>
      <c r="BF168" s="76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  <c r="DZ168" s="13"/>
      <c r="EA168" s="13"/>
      <c r="EB168" s="13"/>
      <c r="EC168" s="13"/>
      <c r="ED168" s="13"/>
      <c r="EE168" s="13"/>
      <c r="EF168" s="13"/>
      <c r="EG168" s="13"/>
      <c r="EH168" s="13"/>
      <c r="EI168" s="13"/>
      <c r="EJ168" s="13"/>
      <c r="EK168" s="13"/>
      <c r="EL168" s="13"/>
      <c r="EM168" s="13"/>
      <c r="EN168" s="13"/>
      <c r="EO168" s="13"/>
      <c r="EP168" s="13"/>
      <c r="EQ168" s="13"/>
      <c r="ER168" s="13"/>
      <c r="ES168" s="13"/>
      <c r="ET168" s="13"/>
      <c r="EU168" s="13"/>
      <c r="EV168" s="13"/>
      <c r="EW168" s="13"/>
      <c r="EX168" s="13"/>
      <c r="EY168" s="13"/>
      <c r="EZ168" s="13"/>
      <c r="FA168" s="13"/>
      <c r="FB168" s="13"/>
      <c r="FC168" s="13"/>
      <c r="FD168" s="13"/>
      <c r="FE168" s="13"/>
      <c r="FF168" s="13"/>
      <c r="FG168" s="13"/>
      <c r="FH168" s="13"/>
      <c r="FI168" s="13"/>
      <c r="FJ168" s="13"/>
      <c r="FK168" s="13"/>
      <c r="FL168" s="13"/>
      <c r="FM168" s="13"/>
      <c r="FN168" s="13"/>
      <c r="FO168" s="13"/>
      <c r="FP168" s="13"/>
      <c r="FQ168" s="13"/>
      <c r="FR168" s="13"/>
      <c r="FS168" s="13"/>
      <c r="FT168" s="13"/>
      <c r="FU168" s="13"/>
      <c r="FV168" s="13"/>
      <c r="FW168" s="13"/>
      <c r="FX168" s="13"/>
      <c r="FY168" s="13"/>
      <c r="FZ168" s="13"/>
      <c r="GA168" s="13"/>
      <c r="GB168" s="13"/>
      <c r="GC168" s="13"/>
      <c r="GD168" s="13"/>
      <c r="GE168" s="13"/>
      <c r="GF168" s="13"/>
      <c r="GG168" s="13"/>
      <c r="GH168" s="13"/>
      <c r="GI168" s="13"/>
      <c r="GJ168" s="13"/>
      <c r="GK168" s="13"/>
      <c r="GL168" s="13"/>
      <c r="GM168" s="13"/>
      <c r="GN168" s="13"/>
      <c r="GO168" s="13"/>
      <c r="GP168" s="13"/>
      <c r="GQ168" s="13"/>
      <c r="GR168" s="13"/>
      <c r="GS168" s="13"/>
      <c r="GT168" s="13"/>
      <c r="GU168" s="13"/>
      <c r="GV168" s="13"/>
      <c r="GW168" s="13"/>
      <c r="GX168" s="13"/>
      <c r="GY168" s="13"/>
      <c r="GZ168" s="13"/>
      <c r="HA168" s="13"/>
      <c r="HB168" s="13"/>
      <c r="HC168" s="13"/>
      <c r="HD168" s="13"/>
      <c r="HE168" s="13"/>
      <c r="HF168" s="13"/>
      <c r="HG168" s="13"/>
      <c r="HH168" s="13"/>
      <c r="HI168" s="13"/>
      <c r="HJ168" s="13"/>
      <c r="HK168" s="13"/>
      <c r="HL168" s="13"/>
      <c r="HM168" s="13"/>
      <c r="HN168" s="13"/>
      <c r="HO168" s="13"/>
      <c r="HP168" s="13"/>
      <c r="HQ168" s="13"/>
      <c r="HR168" s="13"/>
      <c r="HS168" s="13"/>
      <c r="HT168" s="13"/>
      <c r="HU168" s="13"/>
      <c r="HV168" s="13"/>
      <c r="HW168" s="13"/>
      <c r="HX168" s="13"/>
      <c r="HY168" s="13"/>
      <c r="HZ168" s="13"/>
      <c r="IA168" s="13"/>
      <c r="IB168" s="13"/>
      <c r="IC168" s="13"/>
      <c r="ID168" s="13"/>
      <c r="IE168" s="13"/>
      <c r="IF168" s="13"/>
      <c r="IG168" s="13"/>
      <c r="IH168" s="13"/>
      <c r="II168" s="13"/>
      <c r="IJ168" s="13"/>
      <c r="IK168" s="13"/>
      <c r="IL168" s="13"/>
      <c r="IM168" s="13"/>
      <c r="IN168" s="13"/>
      <c r="IO168" s="13"/>
      <c r="IP168" s="13"/>
      <c r="IQ168" s="13"/>
      <c r="IR168" s="13"/>
      <c r="IS168" s="13"/>
      <c r="IT168" s="13"/>
      <c r="IU168" s="13"/>
      <c r="IV168" s="13"/>
      <c r="IW168" s="13"/>
      <c r="IX168" s="13"/>
      <c r="IY168" s="13"/>
      <c r="IZ168" s="13"/>
      <c r="JA168" s="13"/>
      <c r="JB168" s="13"/>
      <c r="JC168" s="13"/>
      <c r="JD168" s="13"/>
      <c r="JE168" s="13"/>
      <c r="JF168" s="13"/>
      <c r="JG168" s="13"/>
      <c r="JH168" s="13"/>
      <c r="JI168" s="13"/>
      <c r="JJ168" s="13"/>
      <c r="JK168" s="13"/>
      <c r="JL168" s="13"/>
      <c r="JM168" s="13"/>
      <c r="JN168" s="13"/>
      <c r="JO168" s="13"/>
      <c r="JP168" s="13"/>
      <c r="JQ168" s="13"/>
      <c r="JR168" s="13"/>
      <c r="JS168" s="13"/>
      <c r="JT168" s="13"/>
      <c r="JU168" s="13"/>
      <c r="JV168" s="13"/>
      <c r="JW168" s="13"/>
      <c r="JX168" s="13"/>
      <c r="JY168" s="13"/>
      <c r="JZ168" s="13"/>
      <c r="KA168" s="13"/>
      <c r="KB168" s="13"/>
      <c r="KC168" s="13"/>
      <c r="KD168" s="13"/>
      <c r="KE168" s="13"/>
      <c r="KF168" s="13"/>
      <c r="KG168" s="13"/>
      <c r="KH168" s="13"/>
      <c r="KI168" s="13"/>
      <c r="KJ168" s="13"/>
      <c r="KK168" s="13"/>
      <c r="KL168" s="13"/>
      <c r="KM168" s="13"/>
      <c r="KN168" s="13"/>
      <c r="KO168" s="13"/>
      <c r="KP168" s="13"/>
      <c r="KQ168" s="13"/>
      <c r="KR168" s="13"/>
      <c r="KS168" s="13"/>
      <c r="KT168" s="13"/>
      <c r="KU168" s="13"/>
      <c r="KV168" s="13"/>
      <c r="KW168" s="13"/>
      <c r="KX168" s="13"/>
      <c r="KY168" s="13"/>
      <c r="KZ168" s="13"/>
      <c r="LA168" s="13"/>
      <c r="LB168" s="13"/>
      <c r="LC168" s="13"/>
      <c r="LD168" s="13"/>
      <c r="LE168" s="13"/>
      <c r="LF168" s="13"/>
      <c r="LG168" s="13"/>
      <c r="LH168" s="13"/>
      <c r="LI168" s="13"/>
      <c r="LJ168" s="13"/>
      <c r="LK168" s="13"/>
      <c r="LL168" s="13"/>
      <c r="LM168" s="13"/>
      <c r="LN168" s="13"/>
      <c r="LO168" s="13"/>
      <c r="LP168" s="13"/>
      <c r="LQ168" s="13"/>
      <c r="LR168" s="13"/>
      <c r="LS168" s="13"/>
      <c r="LT168" s="13"/>
      <c r="LU168" s="13"/>
      <c r="LV168" s="13"/>
      <c r="LW168" s="13"/>
      <c r="LX168" s="13"/>
      <c r="LY168" s="13"/>
      <c r="LZ168" s="13"/>
      <c r="MA168" s="13"/>
      <c r="MB168" s="13"/>
      <c r="MC168" s="13"/>
      <c r="MD168" s="13"/>
      <c r="ME168" s="13"/>
      <c r="MF168" s="13"/>
      <c r="MG168" s="13"/>
      <c r="MH168" s="13"/>
      <c r="MI168" s="13"/>
      <c r="MJ168" s="13"/>
      <c r="MK168" s="13"/>
      <c r="ML168" s="13"/>
      <c r="MM168" s="13"/>
      <c r="MN168" s="13"/>
      <c r="MO168" s="13"/>
      <c r="MP168" s="13"/>
      <c r="MQ168" s="13"/>
      <c r="MR168" s="13"/>
      <c r="MS168" s="13"/>
      <c r="MT168" s="13"/>
      <c r="MU168" s="13"/>
      <c r="MV168" s="13"/>
      <c r="MW168" s="13"/>
      <c r="MX168" s="13"/>
      <c r="MY168" s="13"/>
      <c r="MZ168" s="13"/>
      <c r="NA168" s="13"/>
      <c r="NB168" s="13"/>
      <c r="NC168" s="13"/>
      <c r="ND168" s="13"/>
      <c r="NE168" s="13"/>
      <c r="NF168" s="13"/>
      <c r="NG168" s="13"/>
      <c r="NH168" s="13"/>
      <c r="NI168" s="13"/>
      <c r="NJ168" s="13"/>
      <c r="NK168" s="13"/>
      <c r="NL168" s="13"/>
      <c r="NM168" s="13"/>
      <c r="NN168" s="13"/>
      <c r="NO168" s="13"/>
      <c r="NP168" s="13"/>
      <c r="NQ168" s="13"/>
      <c r="NR168" s="13"/>
      <c r="NS168" s="13"/>
      <c r="NT168" s="13"/>
      <c r="NU168" s="13"/>
      <c r="NV168" s="13"/>
      <c r="NW168" s="13"/>
      <c r="NX168" s="13"/>
      <c r="NY168" s="13"/>
      <c r="NZ168" s="13"/>
      <c r="OA168" s="13"/>
      <c r="OB168" s="13"/>
      <c r="OC168" s="13"/>
      <c r="OD168" s="13"/>
      <c r="OE168" s="13"/>
      <c r="OF168" s="13"/>
      <c r="OG168" s="13"/>
      <c r="OH168" s="13"/>
      <c r="OI168" s="13"/>
      <c r="OJ168" s="13"/>
      <c r="OK168" s="13"/>
      <c r="OL168" s="13"/>
      <c r="OM168" s="13"/>
      <c r="ON168" s="13"/>
      <c r="OO168" s="13"/>
      <c r="OP168" s="13"/>
      <c r="OQ168" s="13"/>
      <c r="OR168" s="13"/>
      <c r="OS168" s="13"/>
      <c r="OT168" s="13"/>
      <c r="OU168" s="13"/>
      <c r="OV168" s="13"/>
      <c r="OW168" s="13"/>
      <c r="OX168" s="13"/>
      <c r="OY168" s="13"/>
      <c r="OZ168" s="13"/>
      <c r="PA168" s="13"/>
      <c r="PB168" s="13"/>
      <c r="PC168" s="13"/>
      <c r="PD168" s="13"/>
      <c r="PE168" s="13"/>
      <c r="PF168" s="13"/>
      <c r="PG168" s="13"/>
      <c r="PH168" s="13"/>
      <c r="PI168" s="13"/>
      <c r="PJ168" s="13"/>
      <c r="PK168" s="13"/>
      <c r="PL168" s="13"/>
      <c r="PM168" s="13"/>
      <c r="PN168" s="13"/>
      <c r="PO168" s="13"/>
      <c r="PP168" s="13"/>
      <c r="PQ168" s="13"/>
      <c r="PR168" s="13"/>
      <c r="PS168" s="13"/>
      <c r="PT168" s="13"/>
      <c r="PU168" s="13"/>
      <c r="PV168" s="13"/>
      <c r="PW168" s="13"/>
      <c r="PX168" s="13"/>
      <c r="PY168" s="13"/>
      <c r="PZ168" s="13"/>
      <c r="QA168" s="13"/>
      <c r="QB168" s="13"/>
      <c r="QC168" s="13"/>
      <c r="QD168" s="13"/>
      <c r="QE168" s="13"/>
      <c r="QF168" s="13"/>
    </row>
    <row r="169" spans="8:448"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103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13"/>
      <c r="AZ169" s="13"/>
      <c r="BD169" s="157"/>
      <c r="BE169" s="158"/>
      <c r="BF169" s="76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  <c r="DM169" s="13"/>
      <c r="DN169" s="13"/>
      <c r="DO169" s="13"/>
      <c r="DP169" s="13"/>
      <c r="DQ169" s="13"/>
      <c r="DR169" s="13"/>
      <c r="DS169" s="13"/>
      <c r="DT169" s="13"/>
      <c r="DU169" s="13"/>
      <c r="DV169" s="13"/>
      <c r="DW169" s="13"/>
      <c r="DX169" s="13"/>
      <c r="DY169" s="13"/>
      <c r="DZ169" s="13"/>
      <c r="EA169" s="13"/>
      <c r="EB169" s="13"/>
      <c r="EC169" s="13"/>
      <c r="ED169" s="13"/>
      <c r="EE169" s="13"/>
      <c r="EF169" s="13"/>
      <c r="EG169" s="13"/>
      <c r="EH169" s="13"/>
      <c r="EI169" s="13"/>
      <c r="EJ169" s="13"/>
      <c r="EK169" s="13"/>
      <c r="EL169" s="13"/>
      <c r="EM169" s="13"/>
      <c r="EN169" s="13"/>
      <c r="EO169" s="13"/>
      <c r="EP169" s="13"/>
      <c r="EQ169" s="13"/>
      <c r="ER169" s="13"/>
      <c r="ES169" s="13"/>
      <c r="ET169" s="13"/>
      <c r="EU169" s="13"/>
      <c r="EV169" s="13"/>
      <c r="EW169" s="13"/>
      <c r="EX169" s="13"/>
      <c r="EY169" s="13"/>
      <c r="EZ169" s="13"/>
      <c r="FA169" s="13"/>
      <c r="FB169" s="13"/>
      <c r="FC169" s="13"/>
      <c r="FD169" s="13"/>
      <c r="FE169" s="13"/>
      <c r="FF169" s="13"/>
      <c r="FG169" s="13"/>
      <c r="FH169" s="13"/>
      <c r="FI169" s="13"/>
      <c r="FJ169" s="13"/>
      <c r="FK169" s="13"/>
      <c r="FL169" s="13"/>
      <c r="FM169" s="13"/>
      <c r="FN169" s="13"/>
      <c r="FO169" s="13"/>
      <c r="FP169" s="13"/>
      <c r="FQ169" s="13"/>
      <c r="FR169" s="13"/>
      <c r="FS169" s="13"/>
      <c r="FT169" s="13"/>
      <c r="FU169" s="13"/>
      <c r="FV169" s="13"/>
      <c r="FW169" s="13"/>
      <c r="FX169" s="13"/>
      <c r="FY169" s="13"/>
      <c r="FZ169" s="13"/>
      <c r="GA169" s="13"/>
      <c r="GB169" s="13"/>
      <c r="GC169" s="13"/>
      <c r="GD169" s="13"/>
      <c r="GE169" s="13"/>
      <c r="GF169" s="13"/>
      <c r="GG169" s="13"/>
      <c r="GH169" s="13"/>
      <c r="GI169" s="13"/>
      <c r="GJ169" s="13"/>
      <c r="GK169" s="13"/>
      <c r="GL169" s="13"/>
      <c r="GM169" s="13"/>
      <c r="GN169" s="13"/>
      <c r="GO169" s="13"/>
      <c r="GP169" s="13"/>
      <c r="GQ169" s="13"/>
      <c r="GR169" s="13"/>
      <c r="GS169" s="13"/>
      <c r="GT169" s="13"/>
      <c r="GU169" s="13"/>
      <c r="GV169" s="13"/>
      <c r="GW169" s="13"/>
      <c r="GX169" s="13"/>
      <c r="GY169" s="13"/>
      <c r="GZ169" s="13"/>
      <c r="HA169" s="13"/>
      <c r="HB169" s="13"/>
      <c r="HC169" s="13"/>
      <c r="HD169" s="13"/>
      <c r="HE169" s="13"/>
      <c r="HF169" s="13"/>
      <c r="HG169" s="13"/>
      <c r="HH169" s="13"/>
      <c r="HI169" s="13"/>
      <c r="HJ169" s="13"/>
      <c r="HK169" s="13"/>
      <c r="HL169" s="13"/>
      <c r="HM169" s="13"/>
      <c r="HN169" s="13"/>
      <c r="HO169" s="13"/>
      <c r="HP169" s="13"/>
      <c r="HQ169" s="13"/>
      <c r="HR169" s="13"/>
      <c r="HS169" s="13"/>
      <c r="HT169" s="13"/>
      <c r="HU169" s="13"/>
      <c r="HV169" s="13"/>
      <c r="HW169" s="13"/>
      <c r="HX169" s="13"/>
      <c r="HY169" s="13"/>
      <c r="HZ169" s="13"/>
      <c r="IA169" s="13"/>
      <c r="IB169" s="13"/>
      <c r="IC169" s="13"/>
      <c r="ID169" s="13"/>
      <c r="IE169" s="13"/>
      <c r="IF169" s="13"/>
      <c r="IG169" s="13"/>
      <c r="IH169" s="13"/>
      <c r="II169" s="13"/>
      <c r="IJ169" s="13"/>
      <c r="IK169" s="13"/>
      <c r="IL169" s="13"/>
      <c r="IM169" s="13"/>
      <c r="IN169" s="13"/>
      <c r="IO169" s="13"/>
      <c r="IP169" s="13"/>
      <c r="IQ169" s="13"/>
      <c r="IR169" s="13"/>
      <c r="IS169" s="13"/>
      <c r="IT169" s="13"/>
      <c r="IU169" s="13"/>
      <c r="IV169" s="13"/>
      <c r="IW169" s="13"/>
      <c r="IX169" s="13"/>
      <c r="IY169" s="13"/>
      <c r="IZ169" s="13"/>
      <c r="JA169" s="13"/>
      <c r="JB169" s="13"/>
      <c r="JC169" s="13"/>
      <c r="JD169" s="13"/>
      <c r="JE169" s="13"/>
      <c r="JF169" s="13"/>
      <c r="JG169" s="13"/>
      <c r="JH169" s="13"/>
      <c r="JI169" s="13"/>
      <c r="JJ169" s="13"/>
      <c r="JK169" s="13"/>
      <c r="JL169" s="13"/>
      <c r="JM169" s="13"/>
      <c r="JN169" s="13"/>
      <c r="JO169" s="13"/>
      <c r="JP169" s="13"/>
      <c r="JQ169" s="13"/>
      <c r="JR169" s="13"/>
      <c r="JS169" s="13"/>
      <c r="JT169" s="13"/>
      <c r="JU169" s="13"/>
      <c r="JV169" s="13"/>
      <c r="JW169" s="13"/>
      <c r="JX169" s="13"/>
      <c r="JY169" s="13"/>
      <c r="JZ169" s="13"/>
      <c r="KA169" s="13"/>
      <c r="KB169" s="13"/>
      <c r="KC169" s="13"/>
      <c r="KD169" s="13"/>
      <c r="KE169" s="13"/>
      <c r="KF169" s="13"/>
      <c r="KG169" s="13"/>
      <c r="KH169" s="13"/>
      <c r="KI169" s="13"/>
      <c r="KJ169" s="13"/>
      <c r="KK169" s="13"/>
      <c r="KL169" s="13"/>
      <c r="KM169" s="13"/>
      <c r="KN169" s="13"/>
      <c r="KO169" s="13"/>
      <c r="KP169" s="13"/>
      <c r="KQ169" s="13"/>
      <c r="KR169" s="13"/>
      <c r="KS169" s="13"/>
      <c r="KT169" s="13"/>
      <c r="KU169" s="13"/>
      <c r="KV169" s="13"/>
      <c r="KW169" s="13"/>
      <c r="KX169" s="13"/>
      <c r="KY169" s="13"/>
      <c r="KZ169" s="13"/>
      <c r="LA169" s="13"/>
      <c r="LB169" s="13"/>
      <c r="LC169" s="13"/>
      <c r="LD169" s="13"/>
      <c r="LE169" s="13"/>
      <c r="LF169" s="13"/>
      <c r="LG169" s="13"/>
      <c r="LH169" s="13"/>
      <c r="LI169" s="13"/>
      <c r="LJ169" s="13"/>
      <c r="LK169" s="13"/>
      <c r="LL169" s="13"/>
      <c r="LM169" s="13"/>
      <c r="LN169" s="13"/>
      <c r="LO169" s="13"/>
      <c r="LP169" s="13"/>
      <c r="LQ169" s="13"/>
      <c r="LR169" s="13"/>
      <c r="LS169" s="13"/>
      <c r="LT169" s="13"/>
      <c r="LU169" s="13"/>
      <c r="LV169" s="13"/>
      <c r="LW169" s="13"/>
      <c r="LX169" s="13"/>
      <c r="LY169" s="13"/>
      <c r="LZ169" s="13"/>
      <c r="MA169" s="13"/>
      <c r="MB169" s="13"/>
      <c r="MC169" s="13"/>
      <c r="MD169" s="13"/>
      <c r="ME169" s="13"/>
      <c r="MF169" s="13"/>
      <c r="MG169" s="13"/>
      <c r="MH169" s="13"/>
      <c r="MI169" s="13"/>
      <c r="MJ169" s="13"/>
      <c r="MK169" s="13"/>
      <c r="ML169" s="13"/>
      <c r="MM169" s="13"/>
      <c r="MN169" s="13"/>
      <c r="MO169" s="13"/>
      <c r="MP169" s="13"/>
      <c r="MQ169" s="13"/>
      <c r="MR169" s="13"/>
      <c r="MS169" s="13"/>
      <c r="MT169" s="13"/>
      <c r="MU169" s="13"/>
      <c r="MV169" s="13"/>
      <c r="MW169" s="13"/>
      <c r="MX169" s="13"/>
      <c r="MY169" s="13"/>
      <c r="MZ169" s="13"/>
      <c r="NA169" s="13"/>
      <c r="NB169" s="13"/>
      <c r="NC169" s="13"/>
      <c r="ND169" s="13"/>
      <c r="NE169" s="13"/>
      <c r="NF169" s="13"/>
      <c r="NG169" s="13"/>
      <c r="NH169" s="13"/>
      <c r="NI169" s="13"/>
      <c r="NJ169" s="13"/>
      <c r="NK169" s="13"/>
      <c r="NL169" s="13"/>
      <c r="NM169" s="13"/>
      <c r="NN169" s="13"/>
      <c r="NO169" s="13"/>
      <c r="NP169" s="13"/>
      <c r="NQ169" s="13"/>
      <c r="NR169" s="13"/>
      <c r="NS169" s="13"/>
      <c r="NT169" s="13"/>
      <c r="NU169" s="13"/>
      <c r="NV169" s="13"/>
      <c r="NW169" s="13"/>
      <c r="NX169" s="13"/>
      <c r="NY169" s="13"/>
      <c r="NZ169" s="13"/>
      <c r="OA169" s="13"/>
      <c r="OB169" s="13"/>
      <c r="OC169" s="13"/>
      <c r="OD169" s="13"/>
      <c r="OE169" s="13"/>
      <c r="OF169" s="13"/>
      <c r="OG169" s="13"/>
      <c r="OH169" s="13"/>
      <c r="OI169" s="13"/>
      <c r="OJ169" s="13"/>
      <c r="OK169" s="13"/>
      <c r="OL169" s="13"/>
      <c r="OM169" s="13"/>
      <c r="ON169" s="13"/>
      <c r="OO169" s="13"/>
      <c r="OP169" s="13"/>
      <c r="OQ169" s="13"/>
      <c r="OR169" s="13"/>
      <c r="OS169" s="13"/>
      <c r="OT169" s="13"/>
      <c r="OU169" s="13"/>
      <c r="OV169" s="13"/>
      <c r="OW169" s="13"/>
      <c r="OX169" s="13"/>
      <c r="OY169" s="13"/>
      <c r="OZ169" s="13"/>
      <c r="PA169" s="13"/>
      <c r="PB169" s="13"/>
      <c r="PC169" s="13"/>
      <c r="PD169" s="13"/>
      <c r="PE169" s="13"/>
      <c r="PF169" s="13"/>
      <c r="PG169" s="13"/>
      <c r="PH169" s="13"/>
      <c r="PI169" s="13"/>
      <c r="PJ169" s="13"/>
      <c r="PK169" s="13"/>
      <c r="PL169" s="13"/>
      <c r="PM169" s="13"/>
      <c r="PN169" s="13"/>
      <c r="PO169" s="13"/>
      <c r="PP169" s="13"/>
      <c r="PQ169" s="13"/>
      <c r="PR169" s="13"/>
      <c r="PS169" s="13"/>
      <c r="PT169" s="13"/>
      <c r="PU169" s="13"/>
      <c r="PV169" s="13"/>
      <c r="PW169" s="13"/>
      <c r="PX169" s="13"/>
      <c r="PY169" s="13"/>
      <c r="PZ169" s="13"/>
      <c r="QA169" s="13"/>
      <c r="QB169" s="13"/>
      <c r="QC169" s="13"/>
      <c r="QD169" s="13"/>
      <c r="QE169" s="13"/>
      <c r="QF169" s="13"/>
    </row>
    <row r="170" spans="8:448"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103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13"/>
      <c r="AZ170" s="13"/>
      <c r="BD170" s="157"/>
      <c r="BE170" s="158"/>
      <c r="BF170" s="76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/>
      <c r="EG170" s="13"/>
      <c r="EH170" s="13"/>
      <c r="EI170" s="13"/>
      <c r="EJ170" s="13"/>
      <c r="EK170" s="13"/>
      <c r="EL170" s="13"/>
      <c r="EM170" s="13"/>
      <c r="EN170" s="13"/>
      <c r="EO170" s="13"/>
      <c r="EP170" s="13"/>
      <c r="EQ170" s="13"/>
      <c r="ER170" s="13"/>
      <c r="ES170" s="13"/>
      <c r="ET170" s="13"/>
      <c r="EU170" s="13"/>
      <c r="EV170" s="13"/>
      <c r="EW170" s="13"/>
      <c r="EX170" s="13"/>
      <c r="EY170" s="13"/>
      <c r="EZ170" s="13"/>
      <c r="FA170" s="13"/>
      <c r="FB170" s="13"/>
      <c r="FC170" s="13"/>
      <c r="FD170" s="13"/>
      <c r="FE170" s="13"/>
      <c r="FF170" s="13"/>
      <c r="FG170" s="13"/>
      <c r="FH170" s="13"/>
      <c r="FI170" s="13"/>
      <c r="FJ170" s="13"/>
      <c r="FK170" s="13"/>
      <c r="FL170" s="13"/>
      <c r="FM170" s="13"/>
      <c r="FN170" s="13"/>
      <c r="FO170" s="13"/>
      <c r="FP170" s="13"/>
      <c r="FQ170" s="13"/>
      <c r="FR170" s="13"/>
      <c r="FS170" s="13"/>
      <c r="FT170" s="13"/>
      <c r="FU170" s="13"/>
      <c r="FV170" s="13"/>
      <c r="FW170" s="13"/>
      <c r="FX170" s="13"/>
      <c r="FY170" s="13"/>
      <c r="FZ170" s="13"/>
      <c r="GA170" s="13"/>
      <c r="GB170" s="13"/>
      <c r="GC170" s="13"/>
      <c r="GD170" s="13"/>
      <c r="GE170" s="13"/>
      <c r="GF170" s="13"/>
      <c r="GG170" s="13"/>
      <c r="GH170" s="13"/>
      <c r="GI170" s="13"/>
      <c r="GJ170" s="13"/>
      <c r="GK170" s="13"/>
      <c r="GL170" s="13"/>
      <c r="GM170" s="13"/>
      <c r="GN170" s="13"/>
      <c r="GO170" s="13"/>
      <c r="GP170" s="13"/>
      <c r="GQ170" s="13"/>
      <c r="GR170" s="13"/>
      <c r="GS170" s="13"/>
      <c r="GT170" s="13"/>
      <c r="GU170" s="13"/>
      <c r="GV170" s="13"/>
      <c r="GW170" s="13"/>
      <c r="GX170" s="13"/>
      <c r="GY170" s="13"/>
      <c r="GZ170" s="13"/>
      <c r="HA170" s="13"/>
      <c r="HB170" s="13"/>
      <c r="HC170" s="13"/>
      <c r="HD170" s="13"/>
      <c r="HE170" s="13"/>
      <c r="HF170" s="13"/>
      <c r="HG170" s="13"/>
      <c r="HH170" s="13"/>
      <c r="HI170" s="13"/>
      <c r="HJ170" s="13"/>
      <c r="HK170" s="13"/>
      <c r="HL170" s="13"/>
      <c r="HM170" s="13"/>
      <c r="HN170" s="13"/>
      <c r="HO170" s="13"/>
      <c r="HP170" s="13"/>
      <c r="HQ170" s="13"/>
      <c r="HR170" s="13"/>
      <c r="HS170" s="13"/>
      <c r="HT170" s="13"/>
      <c r="HU170" s="13"/>
      <c r="HV170" s="13"/>
      <c r="HW170" s="13"/>
      <c r="HX170" s="13"/>
      <c r="HY170" s="13"/>
      <c r="HZ170" s="13"/>
      <c r="IA170" s="13"/>
      <c r="IB170" s="13"/>
      <c r="IC170" s="13"/>
      <c r="ID170" s="13"/>
      <c r="IE170" s="13"/>
      <c r="IF170" s="13"/>
      <c r="IG170" s="13"/>
      <c r="IH170" s="13"/>
      <c r="II170" s="13"/>
      <c r="IJ170" s="13"/>
      <c r="IK170" s="13"/>
      <c r="IL170" s="13"/>
      <c r="IM170" s="13"/>
      <c r="IN170" s="13"/>
      <c r="IO170" s="13"/>
      <c r="IP170" s="13"/>
      <c r="IQ170" s="13"/>
      <c r="IR170" s="13"/>
      <c r="IS170" s="13"/>
      <c r="IT170" s="13"/>
      <c r="IU170" s="13"/>
      <c r="IV170" s="13"/>
      <c r="IW170" s="13"/>
      <c r="IX170" s="13"/>
      <c r="IY170" s="13"/>
      <c r="IZ170" s="13"/>
      <c r="JA170" s="13"/>
      <c r="JB170" s="13"/>
      <c r="JC170" s="13"/>
      <c r="JD170" s="13"/>
      <c r="JE170" s="13"/>
      <c r="JF170" s="13"/>
      <c r="JG170" s="13"/>
      <c r="JH170" s="13"/>
      <c r="JI170" s="13"/>
      <c r="JJ170" s="13"/>
      <c r="JK170" s="13"/>
      <c r="JL170" s="13"/>
      <c r="JM170" s="13"/>
      <c r="JN170" s="13"/>
      <c r="JO170" s="13"/>
      <c r="JP170" s="13"/>
      <c r="JQ170" s="13"/>
      <c r="JR170" s="13"/>
      <c r="JS170" s="13"/>
      <c r="JT170" s="13"/>
      <c r="JU170" s="13"/>
      <c r="JV170" s="13"/>
      <c r="JW170" s="13"/>
      <c r="JX170" s="13"/>
      <c r="JY170" s="13"/>
      <c r="JZ170" s="13"/>
      <c r="KA170" s="13"/>
      <c r="KB170" s="13"/>
      <c r="KC170" s="13"/>
      <c r="KD170" s="13"/>
      <c r="KE170" s="13"/>
      <c r="KF170" s="13"/>
      <c r="KG170" s="13"/>
      <c r="KH170" s="13"/>
      <c r="KI170" s="13"/>
      <c r="KJ170" s="13"/>
      <c r="KK170" s="13"/>
      <c r="KL170" s="13"/>
      <c r="KM170" s="13"/>
      <c r="KN170" s="13"/>
      <c r="KO170" s="13"/>
      <c r="KP170" s="13"/>
      <c r="KQ170" s="13"/>
      <c r="KR170" s="13"/>
      <c r="KS170" s="13"/>
      <c r="KT170" s="13"/>
      <c r="KU170" s="13"/>
      <c r="KV170" s="13"/>
      <c r="KW170" s="13"/>
      <c r="KX170" s="13"/>
      <c r="KY170" s="13"/>
      <c r="KZ170" s="13"/>
      <c r="LA170" s="13"/>
      <c r="LB170" s="13"/>
      <c r="LC170" s="13"/>
      <c r="LD170" s="13"/>
      <c r="LE170" s="13"/>
      <c r="LF170" s="13"/>
      <c r="LG170" s="13"/>
      <c r="LH170" s="13"/>
      <c r="LI170" s="13"/>
      <c r="LJ170" s="13"/>
      <c r="LK170" s="13"/>
      <c r="LL170" s="13"/>
      <c r="LM170" s="13"/>
      <c r="LN170" s="13"/>
      <c r="LO170" s="13"/>
      <c r="LP170" s="13"/>
      <c r="LQ170" s="13"/>
      <c r="LR170" s="13"/>
      <c r="LS170" s="13"/>
      <c r="LT170" s="13"/>
      <c r="LU170" s="13"/>
      <c r="LV170" s="13"/>
      <c r="LW170" s="13"/>
      <c r="LX170" s="13"/>
      <c r="LY170" s="13"/>
      <c r="LZ170" s="13"/>
      <c r="MA170" s="13"/>
      <c r="MB170" s="13"/>
      <c r="MC170" s="13"/>
      <c r="MD170" s="13"/>
      <c r="ME170" s="13"/>
      <c r="MF170" s="13"/>
      <c r="MG170" s="13"/>
      <c r="MH170" s="13"/>
      <c r="MI170" s="13"/>
      <c r="MJ170" s="13"/>
      <c r="MK170" s="13"/>
      <c r="ML170" s="13"/>
      <c r="MM170" s="13"/>
      <c r="MN170" s="13"/>
      <c r="MO170" s="13"/>
      <c r="MP170" s="13"/>
      <c r="MQ170" s="13"/>
      <c r="MR170" s="13"/>
      <c r="MS170" s="13"/>
      <c r="MT170" s="13"/>
      <c r="MU170" s="13"/>
      <c r="MV170" s="13"/>
      <c r="MW170" s="13"/>
      <c r="MX170" s="13"/>
      <c r="MY170" s="13"/>
      <c r="MZ170" s="13"/>
      <c r="NA170" s="13"/>
      <c r="NB170" s="13"/>
      <c r="NC170" s="13"/>
      <c r="ND170" s="13"/>
      <c r="NE170" s="13"/>
      <c r="NF170" s="13"/>
      <c r="NG170" s="13"/>
      <c r="NH170" s="13"/>
      <c r="NI170" s="13"/>
      <c r="NJ170" s="13"/>
      <c r="NK170" s="13"/>
      <c r="NL170" s="13"/>
      <c r="NM170" s="13"/>
      <c r="NN170" s="13"/>
      <c r="NO170" s="13"/>
      <c r="NP170" s="13"/>
      <c r="NQ170" s="13"/>
      <c r="NR170" s="13"/>
      <c r="NS170" s="13"/>
      <c r="NT170" s="13"/>
      <c r="NU170" s="13"/>
      <c r="NV170" s="13"/>
      <c r="NW170" s="13"/>
      <c r="NX170" s="13"/>
      <c r="NY170" s="13"/>
      <c r="NZ170" s="13"/>
      <c r="OA170" s="13"/>
      <c r="OB170" s="13"/>
      <c r="OC170" s="13"/>
      <c r="OD170" s="13"/>
      <c r="OE170" s="13"/>
      <c r="OF170" s="13"/>
      <c r="OG170" s="13"/>
      <c r="OH170" s="13"/>
      <c r="OI170" s="13"/>
      <c r="OJ170" s="13"/>
      <c r="OK170" s="13"/>
      <c r="OL170" s="13"/>
      <c r="OM170" s="13"/>
      <c r="ON170" s="13"/>
      <c r="OO170" s="13"/>
      <c r="OP170" s="13"/>
      <c r="OQ170" s="13"/>
      <c r="OR170" s="13"/>
      <c r="OS170" s="13"/>
      <c r="OT170" s="13"/>
      <c r="OU170" s="13"/>
      <c r="OV170" s="13"/>
      <c r="OW170" s="13"/>
      <c r="OX170" s="13"/>
      <c r="OY170" s="13"/>
      <c r="OZ170" s="13"/>
      <c r="PA170" s="13"/>
      <c r="PB170" s="13"/>
      <c r="PC170" s="13"/>
      <c r="PD170" s="13"/>
      <c r="PE170" s="13"/>
      <c r="PF170" s="13"/>
      <c r="PG170" s="13"/>
      <c r="PH170" s="13"/>
      <c r="PI170" s="13"/>
      <c r="PJ170" s="13"/>
      <c r="PK170" s="13"/>
      <c r="PL170" s="13"/>
      <c r="PM170" s="13"/>
      <c r="PN170" s="13"/>
      <c r="PO170" s="13"/>
      <c r="PP170" s="13"/>
      <c r="PQ170" s="13"/>
      <c r="PR170" s="13"/>
      <c r="PS170" s="13"/>
      <c r="PT170" s="13"/>
      <c r="PU170" s="13"/>
      <c r="PV170" s="13"/>
      <c r="PW170" s="13"/>
      <c r="PX170" s="13"/>
      <c r="PY170" s="13"/>
      <c r="PZ170" s="13"/>
      <c r="QA170" s="13"/>
      <c r="QB170" s="13"/>
      <c r="QC170" s="13"/>
      <c r="QD170" s="13"/>
      <c r="QE170" s="13"/>
      <c r="QF170" s="13"/>
    </row>
    <row r="171" spans="8:448"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103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13"/>
      <c r="AZ171" s="13"/>
      <c r="BD171" s="157"/>
      <c r="BE171" s="158"/>
      <c r="BF171" s="76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  <c r="DW171" s="13"/>
      <c r="DX171" s="13"/>
      <c r="DY171" s="13"/>
      <c r="DZ171" s="13"/>
      <c r="EA171" s="13"/>
      <c r="EB171" s="13"/>
      <c r="EC171" s="13"/>
      <c r="ED171" s="13"/>
      <c r="EE171" s="13"/>
      <c r="EF171" s="13"/>
      <c r="EG171" s="13"/>
      <c r="EH171" s="13"/>
      <c r="EI171" s="13"/>
      <c r="EJ171" s="13"/>
      <c r="EK171" s="13"/>
      <c r="EL171" s="13"/>
      <c r="EM171" s="13"/>
      <c r="EN171" s="13"/>
      <c r="EO171" s="13"/>
      <c r="EP171" s="13"/>
      <c r="EQ171" s="13"/>
      <c r="ER171" s="13"/>
      <c r="ES171" s="13"/>
      <c r="ET171" s="13"/>
      <c r="EU171" s="13"/>
      <c r="EV171" s="13"/>
      <c r="EW171" s="13"/>
      <c r="EX171" s="13"/>
      <c r="EY171" s="13"/>
      <c r="EZ171" s="13"/>
      <c r="FA171" s="13"/>
      <c r="FB171" s="13"/>
      <c r="FC171" s="13"/>
      <c r="FD171" s="13"/>
      <c r="FE171" s="13"/>
      <c r="FF171" s="13"/>
      <c r="FG171" s="13"/>
      <c r="FH171" s="13"/>
      <c r="FI171" s="13"/>
      <c r="FJ171" s="13"/>
      <c r="FK171" s="13"/>
      <c r="FL171" s="13"/>
      <c r="FM171" s="13"/>
      <c r="FN171" s="13"/>
      <c r="FO171" s="13"/>
      <c r="FP171" s="13"/>
      <c r="FQ171" s="13"/>
      <c r="FR171" s="13"/>
      <c r="FS171" s="13"/>
      <c r="FT171" s="13"/>
      <c r="FU171" s="13"/>
      <c r="FV171" s="13"/>
      <c r="FW171" s="13"/>
      <c r="FX171" s="13"/>
      <c r="FY171" s="13"/>
      <c r="FZ171" s="13"/>
      <c r="GA171" s="13"/>
      <c r="GB171" s="13"/>
      <c r="GC171" s="13"/>
      <c r="GD171" s="13"/>
      <c r="GE171" s="13"/>
      <c r="GF171" s="13"/>
      <c r="GG171" s="13"/>
      <c r="GH171" s="13"/>
      <c r="GI171" s="13"/>
      <c r="GJ171" s="13"/>
      <c r="GK171" s="13"/>
      <c r="GL171" s="13"/>
      <c r="GM171" s="13"/>
      <c r="GN171" s="13"/>
      <c r="GO171" s="13"/>
      <c r="GP171" s="13"/>
      <c r="GQ171" s="13"/>
      <c r="GR171" s="13"/>
      <c r="GS171" s="13"/>
      <c r="GT171" s="13"/>
      <c r="GU171" s="13"/>
      <c r="GV171" s="13"/>
      <c r="GW171" s="13"/>
      <c r="GX171" s="13"/>
      <c r="GY171" s="13"/>
      <c r="GZ171" s="13"/>
      <c r="HA171" s="13"/>
      <c r="HB171" s="13"/>
      <c r="HC171" s="13"/>
      <c r="HD171" s="13"/>
      <c r="HE171" s="13"/>
      <c r="HF171" s="13"/>
      <c r="HG171" s="13"/>
      <c r="HH171" s="13"/>
      <c r="HI171" s="13"/>
      <c r="HJ171" s="13"/>
      <c r="HK171" s="13"/>
      <c r="HL171" s="13"/>
      <c r="HM171" s="13"/>
      <c r="HN171" s="13"/>
      <c r="HO171" s="13"/>
      <c r="HP171" s="13"/>
      <c r="HQ171" s="13"/>
      <c r="HR171" s="13"/>
      <c r="HS171" s="13"/>
      <c r="HT171" s="13"/>
      <c r="HU171" s="13"/>
      <c r="HV171" s="13"/>
      <c r="HW171" s="13"/>
      <c r="HX171" s="13"/>
      <c r="HY171" s="13"/>
      <c r="HZ171" s="13"/>
      <c r="IA171" s="13"/>
      <c r="IB171" s="13"/>
      <c r="IC171" s="13"/>
      <c r="ID171" s="13"/>
      <c r="IE171" s="13"/>
      <c r="IF171" s="13"/>
      <c r="IG171" s="13"/>
      <c r="IH171" s="13"/>
      <c r="II171" s="13"/>
      <c r="IJ171" s="13"/>
      <c r="IK171" s="13"/>
      <c r="IL171" s="13"/>
      <c r="IM171" s="13"/>
      <c r="IN171" s="13"/>
      <c r="IO171" s="13"/>
      <c r="IP171" s="13"/>
      <c r="IQ171" s="13"/>
      <c r="IR171" s="13"/>
      <c r="IS171" s="13"/>
      <c r="IT171" s="13"/>
      <c r="IU171" s="13"/>
      <c r="IV171" s="13"/>
      <c r="IW171" s="13"/>
      <c r="IX171" s="13"/>
      <c r="IY171" s="13"/>
      <c r="IZ171" s="13"/>
      <c r="JA171" s="13"/>
      <c r="JB171" s="13"/>
      <c r="JC171" s="13"/>
      <c r="JD171" s="13"/>
      <c r="JE171" s="13"/>
      <c r="JF171" s="13"/>
      <c r="JG171" s="13"/>
      <c r="JH171" s="13"/>
      <c r="JI171" s="13"/>
      <c r="JJ171" s="13"/>
      <c r="JK171" s="13"/>
      <c r="JL171" s="13"/>
      <c r="JM171" s="13"/>
      <c r="JN171" s="13"/>
      <c r="JO171" s="13"/>
      <c r="JP171" s="13"/>
      <c r="JQ171" s="13"/>
      <c r="JR171" s="13"/>
      <c r="JS171" s="13"/>
      <c r="JT171" s="13"/>
      <c r="JU171" s="13"/>
      <c r="JV171" s="13"/>
      <c r="JW171" s="13"/>
      <c r="JX171" s="13"/>
      <c r="JY171" s="13"/>
      <c r="JZ171" s="13"/>
      <c r="KA171" s="13"/>
      <c r="KB171" s="13"/>
      <c r="KC171" s="13"/>
      <c r="KD171" s="13"/>
      <c r="KE171" s="13"/>
      <c r="KF171" s="13"/>
      <c r="KG171" s="13"/>
      <c r="KH171" s="13"/>
      <c r="KI171" s="13"/>
      <c r="KJ171" s="13"/>
      <c r="KK171" s="13"/>
      <c r="KL171" s="13"/>
      <c r="KM171" s="13"/>
      <c r="KN171" s="13"/>
      <c r="KO171" s="13"/>
      <c r="KP171" s="13"/>
      <c r="KQ171" s="13"/>
      <c r="KR171" s="13"/>
      <c r="KS171" s="13"/>
      <c r="KT171" s="13"/>
      <c r="KU171" s="13"/>
      <c r="KV171" s="13"/>
      <c r="KW171" s="13"/>
      <c r="KX171" s="13"/>
      <c r="KY171" s="13"/>
      <c r="KZ171" s="13"/>
      <c r="LA171" s="13"/>
      <c r="LB171" s="13"/>
      <c r="LC171" s="13"/>
      <c r="LD171" s="13"/>
      <c r="LE171" s="13"/>
      <c r="LF171" s="13"/>
      <c r="LG171" s="13"/>
      <c r="LH171" s="13"/>
      <c r="LI171" s="13"/>
      <c r="LJ171" s="13"/>
      <c r="LK171" s="13"/>
      <c r="LL171" s="13"/>
      <c r="LM171" s="13"/>
      <c r="LN171" s="13"/>
      <c r="LO171" s="13"/>
      <c r="LP171" s="13"/>
      <c r="LQ171" s="13"/>
      <c r="LR171" s="13"/>
      <c r="LS171" s="13"/>
      <c r="LT171" s="13"/>
      <c r="LU171" s="13"/>
      <c r="LV171" s="13"/>
      <c r="LW171" s="13"/>
      <c r="LX171" s="13"/>
      <c r="LY171" s="13"/>
      <c r="LZ171" s="13"/>
      <c r="MA171" s="13"/>
      <c r="MB171" s="13"/>
      <c r="MC171" s="13"/>
      <c r="MD171" s="13"/>
      <c r="ME171" s="13"/>
      <c r="MF171" s="13"/>
      <c r="MG171" s="13"/>
      <c r="MH171" s="13"/>
      <c r="MI171" s="13"/>
      <c r="MJ171" s="13"/>
      <c r="MK171" s="13"/>
      <c r="ML171" s="13"/>
      <c r="MM171" s="13"/>
      <c r="MN171" s="13"/>
      <c r="MO171" s="13"/>
      <c r="MP171" s="13"/>
      <c r="MQ171" s="13"/>
      <c r="MR171" s="13"/>
      <c r="MS171" s="13"/>
      <c r="MT171" s="13"/>
      <c r="MU171" s="13"/>
      <c r="MV171" s="13"/>
      <c r="MW171" s="13"/>
      <c r="MX171" s="13"/>
      <c r="MY171" s="13"/>
      <c r="MZ171" s="13"/>
      <c r="NA171" s="13"/>
      <c r="NB171" s="13"/>
      <c r="NC171" s="13"/>
      <c r="ND171" s="13"/>
      <c r="NE171" s="13"/>
      <c r="NF171" s="13"/>
      <c r="NG171" s="13"/>
      <c r="NH171" s="13"/>
      <c r="NI171" s="13"/>
      <c r="NJ171" s="13"/>
      <c r="NK171" s="13"/>
      <c r="NL171" s="13"/>
      <c r="NM171" s="13"/>
      <c r="NN171" s="13"/>
      <c r="NO171" s="13"/>
      <c r="NP171" s="13"/>
      <c r="NQ171" s="13"/>
      <c r="NR171" s="13"/>
      <c r="NS171" s="13"/>
      <c r="NT171" s="13"/>
      <c r="NU171" s="13"/>
      <c r="NV171" s="13"/>
      <c r="NW171" s="13"/>
      <c r="NX171" s="13"/>
      <c r="NY171" s="13"/>
      <c r="NZ171" s="13"/>
      <c r="OA171" s="13"/>
      <c r="OB171" s="13"/>
      <c r="OC171" s="13"/>
      <c r="OD171" s="13"/>
      <c r="OE171" s="13"/>
      <c r="OF171" s="13"/>
      <c r="OG171" s="13"/>
      <c r="OH171" s="13"/>
      <c r="OI171" s="13"/>
      <c r="OJ171" s="13"/>
      <c r="OK171" s="13"/>
      <c r="OL171" s="13"/>
      <c r="OM171" s="13"/>
      <c r="ON171" s="13"/>
      <c r="OO171" s="13"/>
      <c r="OP171" s="13"/>
      <c r="OQ171" s="13"/>
      <c r="OR171" s="13"/>
      <c r="OS171" s="13"/>
      <c r="OT171" s="13"/>
      <c r="OU171" s="13"/>
      <c r="OV171" s="13"/>
      <c r="OW171" s="13"/>
      <c r="OX171" s="13"/>
      <c r="OY171" s="13"/>
      <c r="OZ171" s="13"/>
      <c r="PA171" s="13"/>
      <c r="PB171" s="13"/>
      <c r="PC171" s="13"/>
      <c r="PD171" s="13"/>
      <c r="PE171" s="13"/>
      <c r="PF171" s="13"/>
      <c r="PG171" s="13"/>
      <c r="PH171" s="13"/>
      <c r="PI171" s="13"/>
      <c r="PJ171" s="13"/>
      <c r="PK171" s="13"/>
      <c r="PL171" s="13"/>
      <c r="PM171" s="13"/>
      <c r="PN171" s="13"/>
      <c r="PO171" s="13"/>
      <c r="PP171" s="13"/>
      <c r="PQ171" s="13"/>
      <c r="PR171" s="13"/>
      <c r="PS171" s="13"/>
      <c r="PT171" s="13"/>
      <c r="PU171" s="13"/>
      <c r="PV171" s="13"/>
      <c r="PW171" s="13"/>
      <c r="PX171" s="13"/>
      <c r="PY171" s="13"/>
      <c r="PZ171" s="13"/>
      <c r="QA171" s="13"/>
      <c r="QB171" s="13"/>
      <c r="QC171" s="13"/>
      <c r="QD171" s="13"/>
      <c r="QE171" s="13"/>
      <c r="QF171" s="13"/>
    </row>
    <row r="172" spans="8:448"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103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13"/>
      <c r="AZ172" s="13"/>
      <c r="BD172" s="157"/>
      <c r="BE172" s="158"/>
      <c r="BF172" s="76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  <c r="DW172" s="13"/>
      <c r="DX172" s="13"/>
      <c r="DY172" s="13"/>
      <c r="DZ172" s="13"/>
      <c r="EA172" s="13"/>
      <c r="EB172" s="13"/>
      <c r="EC172" s="13"/>
      <c r="ED172" s="13"/>
      <c r="EE172" s="13"/>
      <c r="EF172" s="13"/>
      <c r="EG172" s="13"/>
      <c r="EH172" s="13"/>
      <c r="EI172" s="13"/>
      <c r="EJ172" s="13"/>
      <c r="EK172" s="13"/>
      <c r="EL172" s="13"/>
      <c r="EM172" s="13"/>
      <c r="EN172" s="13"/>
      <c r="EO172" s="13"/>
      <c r="EP172" s="13"/>
      <c r="EQ172" s="13"/>
      <c r="ER172" s="13"/>
      <c r="ES172" s="13"/>
      <c r="ET172" s="13"/>
      <c r="EU172" s="13"/>
      <c r="EV172" s="13"/>
      <c r="EW172" s="13"/>
      <c r="EX172" s="13"/>
      <c r="EY172" s="13"/>
      <c r="EZ172" s="13"/>
      <c r="FA172" s="13"/>
      <c r="FB172" s="13"/>
      <c r="FC172" s="13"/>
      <c r="FD172" s="13"/>
      <c r="FE172" s="13"/>
      <c r="FF172" s="13"/>
      <c r="FG172" s="13"/>
      <c r="FH172" s="13"/>
      <c r="FI172" s="13"/>
      <c r="FJ172" s="13"/>
      <c r="FK172" s="13"/>
      <c r="FL172" s="13"/>
      <c r="FM172" s="13"/>
      <c r="FN172" s="13"/>
      <c r="FO172" s="13"/>
      <c r="FP172" s="13"/>
      <c r="FQ172" s="13"/>
      <c r="FR172" s="13"/>
      <c r="FS172" s="13"/>
      <c r="FT172" s="13"/>
      <c r="FU172" s="13"/>
      <c r="FV172" s="13"/>
      <c r="FW172" s="13"/>
      <c r="FX172" s="13"/>
      <c r="FY172" s="13"/>
      <c r="FZ172" s="13"/>
      <c r="GA172" s="13"/>
      <c r="GB172" s="13"/>
      <c r="GC172" s="13"/>
      <c r="GD172" s="13"/>
      <c r="GE172" s="13"/>
      <c r="GF172" s="13"/>
      <c r="GG172" s="13"/>
      <c r="GH172" s="13"/>
      <c r="GI172" s="13"/>
      <c r="GJ172" s="13"/>
      <c r="GK172" s="13"/>
      <c r="GL172" s="13"/>
      <c r="GM172" s="13"/>
      <c r="GN172" s="13"/>
      <c r="GO172" s="13"/>
      <c r="GP172" s="13"/>
      <c r="GQ172" s="13"/>
      <c r="GR172" s="13"/>
      <c r="GS172" s="13"/>
      <c r="GT172" s="13"/>
      <c r="GU172" s="13"/>
      <c r="GV172" s="13"/>
      <c r="GW172" s="13"/>
      <c r="GX172" s="13"/>
      <c r="GY172" s="13"/>
      <c r="GZ172" s="13"/>
      <c r="HA172" s="13"/>
      <c r="HB172" s="13"/>
      <c r="HC172" s="13"/>
      <c r="HD172" s="13"/>
      <c r="HE172" s="13"/>
      <c r="HF172" s="13"/>
      <c r="HG172" s="13"/>
      <c r="HH172" s="13"/>
      <c r="HI172" s="13"/>
      <c r="HJ172" s="13"/>
      <c r="HK172" s="13"/>
      <c r="HL172" s="13"/>
      <c r="HM172" s="13"/>
      <c r="HN172" s="13"/>
      <c r="HO172" s="13"/>
      <c r="HP172" s="13"/>
      <c r="HQ172" s="13"/>
      <c r="HR172" s="13"/>
      <c r="HS172" s="13"/>
      <c r="HT172" s="13"/>
      <c r="HU172" s="13"/>
      <c r="HV172" s="13"/>
      <c r="HW172" s="13"/>
      <c r="HX172" s="13"/>
      <c r="HY172" s="13"/>
      <c r="HZ172" s="13"/>
      <c r="IA172" s="13"/>
      <c r="IB172" s="13"/>
      <c r="IC172" s="13"/>
      <c r="ID172" s="13"/>
      <c r="IE172" s="13"/>
      <c r="IF172" s="13"/>
      <c r="IG172" s="13"/>
      <c r="IH172" s="13"/>
      <c r="II172" s="13"/>
      <c r="IJ172" s="13"/>
      <c r="IK172" s="13"/>
      <c r="IL172" s="13"/>
      <c r="IM172" s="13"/>
      <c r="IN172" s="13"/>
      <c r="IO172" s="13"/>
      <c r="IP172" s="13"/>
      <c r="IQ172" s="13"/>
      <c r="IR172" s="13"/>
      <c r="IS172" s="13"/>
      <c r="IT172" s="13"/>
      <c r="IU172" s="13"/>
      <c r="IV172" s="13"/>
      <c r="IW172" s="13"/>
      <c r="IX172" s="13"/>
      <c r="IY172" s="13"/>
      <c r="IZ172" s="13"/>
      <c r="JA172" s="13"/>
      <c r="JB172" s="13"/>
      <c r="JC172" s="13"/>
      <c r="JD172" s="13"/>
      <c r="JE172" s="13"/>
      <c r="JF172" s="13"/>
      <c r="JG172" s="13"/>
      <c r="JH172" s="13"/>
      <c r="JI172" s="13"/>
      <c r="JJ172" s="13"/>
      <c r="JK172" s="13"/>
      <c r="JL172" s="13"/>
      <c r="JM172" s="13"/>
      <c r="JN172" s="13"/>
      <c r="JO172" s="13"/>
      <c r="JP172" s="13"/>
      <c r="JQ172" s="13"/>
      <c r="JR172" s="13"/>
      <c r="JS172" s="13"/>
      <c r="JT172" s="13"/>
      <c r="JU172" s="13"/>
      <c r="JV172" s="13"/>
      <c r="JW172" s="13"/>
      <c r="JX172" s="13"/>
      <c r="JY172" s="13"/>
      <c r="JZ172" s="13"/>
      <c r="KA172" s="13"/>
      <c r="KB172" s="13"/>
      <c r="KC172" s="13"/>
      <c r="KD172" s="13"/>
      <c r="KE172" s="13"/>
      <c r="KF172" s="13"/>
      <c r="KG172" s="13"/>
      <c r="KH172" s="13"/>
      <c r="KI172" s="13"/>
      <c r="KJ172" s="13"/>
      <c r="KK172" s="13"/>
      <c r="KL172" s="13"/>
      <c r="KM172" s="13"/>
      <c r="KN172" s="13"/>
      <c r="KO172" s="13"/>
      <c r="KP172" s="13"/>
      <c r="KQ172" s="13"/>
      <c r="KR172" s="13"/>
      <c r="KS172" s="13"/>
      <c r="KT172" s="13"/>
      <c r="KU172" s="13"/>
      <c r="KV172" s="13"/>
      <c r="KW172" s="13"/>
      <c r="KX172" s="13"/>
      <c r="KY172" s="13"/>
      <c r="KZ172" s="13"/>
      <c r="LA172" s="13"/>
      <c r="LB172" s="13"/>
      <c r="LC172" s="13"/>
      <c r="LD172" s="13"/>
      <c r="LE172" s="13"/>
      <c r="LF172" s="13"/>
      <c r="LG172" s="13"/>
      <c r="LH172" s="13"/>
      <c r="LI172" s="13"/>
      <c r="LJ172" s="13"/>
      <c r="LK172" s="13"/>
      <c r="LL172" s="13"/>
      <c r="LM172" s="13"/>
      <c r="LN172" s="13"/>
      <c r="LO172" s="13"/>
      <c r="LP172" s="13"/>
      <c r="LQ172" s="13"/>
      <c r="LR172" s="13"/>
      <c r="LS172" s="13"/>
      <c r="LT172" s="13"/>
      <c r="LU172" s="13"/>
      <c r="LV172" s="13"/>
      <c r="LW172" s="13"/>
      <c r="LX172" s="13"/>
      <c r="LY172" s="13"/>
      <c r="LZ172" s="13"/>
      <c r="MA172" s="13"/>
      <c r="MB172" s="13"/>
      <c r="MC172" s="13"/>
      <c r="MD172" s="13"/>
      <c r="ME172" s="13"/>
      <c r="MF172" s="13"/>
      <c r="MG172" s="13"/>
      <c r="MH172" s="13"/>
      <c r="MI172" s="13"/>
      <c r="MJ172" s="13"/>
      <c r="MK172" s="13"/>
      <c r="ML172" s="13"/>
      <c r="MM172" s="13"/>
      <c r="MN172" s="13"/>
      <c r="MO172" s="13"/>
      <c r="MP172" s="13"/>
      <c r="MQ172" s="13"/>
      <c r="MR172" s="13"/>
      <c r="MS172" s="13"/>
      <c r="MT172" s="13"/>
      <c r="MU172" s="13"/>
      <c r="MV172" s="13"/>
      <c r="MW172" s="13"/>
      <c r="MX172" s="13"/>
      <c r="MY172" s="13"/>
      <c r="MZ172" s="13"/>
      <c r="NA172" s="13"/>
      <c r="NB172" s="13"/>
      <c r="NC172" s="13"/>
      <c r="ND172" s="13"/>
      <c r="NE172" s="13"/>
      <c r="NF172" s="13"/>
      <c r="NG172" s="13"/>
      <c r="NH172" s="13"/>
      <c r="NI172" s="13"/>
      <c r="NJ172" s="13"/>
      <c r="NK172" s="13"/>
      <c r="NL172" s="13"/>
      <c r="NM172" s="13"/>
      <c r="NN172" s="13"/>
      <c r="NO172" s="13"/>
      <c r="NP172" s="13"/>
      <c r="NQ172" s="13"/>
      <c r="NR172" s="13"/>
      <c r="NS172" s="13"/>
      <c r="NT172" s="13"/>
      <c r="NU172" s="13"/>
      <c r="NV172" s="13"/>
      <c r="NW172" s="13"/>
      <c r="NX172" s="13"/>
      <c r="NY172" s="13"/>
      <c r="NZ172" s="13"/>
      <c r="OA172" s="13"/>
      <c r="OB172" s="13"/>
      <c r="OC172" s="13"/>
      <c r="OD172" s="13"/>
      <c r="OE172" s="13"/>
      <c r="OF172" s="13"/>
      <c r="OG172" s="13"/>
      <c r="OH172" s="13"/>
      <c r="OI172" s="13"/>
      <c r="OJ172" s="13"/>
      <c r="OK172" s="13"/>
      <c r="OL172" s="13"/>
      <c r="OM172" s="13"/>
      <c r="ON172" s="13"/>
      <c r="OO172" s="13"/>
      <c r="OP172" s="13"/>
      <c r="OQ172" s="13"/>
      <c r="OR172" s="13"/>
      <c r="OS172" s="13"/>
      <c r="OT172" s="13"/>
      <c r="OU172" s="13"/>
      <c r="OV172" s="13"/>
      <c r="OW172" s="13"/>
      <c r="OX172" s="13"/>
      <c r="OY172" s="13"/>
      <c r="OZ172" s="13"/>
      <c r="PA172" s="13"/>
      <c r="PB172" s="13"/>
      <c r="PC172" s="13"/>
      <c r="PD172" s="13"/>
      <c r="PE172" s="13"/>
      <c r="PF172" s="13"/>
      <c r="PG172" s="13"/>
      <c r="PH172" s="13"/>
      <c r="PI172" s="13"/>
      <c r="PJ172" s="13"/>
      <c r="PK172" s="13"/>
      <c r="PL172" s="13"/>
      <c r="PM172" s="13"/>
      <c r="PN172" s="13"/>
      <c r="PO172" s="13"/>
      <c r="PP172" s="13"/>
      <c r="PQ172" s="13"/>
      <c r="PR172" s="13"/>
      <c r="PS172" s="13"/>
      <c r="PT172" s="13"/>
      <c r="PU172" s="13"/>
      <c r="PV172" s="13"/>
      <c r="PW172" s="13"/>
      <c r="PX172" s="13"/>
      <c r="PY172" s="13"/>
      <c r="PZ172" s="13"/>
      <c r="QA172" s="13"/>
      <c r="QB172" s="13"/>
      <c r="QC172" s="13"/>
      <c r="QD172" s="13"/>
      <c r="QE172" s="13"/>
      <c r="QF172" s="13"/>
    </row>
    <row r="173" spans="8:448"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103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13"/>
      <c r="AZ173" s="13"/>
      <c r="BD173" s="157"/>
      <c r="BE173" s="158"/>
      <c r="BF173" s="76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  <c r="DV173" s="13"/>
      <c r="DW173" s="13"/>
      <c r="DX173" s="13"/>
      <c r="DY173" s="13"/>
      <c r="DZ173" s="13"/>
      <c r="EA173" s="13"/>
      <c r="EB173" s="13"/>
      <c r="EC173" s="13"/>
      <c r="ED173" s="13"/>
      <c r="EE173" s="13"/>
      <c r="EF173" s="13"/>
      <c r="EG173" s="13"/>
      <c r="EH173" s="13"/>
      <c r="EI173" s="13"/>
      <c r="EJ173" s="13"/>
      <c r="EK173" s="13"/>
      <c r="EL173" s="13"/>
      <c r="EM173" s="13"/>
      <c r="EN173" s="13"/>
      <c r="EO173" s="13"/>
      <c r="EP173" s="13"/>
      <c r="EQ173" s="13"/>
      <c r="ER173" s="13"/>
      <c r="ES173" s="13"/>
      <c r="ET173" s="13"/>
      <c r="EU173" s="13"/>
      <c r="EV173" s="13"/>
      <c r="EW173" s="13"/>
      <c r="EX173" s="13"/>
      <c r="EY173" s="13"/>
      <c r="EZ173" s="13"/>
      <c r="FA173" s="13"/>
      <c r="FB173" s="13"/>
      <c r="FC173" s="13"/>
      <c r="FD173" s="13"/>
      <c r="FE173" s="13"/>
      <c r="FF173" s="13"/>
      <c r="FG173" s="13"/>
      <c r="FH173" s="13"/>
      <c r="FI173" s="13"/>
      <c r="FJ173" s="13"/>
      <c r="FK173" s="13"/>
      <c r="FL173" s="13"/>
      <c r="FM173" s="13"/>
      <c r="FN173" s="13"/>
      <c r="FO173" s="13"/>
      <c r="FP173" s="13"/>
      <c r="FQ173" s="13"/>
      <c r="FR173" s="13"/>
      <c r="FS173" s="13"/>
      <c r="FT173" s="13"/>
      <c r="FU173" s="13"/>
      <c r="FV173" s="13"/>
      <c r="FW173" s="13"/>
      <c r="FX173" s="13"/>
      <c r="FY173" s="13"/>
      <c r="FZ173" s="13"/>
      <c r="GA173" s="13"/>
      <c r="GB173" s="13"/>
      <c r="GC173" s="13"/>
      <c r="GD173" s="13"/>
      <c r="GE173" s="13"/>
      <c r="GF173" s="13"/>
      <c r="GG173" s="13"/>
      <c r="GH173" s="13"/>
      <c r="GI173" s="13"/>
      <c r="GJ173" s="13"/>
      <c r="GK173" s="13"/>
      <c r="GL173" s="13"/>
      <c r="GM173" s="13"/>
      <c r="GN173" s="13"/>
      <c r="GO173" s="13"/>
      <c r="GP173" s="13"/>
      <c r="GQ173" s="13"/>
      <c r="GR173" s="13"/>
      <c r="GS173" s="13"/>
      <c r="GT173" s="13"/>
      <c r="GU173" s="13"/>
      <c r="GV173" s="13"/>
      <c r="GW173" s="13"/>
      <c r="GX173" s="13"/>
      <c r="GY173" s="13"/>
      <c r="GZ173" s="13"/>
      <c r="HA173" s="13"/>
      <c r="HB173" s="13"/>
      <c r="HC173" s="13"/>
      <c r="HD173" s="13"/>
      <c r="HE173" s="13"/>
      <c r="HF173" s="13"/>
      <c r="HG173" s="13"/>
      <c r="HH173" s="13"/>
      <c r="HI173" s="13"/>
      <c r="HJ173" s="13"/>
      <c r="HK173" s="13"/>
      <c r="HL173" s="13"/>
      <c r="HM173" s="13"/>
      <c r="HN173" s="13"/>
      <c r="HO173" s="13"/>
      <c r="HP173" s="13"/>
      <c r="HQ173" s="13"/>
      <c r="HR173" s="13"/>
      <c r="HS173" s="13"/>
      <c r="HT173" s="13"/>
      <c r="HU173" s="13"/>
      <c r="HV173" s="13"/>
      <c r="HW173" s="13"/>
      <c r="HX173" s="13"/>
      <c r="HY173" s="13"/>
      <c r="HZ173" s="13"/>
      <c r="IA173" s="13"/>
      <c r="IB173" s="13"/>
      <c r="IC173" s="13"/>
      <c r="ID173" s="13"/>
      <c r="IE173" s="13"/>
      <c r="IF173" s="13"/>
      <c r="IG173" s="13"/>
      <c r="IH173" s="13"/>
      <c r="II173" s="13"/>
      <c r="IJ173" s="13"/>
      <c r="IK173" s="13"/>
      <c r="IL173" s="13"/>
      <c r="IM173" s="13"/>
      <c r="IN173" s="13"/>
      <c r="IO173" s="13"/>
      <c r="IP173" s="13"/>
      <c r="IQ173" s="13"/>
      <c r="IR173" s="13"/>
      <c r="IS173" s="13"/>
      <c r="IT173" s="13"/>
      <c r="IU173" s="13"/>
      <c r="IV173" s="13"/>
      <c r="IW173" s="13"/>
      <c r="IX173" s="13"/>
      <c r="IY173" s="13"/>
      <c r="IZ173" s="13"/>
      <c r="JA173" s="13"/>
      <c r="JB173" s="13"/>
      <c r="JC173" s="13"/>
      <c r="JD173" s="13"/>
      <c r="JE173" s="13"/>
      <c r="JF173" s="13"/>
      <c r="JG173" s="13"/>
      <c r="JH173" s="13"/>
      <c r="JI173" s="13"/>
      <c r="JJ173" s="13"/>
      <c r="JK173" s="13"/>
      <c r="JL173" s="13"/>
      <c r="JM173" s="13"/>
      <c r="JN173" s="13"/>
      <c r="JO173" s="13"/>
      <c r="JP173" s="13"/>
      <c r="JQ173" s="13"/>
      <c r="JR173" s="13"/>
      <c r="JS173" s="13"/>
      <c r="JT173" s="13"/>
      <c r="JU173" s="13"/>
      <c r="JV173" s="13"/>
      <c r="JW173" s="13"/>
      <c r="JX173" s="13"/>
      <c r="JY173" s="13"/>
      <c r="JZ173" s="13"/>
      <c r="KA173" s="13"/>
      <c r="KB173" s="13"/>
      <c r="KC173" s="13"/>
      <c r="KD173" s="13"/>
      <c r="KE173" s="13"/>
      <c r="KF173" s="13"/>
      <c r="KG173" s="13"/>
      <c r="KH173" s="13"/>
      <c r="KI173" s="13"/>
      <c r="KJ173" s="13"/>
      <c r="KK173" s="13"/>
      <c r="KL173" s="13"/>
      <c r="KM173" s="13"/>
      <c r="KN173" s="13"/>
      <c r="KO173" s="13"/>
      <c r="KP173" s="13"/>
      <c r="KQ173" s="13"/>
      <c r="KR173" s="13"/>
      <c r="KS173" s="13"/>
      <c r="KT173" s="13"/>
      <c r="KU173" s="13"/>
      <c r="KV173" s="13"/>
      <c r="KW173" s="13"/>
      <c r="KX173" s="13"/>
      <c r="KY173" s="13"/>
      <c r="KZ173" s="13"/>
      <c r="LA173" s="13"/>
      <c r="LB173" s="13"/>
      <c r="LC173" s="13"/>
      <c r="LD173" s="13"/>
      <c r="LE173" s="13"/>
      <c r="LF173" s="13"/>
      <c r="LG173" s="13"/>
      <c r="LH173" s="13"/>
      <c r="LI173" s="13"/>
      <c r="LJ173" s="13"/>
      <c r="LK173" s="13"/>
      <c r="LL173" s="13"/>
      <c r="LM173" s="13"/>
      <c r="LN173" s="13"/>
      <c r="LO173" s="13"/>
      <c r="LP173" s="13"/>
      <c r="LQ173" s="13"/>
      <c r="LR173" s="13"/>
      <c r="LS173" s="13"/>
      <c r="LT173" s="13"/>
      <c r="LU173" s="13"/>
      <c r="LV173" s="13"/>
      <c r="LW173" s="13"/>
      <c r="LX173" s="13"/>
      <c r="LY173" s="13"/>
      <c r="LZ173" s="13"/>
      <c r="MA173" s="13"/>
      <c r="MB173" s="13"/>
      <c r="MC173" s="13"/>
      <c r="MD173" s="13"/>
      <c r="ME173" s="13"/>
      <c r="MF173" s="13"/>
      <c r="MG173" s="13"/>
      <c r="MH173" s="13"/>
      <c r="MI173" s="13"/>
      <c r="MJ173" s="13"/>
      <c r="MK173" s="13"/>
      <c r="ML173" s="13"/>
      <c r="MM173" s="13"/>
      <c r="MN173" s="13"/>
      <c r="MO173" s="13"/>
      <c r="MP173" s="13"/>
      <c r="MQ173" s="13"/>
      <c r="MR173" s="13"/>
      <c r="MS173" s="13"/>
      <c r="MT173" s="13"/>
      <c r="MU173" s="13"/>
      <c r="MV173" s="13"/>
      <c r="MW173" s="13"/>
      <c r="MX173" s="13"/>
      <c r="MY173" s="13"/>
      <c r="MZ173" s="13"/>
      <c r="NA173" s="13"/>
      <c r="NB173" s="13"/>
      <c r="NC173" s="13"/>
      <c r="ND173" s="13"/>
      <c r="NE173" s="13"/>
      <c r="NF173" s="13"/>
      <c r="NG173" s="13"/>
      <c r="NH173" s="13"/>
      <c r="NI173" s="13"/>
      <c r="NJ173" s="13"/>
      <c r="NK173" s="13"/>
      <c r="NL173" s="13"/>
      <c r="NM173" s="13"/>
      <c r="NN173" s="13"/>
      <c r="NO173" s="13"/>
      <c r="NP173" s="13"/>
      <c r="NQ173" s="13"/>
      <c r="NR173" s="13"/>
      <c r="NS173" s="13"/>
      <c r="NT173" s="13"/>
      <c r="NU173" s="13"/>
      <c r="NV173" s="13"/>
      <c r="NW173" s="13"/>
      <c r="NX173" s="13"/>
      <c r="NY173" s="13"/>
      <c r="NZ173" s="13"/>
      <c r="OA173" s="13"/>
      <c r="OB173" s="13"/>
      <c r="OC173" s="13"/>
      <c r="OD173" s="13"/>
      <c r="OE173" s="13"/>
      <c r="OF173" s="13"/>
      <c r="OG173" s="13"/>
      <c r="OH173" s="13"/>
      <c r="OI173" s="13"/>
      <c r="OJ173" s="13"/>
      <c r="OK173" s="13"/>
      <c r="OL173" s="13"/>
      <c r="OM173" s="13"/>
      <c r="ON173" s="13"/>
      <c r="OO173" s="13"/>
      <c r="OP173" s="13"/>
      <c r="OQ173" s="13"/>
      <c r="OR173" s="13"/>
      <c r="OS173" s="13"/>
      <c r="OT173" s="13"/>
      <c r="OU173" s="13"/>
      <c r="OV173" s="13"/>
      <c r="OW173" s="13"/>
      <c r="OX173" s="13"/>
      <c r="OY173" s="13"/>
      <c r="OZ173" s="13"/>
      <c r="PA173" s="13"/>
      <c r="PB173" s="13"/>
      <c r="PC173" s="13"/>
      <c r="PD173" s="13"/>
      <c r="PE173" s="13"/>
      <c r="PF173" s="13"/>
      <c r="PG173" s="13"/>
      <c r="PH173" s="13"/>
      <c r="PI173" s="13"/>
      <c r="PJ173" s="13"/>
      <c r="PK173" s="13"/>
      <c r="PL173" s="13"/>
      <c r="PM173" s="13"/>
      <c r="PN173" s="13"/>
      <c r="PO173" s="13"/>
      <c r="PP173" s="13"/>
      <c r="PQ173" s="13"/>
      <c r="PR173" s="13"/>
      <c r="PS173" s="13"/>
      <c r="PT173" s="13"/>
      <c r="PU173" s="13"/>
      <c r="PV173" s="13"/>
      <c r="PW173" s="13"/>
      <c r="PX173" s="13"/>
      <c r="PY173" s="13"/>
      <c r="PZ173" s="13"/>
      <c r="QA173" s="13"/>
      <c r="QB173" s="13"/>
      <c r="QC173" s="13"/>
      <c r="QD173" s="13"/>
      <c r="QE173" s="13"/>
      <c r="QF173" s="13"/>
    </row>
    <row r="174" spans="8:448"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103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13"/>
      <c r="AZ174" s="13"/>
      <c r="BD174" s="157"/>
      <c r="BE174" s="158"/>
      <c r="BF174" s="76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  <c r="DW174" s="13"/>
      <c r="DX174" s="13"/>
      <c r="DY174" s="13"/>
      <c r="DZ174" s="13"/>
      <c r="EA174" s="13"/>
      <c r="EB174" s="13"/>
      <c r="EC174" s="13"/>
      <c r="ED174" s="13"/>
      <c r="EE174" s="13"/>
      <c r="EF174" s="13"/>
      <c r="EG174" s="13"/>
      <c r="EH174" s="13"/>
      <c r="EI174" s="13"/>
      <c r="EJ174" s="13"/>
      <c r="EK174" s="13"/>
      <c r="EL174" s="13"/>
      <c r="EM174" s="13"/>
      <c r="EN174" s="13"/>
      <c r="EO174" s="13"/>
      <c r="EP174" s="13"/>
      <c r="EQ174" s="13"/>
      <c r="ER174" s="13"/>
      <c r="ES174" s="13"/>
      <c r="ET174" s="13"/>
      <c r="EU174" s="13"/>
      <c r="EV174" s="13"/>
      <c r="EW174" s="13"/>
      <c r="EX174" s="13"/>
      <c r="EY174" s="13"/>
      <c r="EZ174" s="13"/>
      <c r="FA174" s="13"/>
      <c r="FB174" s="13"/>
      <c r="FC174" s="13"/>
      <c r="FD174" s="13"/>
      <c r="FE174" s="13"/>
      <c r="FF174" s="13"/>
      <c r="FG174" s="13"/>
      <c r="FH174" s="13"/>
      <c r="FI174" s="13"/>
      <c r="FJ174" s="13"/>
      <c r="FK174" s="13"/>
      <c r="FL174" s="13"/>
      <c r="FM174" s="13"/>
      <c r="FN174" s="13"/>
      <c r="FO174" s="13"/>
      <c r="FP174" s="13"/>
      <c r="FQ174" s="13"/>
      <c r="FR174" s="13"/>
      <c r="FS174" s="13"/>
      <c r="FT174" s="13"/>
      <c r="FU174" s="13"/>
      <c r="FV174" s="13"/>
      <c r="FW174" s="13"/>
      <c r="FX174" s="13"/>
      <c r="FY174" s="13"/>
      <c r="FZ174" s="13"/>
      <c r="GA174" s="13"/>
      <c r="GB174" s="13"/>
      <c r="GC174" s="13"/>
      <c r="GD174" s="13"/>
      <c r="GE174" s="13"/>
      <c r="GF174" s="13"/>
      <c r="GG174" s="13"/>
      <c r="GH174" s="13"/>
      <c r="GI174" s="13"/>
      <c r="GJ174" s="13"/>
      <c r="GK174" s="13"/>
      <c r="GL174" s="13"/>
      <c r="GM174" s="13"/>
      <c r="GN174" s="13"/>
      <c r="GO174" s="13"/>
      <c r="GP174" s="13"/>
      <c r="GQ174" s="13"/>
      <c r="GR174" s="13"/>
      <c r="GS174" s="13"/>
      <c r="GT174" s="13"/>
      <c r="GU174" s="13"/>
      <c r="GV174" s="13"/>
      <c r="GW174" s="13"/>
      <c r="GX174" s="13"/>
      <c r="GY174" s="13"/>
      <c r="GZ174" s="13"/>
      <c r="HA174" s="13"/>
      <c r="HB174" s="13"/>
      <c r="HC174" s="13"/>
      <c r="HD174" s="13"/>
      <c r="HE174" s="13"/>
      <c r="HF174" s="13"/>
      <c r="HG174" s="13"/>
      <c r="HH174" s="13"/>
      <c r="HI174" s="13"/>
      <c r="HJ174" s="13"/>
      <c r="HK174" s="13"/>
      <c r="HL174" s="13"/>
      <c r="HM174" s="13"/>
      <c r="HN174" s="13"/>
      <c r="HO174" s="13"/>
      <c r="HP174" s="13"/>
      <c r="HQ174" s="13"/>
      <c r="HR174" s="13"/>
      <c r="HS174" s="13"/>
      <c r="HT174" s="13"/>
      <c r="HU174" s="13"/>
      <c r="HV174" s="13"/>
      <c r="HW174" s="13"/>
      <c r="HX174" s="13"/>
      <c r="HY174" s="13"/>
      <c r="HZ174" s="13"/>
      <c r="IA174" s="13"/>
      <c r="IB174" s="13"/>
      <c r="IC174" s="13"/>
      <c r="ID174" s="13"/>
      <c r="IE174" s="13"/>
      <c r="IF174" s="13"/>
      <c r="IG174" s="13"/>
      <c r="IH174" s="13"/>
      <c r="II174" s="13"/>
      <c r="IJ174" s="13"/>
      <c r="IK174" s="13"/>
      <c r="IL174" s="13"/>
      <c r="IM174" s="13"/>
      <c r="IN174" s="13"/>
      <c r="IO174" s="13"/>
      <c r="IP174" s="13"/>
      <c r="IQ174" s="13"/>
      <c r="IR174" s="13"/>
      <c r="IS174" s="13"/>
      <c r="IT174" s="13"/>
      <c r="IU174" s="13"/>
      <c r="IV174" s="13"/>
      <c r="IW174" s="13"/>
      <c r="IX174" s="13"/>
      <c r="IY174" s="13"/>
      <c r="IZ174" s="13"/>
      <c r="JA174" s="13"/>
      <c r="JB174" s="13"/>
      <c r="JC174" s="13"/>
      <c r="JD174" s="13"/>
      <c r="JE174" s="13"/>
      <c r="JF174" s="13"/>
      <c r="JG174" s="13"/>
      <c r="JH174" s="13"/>
      <c r="JI174" s="13"/>
      <c r="JJ174" s="13"/>
      <c r="JK174" s="13"/>
      <c r="JL174" s="13"/>
      <c r="JM174" s="13"/>
      <c r="JN174" s="13"/>
      <c r="JO174" s="13"/>
      <c r="JP174" s="13"/>
      <c r="JQ174" s="13"/>
      <c r="JR174" s="13"/>
      <c r="JS174" s="13"/>
      <c r="JT174" s="13"/>
      <c r="JU174" s="13"/>
      <c r="JV174" s="13"/>
      <c r="JW174" s="13"/>
      <c r="JX174" s="13"/>
      <c r="JY174" s="13"/>
      <c r="JZ174" s="13"/>
      <c r="KA174" s="13"/>
      <c r="KB174" s="13"/>
      <c r="KC174" s="13"/>
      <c r="KD174" s="13"/>
      <c r="KE174" s="13"/>
      <c r="KF174" s="13"/>
      <c r="KG174" s="13"/>
      <c r="KH174" s="13"/>
      <c r="KI174" s="13"/>
      <c r="KJ174" s="13"/>
      <c r="KK174" s="13"/>
      <c r="KL174" s="13"/>
      <c r="KM174" s="13"/>
      <c r="KN174" s="13"/>
      <c r="KO174" s="13"/>
      <c r="KP174" s="13"/>
      <c r="KQ174" s="13"/>
      <c r="KR174" s="13"/>
      <c r="KS174" s="13"/>
      <c r="KT174" s="13"/>
      <c r="KU174" s="13"/>
      <c r="KV174" s="13"/>
      <c r="KW174" s="13"/>
      <c r="KX174" s="13"/>
      <c r="KY174" s="13"/>
      <c r="KZ174" s="13"/>
      <c r="LA174" s="13"/>
      <c r="LB174" s="13"/>
      <c r="LC174" s="13"/>
      <c r="LD174" s="13"/>
      <c r="LE174" s="13"/>
      <c r="LF174" s="13"/>
      <c r="LG174" s="13"/>
      <c r="LH174" s="13"/>
      <c r="LI174" s="13"/>
      <c r="LJ174" s="13"/>
      <c r="LK174" s="13"/>
      <c r="LL174" s="13"/>
      <c r="LM174" s="13"/>
      <c r="LN174" s="13"/>
      <c r="LO174" s="13"/>
      <c r="LP174" s="13"/>
      <c r="LQ174" s="13"/>
      <c r="LR174" s="13"/>
      <c r="LS174" s="13"/>
      <c r="LT174" s="13"/>
      <c r="LU174" s="13"/>
      <c r="LV174" s="13"/>
      <c r="LW174" s="13"/>
      <c r="LX174" s="13"/>
      <c r="LY174" s="13"/>
      <c r="LZ174" s="13"/>
      <c r="MA174" s="13"/>
      <c r="MB174" s="13"/>
      <c r="MC174" s="13"/>
      <c r="MD174" s="13"/>
      <c r="ME174" s="13"/>
      <c r="MF174" s="13"/>
      <c r="MG174" s="13"/>
      <c r="MH174" s="13"/>
      <c r="MI174" s="13"/>
      <c r="MJ174" s="13"/>
      <c r="MK174" s="13"/>
      <c r="ML174" s="13"/>
      <c r="MM174" s="13"/>
      <c r="MN174" s="13"/>
      <c r="MO174" s="13"/>
      <c r="MP174" s="13"/>
      <c r="MQ174" s="13"/>
      <c r="MR174" s="13"/>
      <c r="MS174" s="13"/>
      <c r="MT174" s="13"/>
      <c r="MU174" s="13"/>
      <c r="MV174" s="13"/>
      <c r="MW174" s="13"/>
      <c r="MX174" s="13"/>
      <c r="MY174" s="13"/>
      <c r="MZ174" s="13"/>
      <c r="NA174" s="13"/>
      <c r="NB174" s="13"/>
      <c r="NC174" s="13"/>
      <c r="ND174" s="13"/>
      <c r="NE174" s="13"/>
      <c r="NF174" s="13"/>
      <c r="NG174" s="13"/>
      <c r="NH174" s="13"/>
      <c r="NI174" s="13"/>
      <c r="NJ174" s="13"/>
      <c r="NK174" s="13"/>
      <c r="NL174" s="13"/>
      <c r="NM174" s="13"/>
      <c r="NN174" s="13"/>
      <c r="NO174" s="13"/>
      <c r="NP174" s="13"/>
      <c r="NQ174" s="13"/>
      <c r="NR174" s="13"/>
      <c r="NS174" s="13"/>
      <c r="NT174" s="13"/>
      <c r="NU174" s="13"/>
      <c r="NV174" s="13"/>
      <c r="NW174" s="13"/>
      <c r="NX174" s="13"/>
      <c r="NY174" s="13"/>
      <c r="NZ174" s="13"/>
      <c r="OA174" s="13"/>
      <c r="OB174" s="13"/>
      <c r="OC174" s="13"/>
      <c r="OD174" s="13"/>
      <c r="OE174" s="13"/>
      <c r="OF174" s="13"/>
      <c r="OG174" s="13"/>
      <c r="OH174" s="13"/>
      <c r="OI174" s="13"/>
      <c r="OJ174" s="13"/>
      <c r="OK174" s="13"/>
      <c r="OL174" s="13"/>
      <c r="OM174" s="13"/>
      <c r="ON174" s="13"/>
      <c r="OO174" s="13"/>
      <c r="OP174" s="13"/>
      <c r="OQ174" s="13"/>
      <c r="OR174" s="13"/>
      <c r="OS174" s="13"/>
      <c r="OT174" s="13"/>
      <c r="OU174" s="13"/>
      <c r="OV174" s="13"/>
      <c r="OW174" s="13"/>
      <c r="OX174" s="13"/>
      <c r="OY174" s="13"/>
      <c r="OZ174" s="13"/>
      <c r="PA174" s="13"/>
      <c r="PB174" s="13"/>
      <c r="PC174" s="13"/>
      <c r="PD174" s="13"/>
      <c r="PE174" s="13"/>
      <c r="PF174" s="13"/>
      <c r="PG174" s="13"/>
      <c r="PH174" s="13"/>
      <c r="PI174" s="13"/>
      <c r="PJ174" s="13"/>
      <c r="PK174" s="13"/>
      <c r="PL174" s="13"/>
      <c r="PM174" s="13"/>
      <c r="PN174" s="13"/>
      <c r="PO174" s="13"/>
      <c r="PP174" s="13"/>
      <c r="PQ174" s="13"/>
      <c r="PR174" s="13"/>
      <c r="PS174" s="13"/>
      <c r="PT174" s="13"/>
      <c r="PU174" s="13"/>
      <c r="PV174" s="13"/>
      <c r="PW174" s="13"/>
      <c r="PX174" s="13"/>
      <c r="PY174" s="13"/>
      <c r="PZ174" s="13"/>
      <c r="QA174" s="13"/>
      <c r="QB174" s="13"/>
      <c r="QC174" s="13"/>
      <c r="QD174" s="13"/>
      <c r="QE174" s="13"/>
      <c r="QF174" s="13"/>
    </row>
    <row r="175" spans="8:448"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103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13"/>
      <c r="AZ175" s="13"/>
      <c r="BD175" s="157"/>
      <c r="BE175" s="158"/>
      <c r="BF175" s="76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  <c r="DM175" s="13"/>
      <c r="DN175" s="13"/>
      <c r="DO175" s="13"/>
      <c r="DP175" s="13"/>
      <c r="DQ175" s="13"/>
      <c r="DR175" s="13"/>
      <c r="DS175" s="13"/>
      <c r="DT175" s="13"/>
      <c r="DU175" s="13"/>
      <c r="DV175" s="13"/>
      <c r="DW175" s="13"/>
      <c r="DX175" s="13"/>
      <c r="DY175" s="13"/>
      <c r="DZ175" s="13"/>
      <c r="EA175" s="13"/>
      <c r="EB175" s="13"/>
      <c r="EC175" s="13"/>
      <c r="ED175" s="13"/>
      <c r="EE175" s="13"/>
      <c r="EF175" s="13"/>
      <c r="EG175" s="13"/>
      <c r="EH175" s="13"/>
      <c r="EI175" s="13"/>
      <c r="EJ175" s="13"/>
      <c r="EK175" s="13"/>
      <c r="EL175" s="13"/>
      <c r="EM175" s="13"/>
      <c r="EN175" s="13"/>
      <c r="EO175" s="13"/>
      <c r="EP175" s="13"/>
      <c r="EQ175" s="13"/>
      <c r="ER175" s="13"/>
      <c r="ES175" s="13"/>
      <c r="ET175" s="13"/>
      <c r="EU175" s="13"/>
      <c r="EV175" s="13"/>
      <c r="EW175" s="13"/>
      <c r="EX175" s="13"/>
      <c r="EY175" s="13"/>
      <c r="EZ175" s="13"/>
      <c r="FA175" s="13"/>
      <c r="FB175" s="13"/>
      <c r="FC175" s="13"/>
      <c r="FD175" s="13"/>
      <c r="FE175" s="13"/>
      <c r="FF175" s="13"/>
      <c r="FG175" s="13"/>
      <c r="FH175" s="13"/>
      <c r="FI175" s="13"/>
      <c r="FJ175" s="13"/>
      <c r="FK175" s="13"/>
      <c r="FL175" s="13"/>
      <c r="FM175" s="13"/>
      <c r="FN175" s="13"/>
      <c r="FO175" s="13"/>
      <c r="FP175" s="13"/>
      <c r="FQ175" s="13"/>
      <c r="FR175" s="13"/>
      <c r="FS175" s="13"/>
      <c r="FT175" s="13"/>
      <c r="FU175" s="13"/>
      <c r="FV175" s="13"/>
      <c r="FW175" s="13"/>
      <c r="FX175" s="13"/>
      <c r="FY175" s="13"/>
      <c r="FZ175" s="13"/>
      <c r="GA175" s="13"/>
      <c r="GB175" s="13"/>
      <c r="GC175" s="13"/>
      <c r="GD175" s="13"/>
      <c r="GE175" s="13"/>
      <c r="GF175" s="13"/>
      <c r="GG175" s="13"/>
      <c r="GH175" s="13"/>
      <c r="GI175" s="13"/>
      <c r="GJ175" s="13"/>
      <c r="GK175" s="13"/>
      <c r="GL175" s="13"/>
      <c r="GM175" s="13"/>
      <c r="GN175" s="13"/>
      <c r="GO175" s="13"/>
      <c r="GP175" s="13"/>
      <c r="GQ175" s="13"/>
      <c r="GR175" s="13"/>
      <c r="GS175" s="13"/>
      <c r="GT175" s="13"/>
      <c r="GU175" s="13"/>
      <c r="GV175" s="13"/>
      <c r="GW175" s="13"/>
      <c r="GX175" s="13"/>
      <c r="GY175" s="13"/>
      <c r="GZ175" s="13"/>
      <c r="HA175" s="13"/>
      <c r="HB175" s="13"/>
      <c r="HC175" s="13"/>
      <c r="HD175" s="13"/>
      <c r="HE175" s="13"/>
      <c r="HF175" s="13"/>
      <c r="HG175" s="13"/>
      <c r="HH175" s="13"/>
      <c r="HI175" s="13"/>
      <c r="HJ175" s="13"/>
      <c r="HK175" s="13"/>
      <c r="HL175" s="13"/>
      <c r="HM175" s="13"/>
      <c r="HN175" s="13"/>
      <c r="HO175" s="13"/>
      <c r="HP175" s="13"/>
      <c r="HQ175" s="13"/>
      <c r="HR175" s="13"/>
      <c r="HS175" s="13"/>
      <c r="HT175" s="13"/>
      <c r="HU175" s="13"/>
      <c r="HV175" s="13"/>
      <c r="HW175" s="13"/>
      <c r="HX175" s="13"/>
      <c r="HY175" s="13"/>
      <c r="HZ175" s="13"/>
      <c r="IA175" s="13"/>
      <c r="IB175" s="13"/>
      <c r="IC175" s="13"/>
      <c r="ID175" s="13"/>
      <c r="IE175" s="13"/>
      <c r="IF175" s="13"/>
      <c r="IG175" s="13"/>
      <c r="IH175" s="13"/>
      <c r="II175" s="13"/>
      <c r="IJ175" s="13"/>
      <c r="IK175" s="13"/>
      <c r="IL175" s="13"/>
      <c r="IM175" s="13"/>
      <c r="IN175" s="13"/>
      <c r="IO175" s="13"/>
      <c r="IP175" s="13"/>
      <c r="IQ175" s="13"/>
      <c r="IR175" s="13"/>
      <c r="IS175" s="13"/>
      <c r="IT175" s="13"/>
      <c r="IU175" s="13"/>
      <c r="IV175" s="13"/>
      <c r="IW175" s="13"/>
      <c r="IX175" s="13"/>
      <c r="IY175" s="13"/>
      <c r="IZ175" s="13"/>
      <c r="JA175" s="13"/>
      <c r="JB175" s="13"/>
      <c r="JC175" s="13"/>
      <c r="JD175" s="13"/>
      <c r="JE175" s="13"/>
      <c r="JF175" s="13"/>
      <c r="JG175" s="13"/>
      <c r="JH175" s="13"/>
      <c r="JI175" s="13"/>
      <c r="JJ175" s="13"/>
      <c r="JK175" s="13"/>
      <c r="JL175" s="13"/>
      <c r="JM175" s="13"/>
      <c r="JN175" s="13"/>
      <c r="JO175" s="13"/>
      <c r="JP175" s="13"/>
      <c r="JQ175" s="13"/>
      <c r="JR175" s="13"/>
      <c r="JS175" s="13"/>
      <c r="JT175" s="13"/>
      <c r="JU175" s="13"/>
      <c r="JV175" s="13"/>
      <c r="JW175" s="13"/>
      <c r="JX175" s="13"/>
      <c r="JY175" s="13"/>
      <c r="JZ175" s="13"/>
      <c r="KA175" s="13"/>
      <c r="KB175" s="13"/>
      <c r="KC175" s="13"/>
      <c r="KD175" s="13"/>
      <c r="KE175" s="13"/>
      <c r="KF175" s="13"/>
      <c r="KG175" s="13"/>
      <c r="KH175" s="13"/>
      <c r="KI175" s="13"/>
      <c r="KJ175" s="13"/>
      <c r="KK175" s="13"/>
      <c r="KL175" s="13"/>
      <c r="KM175" s="13"/>
      <c r="KN175" s="13"/>
      <c r="KO175" s="13"/>
      <c r="KP175" s="13"/>
      <c r="KQ175" s="13"/>
      <c r="KR175" s="13"/>
      <c r="KS175" s="13"/>
      <c r="KT175" s="13"/>
      <c r="KU175" s="13"/>
      <c r="KV175" s="13"/>
      <c r="KW175" s="13"/>
      <c r="KX175" s="13"/>
      <c r="KY175" s="13"/>
      <c r="KZ175" s="13"/>
      <c r="LA175" s="13"/>
      <c r="LB175" s="13"/>
      <c r="LC175" s="13"/>
      <c r="LD175" s="13"/>
      <c r="LE175" s="13"/>
      <c r="LF175" s="13"/>
      <c r="LG175" s="13"/>
      <c r="LH175" s="13"/>
      <c r="LI175" s="13"/>
      <c r="LJ175" s="13"/>
      <c r="LK175" s="13"/>
      <c r="LL175" s="13"/>
      <c r="LM175" s="13"/>
      <c r="LN175" s="13"/>
      <c r="LO175" s="13"/>
      <c r="LP175" s="13"/>
      <c r="LQ175" s="13"/>
      <c r="LR175" s="13"/>
      <c r="LS175" s="13"/>
      <c r="LT175" s="13"/>
      <c r="LU175" s="13"/>
      <c r="LV175" s="13"/>
      <c r="LW175" s="13"/>
      <c r="LX175" s="13"/>
      <c r="LY175" s="13"/>
      <c r="LZ175" s="13"/>
      <c r="MA175" s="13"/>
      <c r="MB175" s="13"/>
      <c r="MC175" s="13"/>
      <c r="MD175" s="13"/>
      <c r="ME175" s="13"/>
      <c r="MF175" s="13"/>
      <c r="MG175" s="13"/>
      <c r="MH175" s="13"/>
      <c r="MI175" s="13"/>
      <c r="MJ175" s="13"/>
      <c r="MK175" s="13"/>
      <c r="ML175" s="13"/>
      <c r="MM175" s="13"/>
      <c r="MN175" s="13"/>
      <c r="MO175" s="13"/>
      <c r="MP175" s="13"/>
      <c r="MQ175" s="13"/>
      <c r="MR175" s="13"/>
      <c r="MS175" s="13"/>
      <c r="MT175" s="13"/>
      <c r="MU175" s="13"/>
      <c r="MV175" s="13"/>
      <c r="MW175" s="13"/>
      <c r="MX175" s="13"/>
      <c r="MY175" s="13"/>
      <c r="MZ175" s="13"/>
      <c r="NA175" s="13"/>
      <c r="NB175" s="13"/>
      <c r="NC175" s="13"/>
      <c r="ND175" s="13"/>
      <c r="NE175" s="13"/>
      <c r="NF175" s="13"/>
      <c r="NG175" s="13"/>
      <c r="NH175" s="13"/>
      <c r="NI175" s="13"/>
      <c r="NJ175" s="13"/>
      <c r="NK175" s="13"/>
      <c r="NL175" s="13"/>
      <c r="NM175" s="13"/>
      <c r="NN175" s="13"/>
      <c r="NO175" s="13"/>
      <c r="NP175" s="13"/>
      <c r="NQ175" s="13"/>
      <c r="NR175" s="13"/>
      <c r="NS175" s="13"/>
      <c r="NT175" s="13"/>
      <c r="NU175" s="13"/>
      <c r="NV175" s="13"/>
      <c r="NW175" s="13"/>
      <c r="NX175" s="13"/>
      <c r="NY175" s="13"/>
      <c r="NZ175" s="13"/>
      <c r="OA175" s="13"/>
      <c r="OB175" s="13"/>
      <c r="OC175" s="13"/>
      <c r="OD175" s="13"/>
      <c r="OE175" s="13"/>
      <c r="OF175" s="13"/>
      <c r="OG175" s="13"/>
      <c r="OH175" s="13"/>
      <c r="OI175" s="13"/>
      <c r="OJ175" s="13"/>
      <c r="OK175" s="13"/>
      <c r="OL175" s="13"/>
      <c r="OM175" s="13"/>
      <c r="ON175" s="13"/>
      <c r="OO175" s="13"/>
      <c r="OP175" s="13"/>
      <c r="OQ175" s="13"/>
      <c r="OR175" s="13"/>
      <c r="OS175" s="13"/>
      <c r="OT175" s="13"/>
      <c r="OU175" s="13"/>
      <c r="OV175" s="13"/>
      <c r="OW175" s="13"/>
      <c r="OX175" s="13"/>
      <c r="OY175" s="13"/>
      <c r="OZ175" s="13"/>
      <c r="PA175" s="13"/>
      <c r="PB175" s="13"/>
      <c r="PC175" s="13"/>
      <c r="PD175" s="13"/>
      <c r="PE175" s="13"/>
      <c r="PF175" s="13"/>
      <c r="PG175" s="13"/>
      <c r="PH175" s="13"/>
      <c r="PI175" s="13"/>
      <c r="PJ175" s="13"/>
      <c r="PK175" s="13"/>
      <c r="PL175" s="13"/>
      <c r="PM175" s="13"/>
      <c r="PN175" s="13"/>
      <c r="PO175" s="13"/>
      <c r="PP175" s="13"/>
      <c r="PQ175" s="13"/>
      <c r="PR175" s="13"/>
      <c r="PS175" s="13"/>
      <c r="PT175" s="13"/>
      <c r="PU175" s="13"/>
      <c r="PV175" s="13"/>
      <c r="PW175" s="13"/>
      <c r="PX175" s="13"/>
      <c r="PY175" s="13"/>
      <c r="PZ175" s="13"/>
      <c r="QA175" s="13"/>
      <c r="QB175" s="13"/>
      <c r="QC175" s="13"/>
      <c r="QD175" s="13"/>
      <c r="QE175" s="13"/>
      <c r="QF175" s="13"/>
    </row>
    <row r="176" spans="8:448"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103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13"/>
      <c r="AZ176" s="13"/>
      <c r="BD176" s="157"/>
      <c r="BE176" s="158"/>
      <c r="BF176" s="76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  <c r="DV176" s="13"/>
      <c r="DW176" s="13"/>
      <c r="DX176" s="13"/>
      <c r="DY176" s="13"/>
      <c r="DZ176" s="13"/>
      <c r="EA176" s="13"/>
      <c r="EB176" s="13"/>
      <c r="EC176" s="13"/>
      <c r="ED176" s="13"/>
      <c r="EE176" s="13"/>
      <c r="EF176" s="13"/>
      <c r="EG176" s="13"/>
      <c r="EH176" s="13"/>
      <c r="EI176" s="13"/>
      <c r="EJ176" s="13"/>
      <c r="EK176" s="13"/>
      <c r="EL176" s="13"/>
      <c r="EM176" s="13"/>
      <c r="EN176" s="13"/>
      <c r="EO176" s="13"/>
      <c r="EP176" s="13"/>
      <c r="EQ176" s="13"/>
      <c r="ER176" s="13"/>
      <c r="ES176" s="13"/>
      <c r="ET176" s="13"/>
      <c r="EU176" s="13"/>
      <c r="EV176" s="13"/>
      <c r="EW176" s="13"/>
      <c r="EX176" s="13"/>
      <c r="EY176" s="13"/>
      <c r="EZ176" s="13"/>
      <c r="FA176" s="13"/>
      <c r="FB176" s="13"/>
      <c r="FC176" s="13"/>
      <c r="FD176" s="13"/>
      <c r="FE176" s="13"/>
      <c r="FF176" s="13"/>
      <c r="FG176" s="13"/>
      <c r="FH176" s="13"/>
      <c r="FI176" s="13"/>
      <c r="FJ176" s="13"/>
      <c r="FK176" s="13"/>
      <c r="FL176" s="13"/>
      <c r="FM176" s="13"/>
      <c r="FN176" s="13"/>
      <c r="FO176" s="13"/>
      <c r="FP176" s="13"/>
      <c r="FQ176" s="13"/>
      <c r="FR176" s="13"/>
      <c r="FS176" s="13"/>
      <c r="FT176" s="13"/>
      <c r="FU176" s="13"/>
      <c r="FV176" s="13"/>
      <c r="FW176" s="13"/>
      <c r="FX176" s="13"/>
      <c r="FY176" s="13"/>
      <c r="FZ176" s="13"/>
      <c r="GA176" s="13"/>
      <c r="GB176" s="13"/>
      <c r="GC176" s="13"/>
      <c r="GD176" s="13"/>
      <c r="GE176" s="13"/>
      <c r="GF176" s="13"/>
      <c r="GG176" s="13"/>
      <c r="GH176" s="13"/>
      <c r="GI176" s="13"/>
      <c r="GJ176" s="13"/>
      <c r="GK176" s="13"/>
      <c r="GL176" s="13"/>
      <c r="GM176" s="13"/>
      <c r="GN176" s="13"/>
      <c r="GO176" s="13"/>
      <c r="GP176" s="13"/>
      <c r="GQ176" s="13"/>
      <c r="GR176" s="13"/>
      <c r="GS176" s="13"/>
      <c r="GT176" s="13"/>
      <c r="GU176" s="13"/>
      <c r="GV176" s="13"/>
      <c r="GW176" s="13"/>
      <c r="GX176" s="13"/>
      <c r="GY176" s="13"/>
      <c r="GZ176" s="13"/>
      <c r="HA176" s="13"/>
      <c r="HB176" s="13"/>
      <c r="HC176" s="13"/>
      <c r="HD176" s="13"/>
      <c r="HE176" s="13"/>
      <c r="HF176" s="13"/>
      <c r="HG176" s="13"/>
      <c r="HH176" s="13"/>
      <c r="HI176" s="13"/>
      <c r="HJ176" s="13"/>
      <c r="HK176" s="13"/>
      <c r="HL176" s="13"/>
      <c r="HM176" s="13"/>
      <c r="HN176" s="13"/>
      <c r="HO176" s="13"/>
      <c r="HP176" s="13"/>
      <c r="HQ176" s="13"/>
      <c r="HR176" s="13"/>
      <c r="HS176" s="13"/>
      <c r="HT176" s="13"/>
      <c r="HU176" s="13"/>
      <c r="HV176" s="13"/>
      <c r="HW176" s="13"/>
      <c r="HX176" s="13"/>
      <c r="HY176" s="13"/>
      <c r="HZ176" s="13"/>
      <c r="IA176" s="13"/>
      <c r="IB176" s="13"/>
      <c r="IC176" s="13"/>
      <c r="ID176" s="13"/>
      <c r="IE176" s="13"/>
      <c r="IF176" s="13"/>
      <c r="IG176" s="13"/>
      <c r="IH176" s="13"/>
      <c r="II176" s="13"/>
      <c r="IJ176" s="13"/>
      <c r="IK176" s="13"/>
      <c r="IL176" s="13"/>
      <c r="IM176" s="13"/>
      <c r="IN176" s="13"/>
      <c r="IO176" s="13"/>
      <c r="IP176" s="13"/>
      <c r="IQ176" s="13"/>
      <c r="IR176" s="13"/>
      <c r="IS176" s="13"/>
      <c r="IT176" s="13"/>
      <c r="IU176" s="13"/>
      <c r="IV176" s="13"/>
      <c r="IW176" s="13"/>
      <c r="IX176" s="13"/>
      <c r="IY176" s="13"/>
      <c r="IZ176" s="13"/>
      <c r="JA176" s="13"/>
      <c r="JB176" s="13"/>
      <c r="JC176" s="13"/>
      <c r="JD176" s="13"/>
      <c r="JE176" s="13"/>
      <c r="JF176" s="13"/>
      <c r="JG176" s="13"/>
      <c r="JH176" s="13"/>
      <c r="JI176" s="13"/>
      <c r="JJ176" s="13"/>
      <c r="JK176" s="13"/>
      <c r="JL176" s="13"/>
      <c r="JM176" s="13"/>
      <c r="JN176" s="13"/>
      <c r="JO176" s="13"/>
      <c r="JP176" s="13"/>
      <c r="JQ176" s="13"/>
      <c r="JR176" s="13"/>
      <c r="JS176" s="13"/>
      <c r="JT176" s="13"/>
      <c r="JU176" s="13"/>
      <c r="JV176" s="13"/>
      <c r="JW176" s="13"/>
      <c r="JX176" s="13"/>
      <c r="JY176" s="13"/>
      <c r="JZ176" s="13"/>
      <c r="KA176" s="13"/>
      <c r="KB176" s="13"/>
      <c r="KC176" s="13"/>
      <c r="KD176" s="13"/>
      <c r="KE176" s="13"/>
      <c r="KF176" s="13"/>
      <c r="KG176" s="13"/>
      <c r="KH176" s="13"/>
      <c r="KI176" s="13"/>
      <c r="KJ176" s="13"/>
      <c r="KK176" s="13"/>
      <c r="KL176" s="13"/>
      <c r="KM176" s="13"/>
      <c r="KN176" s="13"/>
      <c r="KO176" s="13"/>
      <c r="KP176" s="13"/>
      <c r="KQ176" s="13"/>
      <c r="KR176" s="13"/>
      <c r="KS176" s="13"/>
      <c r="KT176" s="13"/>
      <c r="KU176" s="13"/>
      <c r="KV176" s="13"/>
      <c r="KW176" s="13"/>
      <c r="KX176" s="13"/>
      <c r="KY176" s="13"/>
      <c r="KZ176" s="13"/>
      <c r="LA176" s="13"/>
      <c r="LB176" s="13"/>
      <c r="LC176" s="13"/>
      <c r="LD176" s="13"/>
      <c r="LE176" s="13"/>
      <c r="LF176" s="13"/>
      <c r="LG176" s="13"/>
      <c r="LH176" s="13"/>
      <c r="LI176" s="13"/>
      <c r="LJ176" s="13"/>
      <c r="LK176" s="13"/>
      <c r="LL176" s="13"/>
      <c r="LM176" s="13"/>
      <c r="LN176" s="13"/>
      <c r="LO176" s="13"/>
      <c r="LP176" s="13"/>
      <c r="LQ176" s="13"/>
      <c r="LR176" s="13"/>
      <c r="LS176" s="13"/>
      <c r="LT176" s="13"/>
      <c r="LU176" s="13"/>
      <c r="LV176" s="13"/>
      <c r="LW176" s="13"/>
      <c r="LX176" s="13"/>
      <c r="LY176" s="13"/>
      <c r="LZ176" s="13"/>
      <c r="MA176" s="13"/>
      <c r="MB176" s="13"/>
      <c r="MC176" s="13"/>
      <c r="MD176" s="13"/>
      <c r="ME176" s="13"/>
      <c r="MF176" s="13"/>
      <c r="MG176" s="13"/>
      <c r="MH176" s="13"/>
      <c r="MI176" s="13"/>
      <c r="MJ176" s="13"/>
      <c r="MK176" s="13"/>
      <c r="ML176" s="13"/>
      <c r="MM176" s="13"/>
      <c r="MN176" s="13"/>
      <c r="MO176" s="13"/>
      <c r="MP176" s="13"/>
      <c r="MQ176" s="13"/>
      <c r="MR176" s="13"/>
      <c r="MS176" s="13"/>
      <c r="MT176" s="13"/>
      <c r="MU176" s="13"/>
      <c r="MV176" s="13"/>
      <c r="MW176" s="13"/>
      <c r="MX176" s="13"/>
      <c r="MY176" s="13"/>
      <c r="MZ176" s="13"/>
      <c r="NA176" s="13"/>
      <c r="NB176" s="13"/>
      <c r="NC176" s="13"/>
      <c r="ND176" s="13"/>
      <c r="NE176" s="13"/>
      <c r="NF176" s="13"/>
      <c r="NG176" s="13"/>
      <c r="NH176" s="13"/>
      <c r="NI176" s="13"/>
      <c r="NJ176" s="13"/>
      <c r="NK176" s="13"/>
      <c r="NL176" s="13"/>
      <c r="NM176" s="13"/>
      <c r="NN176" s="13"/>
      <c r="NO176" s="13"/>
      <c r="NP176" s="13"/>
      <c r="NQ176" s="13"/>
      <c r="NR176" s="13"/>
      <c r="NS176" s="13"/>
      <c r="NT176" s="13"/>
      <c r="NU176" s="13"/>
      <c r="NV176" s="13"/>
      <c r="NW176" s="13"/>
      <c r="NX176" s="13"/>
      <c r="NY176" s="13"/>
      <c r="NZ176" s="13"/>
      <c r="OA176" s="13"/>
      <c r="OB176" s="13"/>
      <c r="OC176" s="13"/>
      <c r="OD176" s="13"/>
      <c r="OE176" s="13"/>
      <c r="OF176" s="13"/>
      <c r="OG176" s="13"/>
      <c r="OH176" s="13"/>
      <c r="OI176" s="13"/>
      <c r="OJ176" s="13"/>
      <c r="OK176" s="13"/>
      <c r="OL176" s="13"/>
      <c r="OM176" s="13"/>
      <c r="ON176" s="13"/>
      <c r="OO176" s="13"/>
      <c r="OP176" s="13"/>
      <c r="OQ176" s="13"/>
      <c r="OR176" s="13"/>
      <c r="OS176" s="13"/>
      <c r="OT176" s="13"/>
      <c r="OU176" s="13"/>
      <c r="OV176" s="13"/>
      <c r="OW176" s="13"/>
      <c r="OX176" s="13"/>
      <c r="OY176" s="13"/>
      <c r="OZ176" s="13"/>
      <c r="PA176" s="13"/>
      <c r="PB176" s="13"/>
      <c r="PC176" s="13"/>
      <c r="PD176" s="13"/>
      <c r="PE176" s="13"/>
      <c r="PF176" s="13"/>
      <c r="PG176" s="13"/>
      <c r="PH176" s="13"/>
      <c r="PI176" s="13"/>
      <c r="PJ176" s="13"/>
      <c r="PK176" s="13"/>
      <c r="PL176" s="13"/>
      <c r="PM176" s="13"/>
      <c r="PN176" s="13"/>
      <c r="PO176" s="13"/>
      <c r="PP176" s="13"/>
      <c r="PQ176" s="13"/>
      <c r="PR176" s="13"/>
      <c r="PS176" s="13"/>
      <c r="PT176" s="13"/>
      <c r="PU176" s="13"/>
      <c r="PV176" s="13"/>
      <c r="PW176" s="13"/>
      <c r="PX176" s="13"/>
      <c r="PY176" s="13"/>
      <c r="PZ176" s="13"/>
      <c r="QA176" s="13"/>
      <c r="QB176" s="13"/>
      <c r="QC176" s="13"/>
      <c r="QD176" s="13"/>
      <c r="QE176" s="13"/>
      <c r="QF176" s="13"/>
    </row>
    <row r="177" spans="8:448"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103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13"/>
      <c r="AZ177" s="13"/>
      <c r="BD177" s="157"/>
      <c r="BE177" s="158"/>
      <c r="BF177" s="76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  <c r="DM177" s="13"/>
      <c r="DN177" s="13"/>
      <c r="DO177" s="13"/>
      <c r="DP177" s="13"/>
      <c r="DQ177" s="13"/>
      <c r="DR177" s="13"/>
      <c r="DS177" s="13"/>
      <c r="DT177" s="13"/>
      <c r="DU177" s="13"/>
      <c r="DV177" s="13"/>
      <c r="DW177" s="13"/>
      <c r="DX177" s="13"/>
      <c r="DY177" s="13"/>
      <c r="DZ177" s="13"/>
      <c r="EA177" s="13"/>
      <c r="EB177" s="13"/>
      <c r="EC177" s="13"/>
      <c r="ED177" s="13"/>
      <c r="EE177" s="13"/>
      <c r="EF177" s="13"/>
      <c r="EG177" s="13"/>
      <c r="EH177" s="13"/>
      <c r="EI177" s="13"/>
      <c r="EJ177" s="13"/>
      <c r="EK177" s="13"/>
      <c r="EL177" s="13"/>
      <c r="EM177" s="13"/>
      <c r="EN177" s="13"/>
      <c r="EO177" s="13"/>
      <c r="EP177" s="13"/>
      <c r="EQ177" s="13"/>
      <c r="ER177" s="13"/>
      <c r="ES177" s="13"/>
      <c r="ET177" s="13"/>
      <c r="EU177" s="13"/>
      <c r="EV177" s="13"/>
      <c r="EW177" s="13"/>
      <c r="EX177" s="13"/>
      <c r="EY177" s="13"/>
      <c r="EZ177" s="13"/>
      <c r="FA177" s="13"/>
      <c r="FB177" s="13"/>
      <c r="FC177" s="13"/>
      <c r="FD177" s="13"/>
      <c r="FE177" s="13"/>
      <c r="FF177" s="13"/>
      <c r="FG177" s="13"/>
      <c r="FH177" s="13"/>
      <c r="FI177" s="13"/>
      <c r="FJ177" s="13"/>
      <c r="FK177" s="13"/>
      <c r="FL177" s="13"/>
      <c r="FM177" s="13"/>
      <c r="FN177" s="13"/>
      <c r="FO177" s="13"/>
      <c r="FP177" s="13"/>
      <c r="FQ177" s="13"/>
      <c r="FR177" s="13"/>
      <c r="FS177" s="13"/>
      <c r="FT177" s="13"/>
      <c r="FU177" s="13"/>
      <c r="FV177" s="13"/>
      <c r="FW177" s="13"/>
      <c r="FX177" s="13"/>
      <c r="FY177" s="13"/>
      <c r="FZ177" s="13"/>
      <c r="GA177" s="13"/>
      <c r="GB177" s="13"/>
      <c r="GC177" s="13"/>
      <c r="GD177" s="13"/>
      <c r="GE177" s="13"/>
      <c r="GF177" s="13"/>
      <c r="GG177" s="13"/>
      <c r="GH177" s="13"/>
      <c r="GI177" s="13"/>
      <c r="GJ177" s="13"/>
      <c r="GK177" s="13"/>
      <c r="GL177" s="13"/>
      <c r="GM177" s="13"/>
      <c r="GN177" s="13"/>
      <c r="GO177" s="13"/>
      <c r="GP177" s="13"/>
      <c r="GQ177" s="13"/>
      <c r="GR177" s="13"/>
      <c r="GS177" s="13"/>
      <c r="GT177" s="13"/>
      <c r="GU177" s="13"/>
      <c r="GV177" s="13"/>
      <c r="GW177" s="13"/>
      <c r="GX177" s="13"/>
      <c r="GY177" s="13"/>
      <c r="GZ177" s="13"/>
      <c r="HA177" s="13"/>
      <c r="HB177" s="13"/>
      <c r="HC177" s="13"/>
      <c r="HD177" s="13"/>
      <c r="HE177" s="13"/>
      <c r="HF177" s="13"/>
      <c r="HG177" s="13"/>
      <c r="HH177" s="13"/>
      <c r="HI177" s="13"/>
      <c r="HJ177" s="13"/>
      <c r="HK177" s="13"/>
      <c r="HL177" s="13"/>
      <c r="HM177" s="13"/>
      <c r="HN177" s="13"/>
      <c r="HO177" s="13"/>
      <c r="HP177" s="13"/>
      <c r="HQ177" s="13"/>
      <c r="HR177" s="13"/>
      <c r="HS177" s="13"/>
      <c r="HT177" s="13"/>
      <c r="HU177" s="13"/>
      <c r="HV177" s="13"/>
      <c r="HW177" s="13"/>
      <c r="HX177" s="13"/>
      <c r="HY177" s="13"/>
      <c r="HZ177" s="13"/>
      <c r="IA177" s="13"/>
      <c r="IB177" s="13"/>
      <c r="IC177" s="13"/>
      <c r="ID177" s="13"/>
      <c r="IE177" s="13"/>
      <c r="IF177" s="13"/>
      <c r="IG177" s="13"/>
      <c r="IH177" s="13"/>
      <c r="II177" s="13"/>
      <c r="IJ177" s="13"/>
      <c r="IK177" s="13"/>
      <c r="IL177" s="13"/>
      <c r="IM177" s="13"/>
      <c r="IN177" s="13"/>
      <c r="IO177" s="13"/>
      <c r="IP177" s="13"/>
      <c r="IQ177" s="13"/>
      <c r="IR177" s="13"/>
      <c r="IS177" s="13"/>
      <c r="IT177" s="13"/>
      <c r="IU177" s="13"/>
      <c r="IV177" s="13"/>
      <c r="IW177" s="13"/>
      <c r="IX177" s="13"/>
      <c r="IY177" s="13"/>
      <c r="IZ177" s="13"/>
      <c r="JA177" s="13"/>
      <c r="JB177" s="13"/>
      <c r="JC177" s="13"/>
      <c r="JD177" s="13"/>
      <c r="JE177" s="13"/>
      <c r="JF177" s="13"/>
      <c r="JG177" s="13"/>
      <c r="JH177" s="13"/>
      <c r="JI177" s="13"/>
      <c r="JJ177" s="13"/>
      <c r="JK177" s="13"/>
      <c r="JL177" s="13"/>
      <c r="JM177" s="13"/>
      <c r="JN177" s="13"/>
      <c r="JO177" s="13"/>
      <c r="JP177" s="13"/>
      <c r="JQ177" s="13"/>
      <c r="JR177" s="13"/>
      <c r="JS177" s="13"/>
      <c r="JT177" s="13"/>
      <c r="JU177" s="13"/>
      <c r="JV177" s="13"/>
      <c r="JW177" s="13"/>
      <c r="JX177" s="13"/>
      <c r="JY177" s="13"/>
      <c r="JZ177" s="13"/>
      <c r="KA177" s="13"/>
      <c r="KB177" s="13"/>
      <c r="KC177" s="13"/>
      <c r="KD177" s="13"/>
      <c r="KE177" s="13"/>
      <c r="KF177" s="13"/>
      <c r="KG177" s="13"/>
      <c r="KH177" s="13"/>
      <c r="KI177" s="13"/>
      <c r="KJ177" s="13"/>
      <c r="KK177" s="13"/>
      <c r="KL177" s="13"/>
      <c r="KM177" s="13"/>
      <c r="KN177" s="13"/>
      <c r="KO177" s="13"/>
      <c r="KP177" s="13"/>
      <c r="KQ177" s="13"/>
      <c r="KR177" s="13"/>
      <c r="KS177" s="13"/>
      <c r="KT177" s="13"/>
      <c r="KU177" s="13"/>
      <c r="KV177" s="13"/>
      <c r="KW177" s="13"/>
      <c r="KX177" s="13"/>
      <c r="KY177" s="13"/>
      <c r="KZ177" s="13"/>
      <c r="LA177" s="13"/>
      <c r="LB177" s="13"/>
      <c r="LC177" s="13"/>
      <c r="LD177" s="13"/>
      <c r="LE177" s="13"/>
      <c r="LF177" s="13"/>
      <c r="LG177" s="13"/>
      <c r="LH177" s="13"/>
      <c r="LI177" s="13"/>
      <c r="LJ177" s="13"/>
      <c r="LK177" s="13"/>
      <c r="LL177" s="13"/>
      <c r="LM177" s="13"/>
      <c r="LN177" s="13"/>
      <c r="LO177" s="13"/>
      <c r="LP177" s="13"/>
      <c r="LQ177" s="13"/>
      <c r="LR177" s="13"/>
      <c r="LS177" s="13"/>
      <c r="LT177" s="13"/>
      <c r="LU177" s="13"/>
      <c r="LV177" s="13"/>
      <c r="LW177" s="13"/>
      <c r="LX177" s="13"/>
      <c r="LY177" s="13"/>
      <c r="LZ177" s="13"/>
      <c r="MA177" s="13"/>
      <c r="MB177" s="13"/>
      <c r="MC177" s="13"/>
      <c r="MD177" s="13"/>
      <c r="ME177" s="13"/>
      <c r="MF177" s="13"/>
      <c r="MG177" s="13"/>
      <c r="MH177" s="13"/>
      <c r="MI177" s="13"/>
      <c r="MJ177" s="13"/>
      <c r="MK177" s="13"/>
      <c r="ML177" s="13"/>
      <c r="MM177" s="13"/>
      <c r="MN177" s="13"/>
      <c r="MO177" s="13"/>
      <c r="MP177" s="13"/>
      <c r="MQ177" s="13"/>
      <c r="MR177" s="13"/>
      <c r="MS177" s="13"/>
      <c r="MT177" s="13"/>
      <c r="MU177" s="13"/>
      <c r="MV177" s="13"/>
      <c r="MW177" s="13"/>
      <c r="MX177" s="13"/>
      <c r="MY177" s="13"/>
      <c r="MZ177" s="13"/>
      <c r="NA177" s="13"/>
      <c r="NB177" s="13"/>
      <c r="NC177" s="13"/>
      <c r="ND177" s="13"/>
      <c r="NE177" s="13"/>
      <c r="NF177" s="13"/>
      <c r="NG177" s="13"/>
      <c r="NH177" s="13"/>
      <c r="NI177" s="13"/>
      <c r="NJ177" s="13"/>
      <c r="NK177" s="13"/>
      <c r="NL177" s="13"/>
      <c r="NM177" s="13"/>
      <c r="NN177" s="13"/>
      <c r="NO177" s="13"/>
      <c r="NP177" s="13"/>
      <c r="NQ177" s="13"/>
      <c r="NR177" s="13"/>
      <c r="NS177" s="13"/>
      <c r="NT177" s="13"/>
      <c r="NU177" s="13"/>
      <c r="NV177" s="13"/>
      <c r="NW177" s="13"/>
      <c r="NX177" s="13"/>
      <c r="NY177" s="13"/>
      <c r="NZ177" s="13"/>
      <c r="OA177" s="13"/>
      <c r="OB177" s="13"/>
      <c r="OC177" s="13"/>
      <c r="OD177" s="13"/>
      <c r="OE177" s="13"/>
      <c r="OF177" s="13"/>
      <c r="OG177" s="13"/>
      <c r="OH177" s="13"/>
      <c r="OI177" s="13"/>
      <c r="OJ177" s="13"/>
      <c r="OK177" s="13"/>
      <c r="OL177" s="13"/>
      <c r="OM177" s="13"/>
      <c r="ON177" s="13"/>
      <c r="OO177" s="13"/>
      <c r="OP177" s="13"/>
      <c r="OQ177" s="13"/>
      <c r="OR177" s="13"/>
      <c r="OS177" s="13"/>
      <c r="OT177" s="13"/>
      <c r="OU177" s="13"/>
      <c r="OV177" s="13"/>
      <c r="OW177" s="13"/>
      <c r="OX177" s="13"/>
      <c r="OY177" s="13"/>
      <c r="OZ177" s="13"/>
      <c r="PA177" s="13"/>
      <c r="PB177" s="13"/>
      <c r="PC177" s="13"/>
      <c r="PD177" s="13"/>
      <c r="PE177" s="13"/>
      <c r="PF177" s="13"/>
      <c r="PG177" s="13"/>
      <c r="PH177" s="13"/>
      <c r="PI177" s="13"/>
      <c r="PJ177" s="13"/>
      <c r="PK177" s="13"/>
      <c r="PL177" s="13"/>
      <c r="PM177" s="13"/>
      <c r="PN177" s="13"/>
      <c r="PO177" s="13"/>
      <c r="PP177" s="13"/>
      <c r="PQ177" s="13"/>
      <c r="PR177" s="13"/>
      <c r="PS177" s="13"/>
      <c r="PT177" s="13"/>
      <c r="PU177" s="13"/>
      <c r="PV177" s="13"/>
      <c r="PW177" s="13"/>
      <c r="PX177" s="13"/>
      <c r="PY177" s="13"/>
      <c r="PZ177" s="13"/>
      <c r="QA177" s="13"/>
      <c r="QB177" s="13"/>
      <c r="QC177" s="13"/>
      <c r="QD177" s="13"/>
      <c r="QE177" s="13"/>
      <c r="QF177" s="13"/>
    </row>
    <row r="178" spans="8:448"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103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13"/>
      <c r="AZ178" s="13"/>
      <c r="BD178" s="157"/>
      <c r="BE178" s="158"/>
      <c r="BF178" s="76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  <c r="DG178" s="13"/>
      <c r="DH178" s="13"/>
      <c r="DI178" s="13"/>
      <c r="DJ178" s="13"/>
      <c r="DK178" s="13"/>
      <c r="DL178" s="13"/>
      <c r="DM178" s="13"/>
      <c r="DN178" s="13"/>
      <c r="DO178" s="13"/>
      <c r="DP178" s="13"/>
      <c r="DQ178" s="13"/>
      <c r="DR178" s="13"/>
      <c r="DS178" s="13"/>
      <c r="DT178" s="13"/>
      <c r="DU178" s="13"/>
      <c r="DV178" s="13"/>
      <c r="DW178" s="13"/>
      <c r="DX178" s="13"/>
      <c r="DY178" s="13"/>
      <c r="DZ178" s="13"/>
      <c r="EA178" s="13"/>
      <c r="EB178" s="13"/>
      <c r="EC178" s="13"/>
      <c r="ED178" s="13"/>
      <c r="EE178" s="13"/>
      <c r="EF178" s="13"/>
      <c r="EG178" s="13"/>
      <c r="EH178" s="13"/>
      <c r="EI178" s="13"/>
      <c r="EJ178" s="13"/>
      <c r="EK178" s="13"/>
      <c r="EL178" s="13"/>
      <c r="EM178" s="13"/>
      <c r="EN178" s="13"/>
      <c r="EO178" s="13"/>
      <c r="EP178" s="13"/>
      <c r="EQ178" s="13"/>
      <c r="ER178" s="13"/>
      <c r="ES178" s="13"/>
      <c r="ET178" s="13"/>
      <c r="EU178" s="13"/>
      <c r="EV178" s="13"/>
      <c r="EW178" s="13"/>
      <c r="EX178" s="13"/>
      <c r="EY178" s="13"/>
      <c r="EZ178" s="13"/>
      <c r="FA178" s="13"/>
      <c r="FB178" s="13"/>
      <c r="FC178" s="13"/>
      <c r="FD178" s="13"/>
      <c r="FE178" s="13"/>
      <c r="FF178" s="13"/>
      <c r="FG178" s="13"/>
      <c r="FH178" s="13"/>
      <c r="FI178" s="13"/>
      <c r="FJ178" s="13"/>
      <c r="FK178" s="13"/>
      <c r="FL178" s="13"/>
      <c r="FM178" s="13"/>
      <c r="FN178" s="13"/>
      <c r="FO178" s="13"/>
      <c r="FP178" s="13"/>
      <c r="FQ178" s="13"/>
      <c r="FR178" s="13"/>
      <c r="FS178" s="13"/>
      <c r="FT178" s="13"/>
      <c r="FU178" s="13"/>
      <c r="FV178" s="13"/>
      <c r="FW178" s="13"/>
      <c r="FX178" s="13"/>
      <c r="FY178" s="13"/>
      <c r="FZ178" s="13"/>
      <c r="GA178" s="13"/>
      <c r="GB178" s="13"/>
      <c r="GC178" s="13"/>
      <c r="GD178" s="13"/>
      <c r="GE178" s="13"/>
      <c r="GF178" s="13"/>
      <c r="GG178" s="13"/>
      <c r="GH178" s="13"/>
      <c r="GI178" s="13"/>
      <c r="GJ178" s="13"/>
      <c r="GK178" s="13"/>
      <c r="GL178" s="13"/>
      <c r="GM178" s="13"/>
      <c r="GN178" s="13"/>
      <c r="GO178" s="13"/>
      <c r="GP178" s="13"/>
      <c r="GQ178" s="13"/>
      <c r="GR178" s="13"/>
      <c r="GS178" s="13"/>
      <c r="GT178" s="13"/>
      <c r="GU178" s="13"/>
      <c r="GV178" s="13"/>
      <c r="GW178" s="13"/>
      <c r="GX178" s="13"/>
      <c r="GY178" s="13"/>
      <c r="GZ178" s="13"/>
      <c r="HA178" s="13"/>
      <c r="HB178" s="13"/>
      <c r="HC178" s="13"/>
      <c r="HD178" s="13"/>
      <c r="HE178" s="13"/>
      <c r="HF178" s="13"/>
      <c r="HG178" s="13"/>
      <c r="HH178" s="13"/>
      <c r="HI178" s="13"/>
      <c r="HJ178" s="13"/>
      <c r="HK178" s="13"/>
      <c r="HL178" s="13"/>
      <c r="HM178" s="13"/>
      <c r="HN178" s="13"/>
      <c r="HO178" s="13"/>
      <c r="HP178" s="13"/>
      <c r="HQ178" s="13"/>
      <c r="HR178" s="13"/>
      <c r="HS178" s="13"/>
      <c r="HT178" s="13"/>
      <c r="HU178" s="13"/>
      <c r="HV178" s="13"/>
      <c r="HW178" s="13"/>
      <c r="HX178" s="13"/>
      <c r="HY178" s="13"/>
      <c r="HZ178" s="13"/>
      <c r="IA178" s="13"/>
      <c r="IB178" s="13"/>
      <c r="IC178" s="13"/>
      <c r="ID178" s="13"/>
      <c r="IE178" s="13"/>
      <c r="IF178" s="13"/>
      <c r="IG178" s="13"/>
      <c r="IH178" s="13"/>
      <c r="II178" s="13"/>
      <c r="IJ178" s="13"/>
      <c r="IK178" s="13"/>
      <c r="IL178" s="13"/>
      <c r="IM178" s="13"/>
      <c r="IN178" s="13"/>
      <c r="IO178" s="13"/>
      <c r="IP178" s="13"/>
      <c r="IQ178" s="13"/>
      <c r="IR178" s="13"/>
      <c r="IS178" s="13"/>
      <c r="IT178" s="13"/>
      <c r="IU178" s="13"/>
      <c r="IV178" s="13"/>
      <c r="IW178" s="13"/>
      <c r="IX178" s="13"/>
      <c r="IY178" s="13"/>
      <c r="IZ178" s="13"/>
      <c r="JA178" s="13"/>
      <c r="JB178" s="13"/>
      <c r="JC178" s="13"/>
      <c r="JD178" s="13"/>
      <c r="JE178" s="13"/>
      <c r="JF178" s="13"/>
      <c r="JG178" s="13"/>
      <c r="JH178" s="13"/>
      <c r="JI178" s="13"/>
      <c r="JJ178" s="13"/>
      <c r="JK178" s="13"/>
      <c r="JL178" s="13"/>
      <c r="JM178" s="13"/>
      <c r="JN178" s="13"/>
      <c r="JO178" s="13"/>
      <c r="JP178" s="13"/>
      <c r="JQ178" s="13"/>
      <c r="JR178" s="13"/>
      <c r="JS178" s="13"/>
      <c r="JT178" s="13"/>
      <c r="JU178" s="13"/>
      <c r="JV178" s="13"/>
      <c r="JW178" s="13"/>
      <c r="JX178" s="13"/>
      <c r="JY178" s="13"/>
      <c r="JZ178" s="13"/>
      <c r="KA178" s="13"/>
      <c r="KB178" s="13"/>
      <c r="KC178" s="13"/>
      <c r="KD178" s="13"/>
      <c r="KE178" s="13"/>
      <c r="KF178" s="13"/>
      <c r="KG178" s="13"/>
      <c r="KH178" s="13"/>
      <c r="KI178" s="13"/>
      <c r="KJ178" s="13"/>
      <c r="KK178" s="13"/>
      <c r="KL178" s="13"/>
      <c r="KM178" s="13"/>
      <c r="KN178" s="13"/>
      <c r="KO178" s="13"/>
      <c r="KP178" s="13"/>
      <c r="KQ178" s="13"/>
      <c r="KR178" s="13"/>
      <c r="KS178" s="13"/>
      <c r="KT178" s="13"/>
      <c r="KU178" s="13"/>
      <c r="KV178" s="13"/>
      <c r="KW178" s="13"/>
      <c r="KX178" s="13"/>
      <c r="KY178" s="13"/>
      <c r="KZ178" s="13"/>
      <c r="LA178" s="13"/>
      <c r="LB178" s="13"/>
      <c r="LC178" s="13"/>
      <c r="LD178" s="13"/>
      <c r="LE178" s="13"/>
      <c r="LF178" s="13"/>
      <c r="LG178" s="13"/>
      <c r="LH178" s="13"/>
      <c r="LI178" s="13"/>
      <c r="LJ178" s="13"/>
      <c r="LK178" s="13"/>
      <c r="LL178" s="13"/>
      <c r="LM178" s="13"/>
      <c r="LN178" s="13"/>
      <c r="LO178" s="13"/>
      <c r="LP178" s="13"/>
      <c r="LQ178" s="13"/>
      <c r="LR178" s="13"/>
      <c r="LS178" s="13"/>
      <c r="LT178" s="13"/>
      <c r="LU178" s="13"/>
      <c r="LV178" s="13"/>
      <c r="LW178" s="13"/>
      <c r="LX178" s="13"/>
      <c r="LY178" s="13"/>
      <c r="LZ178" s="13"/>
      <c r="MA178" s="13"/>
      <c r="MB178" s="13"/>
      <c r="MC178" s="13"/>
      <c r="MD178" s="13"/>
      <c r="ME178" s="13"/>
      <c r="MF178" s="13"/>
      <c r="MG178" s="13"/>
      <c r="MH178" s="13"/>
      <c r="MI178" s="13"/>
      <c r="MJ178" s="13"/>
      <c r="MK178" s="13"/>
      <c r="ML178" s="13"/>
      <c r="MM178" s="13"/>
      <c r="MN178" s="13"/>
      <c r="MO178" s="13"/>
      <c r="MP178" s="13"/>
      <c r="MQ178" s="13"/>
      <c r="MR178" s="13"/>
      <c r="MS178" s="13"/>
      <c r="MT178" s="13"/>
      <c r="MU178" s="13"/>
      <c r="MV178" s="13"/>
      <c r="MW178" s="13"/>
      <c r="MX178" s="13"/>
      <c r="MY178" s="13"/>
      <c r="MZ178" s="13"/>
      <c r="NA178" s="13"/>
      <c r="NB178" s="13"/>
      <c r="NC178" s="13"/>
      <c r="ND178" s="13"/>
      <c r="NE178" s="13"/>
      <c r="NF178" s="13"/>
      <c r="NG178" s="13"/>
      <c r="NH178" s="13"/>
      <c r="NI178" s="13"/>
      <c r="NJ178" s="13"/>
      <c r="NK178" s="13"/>
      <c r="NL178" s="13"/>
      <c r="NM178" s="13"/>
      <c r="NN178" s="13"/>
      <c r="NO178" s="13"/>
      <c r="NP178" s="13"/>
      <c r="NQ178" s="13"/>
      <c r="NR178" s="13"/>
      <c r="NS178" s="13"/>
      <c r="NT178" s="13"/>
      <c r="NU178" s="13"/>
      <c r="NV178" s="13"/>
      <c r="NW178" s="13"/>
      <c r="NX178" s="13"/>
      <c r="NY178" s="13"/>
      <c r="NZ178" s="13"/>
      <c r="OA178" s="13"/>
      <c r="OB178" s="13"/>
      <c r="OC178" s="13"/>
      <c r="OD178" s="13"/>
      <c r="OE178" s="13"/>
      <c r="OF178" s="13"/>
      <c r="OG178" s="13"/>
      <c r="OH178" s="13"/>
      <c r="OI178" s="13"/>
      <c r="OJ178" s="13"/>
      <c r="OK178" s="13"/>
      <c r="OL178" s="13"/>
      <c r="OM178" s="13"/>
      <c r="ON178" s="13"/>
      <c r="OO178" s="13"/>
      <c r="OP178" s="13"/>
      <c r="OQ178" s="13"/>
      <c r="OR178" s="13"/>
      <c r="OS178" s="13"/>
      <c r="OT178" s="13"/>
      <c r="OU178" s="13"/>
      <c r="OV178" s="13"/>
      <c r="OW178" s="13"/>
      <c r="OX178" s="13"/>
      <c r="OY178" s="13"/>
      <c r="OZ178" s="13"/>
      <c r="PA178" s="13"/>
      <c r="PB178" s="13"/>
      <c r="PC178" s="13"/>
      <c r="PD178" s="13"/>
      <c r="PE178" s="13"/>
      <c r="PF178" s="13"/>
      <c r="PG178" s="13"/>
      <c r="PH178" s="13"/>
      <c r="PI178" s="13"/>
      <c r="PJ178" s="13"/>
      <c r="PK178" s="13"/>
      <c r="PL178" s="13"/>
      <c r="PM178" s="13"/>
      <c r="PN178" s="13"/>
      <c r="PO178" s="13"/>
      <c r="PP178" s="13"/>
      <c r="PQ178" s="13"/>
      <c r="PR178" s="13"/>
      <c r="PS178" s="13"/>
      <c r="PT178" s="13"/>
      <c r="PU178" s="13"/>
      <c r="PV178" s="13"/>
      <c r="PW178" s="13"/>
      <c r="PX178" s="13"/>
      <c r="PY178" s="13"/>
      <c r="PZ178" s="13"/>
      <c r="QA178" s="13"/>
      <c r="QB178" s="13"/>
      <c r="QC178" s="13"/>
      <c r="QD178" s="13"/>
      <c r="QE178" s="13"/>
      <c r="QF178" s="13"/>
    </row>
    <row r="179" spans="8:448"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103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13"/>
      <c r="AZ179" s="13"/>
      <c r="BD179" s="157"/>
      <c r="BE179" s="158"/>
      <c r="BF179" s="76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13"/>
      <c r="EA179" s="13"/>
      <c r="EB179" s="13"/>
      <c r="EC179" s="13"/>
      <c r="ED179" s="13"/>
      <c r="EE179" s="13"/>
      <c r="EF179" s="13"/>
      <c r="EG179" s="13"/>
      <c r="EH179" s="13"/>
      <c r="EI179" s="13"/>
      <c r="EJ179" s="13"/>
      <c r="EK179" s="13"/>
      <c r="EL179" s="13"/>
      <c r="EM179" s="13"/>
      <c r="EN179" s="13"/>
      <c r="EO179" s="13"/>
      <c r="EP179" s="13"/>
      <c r="EQ179" s="13"/>
      <c r="ER179" s="13"/>
      <c r="ES179" s="13"/>
      <c r="ET179" s="13"/>
      <c r="EU179" s="13"/>
      <c r="EV179" s="13"/>
      <c r="EW179" s="13"/>
      <c r="EX179" s="13"/>
      <c r="EY179" s="13"/>
      <c r="EZ179" s="13"/>
      <c r="FA179" s="13"/>
      <c r="FB179" s="13"/>
      <c r="FC179" s="13"/>
      <c r="FD179" s="13"/>
      <c r="FE179" s="13"/>
      <c r="FF179" s="13"/>
      <c r="FG179" s="13"/>
      <c r="FH179" s="13"/>
      <c r="FI179" s="13"/>
      <c r="FJ179" s="13"/>
      <c r="FK179" s="13"/>
      <c r="FL179" s="13"/>
      <c r="FM179" s="13"/>
      <c r="FN179" s="13"/>
      <c r="FO179" s="13"/>
      <c r="FP179" s="13"/>
      <c r="FQ179" s="13"/>
      <c r="FR179" s="13"/>
      <c r="FS179" s="13"/>
      <c r="FT179" s="13"/>
      <c r="FU179" s="13"/>
      <c r="FV179" s="13"/>
      <c r="FW179" s="13"/>
      <c r="FX179" s="13"/>
      <c r="FY179" s="13"/>
      <c r="FZ179" s="13"/>
      <c r="GA179" s="13"/>
      <c r="GB179" s="13"/>
      <c r="GC179" s="13"/>
      <c r="GD179" s="13"/>
      <c r="GE179" s="13"/>
      <c r="GF179" s="13"/>
      <c r="GG179" s="13"/>
      <c r="GH179" s="13"/>
      <c r="GI179" s="13"/>
      <c r="GJ179" s="13"/>
      <c r="GK179" s="13"/>
      <c r="GL179" s="13"/>
      <c r="GM179" s="13"/>
      <c r="GN179" s="13"/>
      <c r="GO179" s="13"/>
      <c r="GP179" s="13"/>
      <c r="GQ179" s="13"/>
      <c r="GR179" s="13"/>
      <c r="GS179" s="13"/>
      <c r="GT179" s="13"/>
      <c r="GU179" s="13"/>
      <c r="GV179" s="13"/>
      <c r="GW179" s="13"/>
      <c r="GX179" s="13"/>
      <c r="GY179" s="13"/>
      <c r="GZ179" s="13"/>
      <c r="HA179" s="13"/>
      <c r="HB179" s="13"/>
      <c r="HC179" s="13"/>
      <c r="HD179" s="13"/>
      <c r="HE179" s="13"/>
      <c r="HF179" s="13"/>
      <c r="HG179" s="13"/>
      <c r="HH179" s="13"/>
      <c r="HI179" s="13"/>
      <c r="HJ179" s="13"/>
      <c r="HK179" s="13"/>
      <c r="HL179" s="13"/>
      <c r="HM179" s="13"/>
      <c r="HN179" s="13"/>
      <c r="HO179" s="13"/>
      <c r="HP179" s="13"/>
      <c r="HQ179" s="13"/>
      <c r="HR179" s="13"/>
      <c r="HS179" s="13"/>
      <c r="HT179" s="13"/>
      <c r="HU179" s="13"/>
      <c r="HV179" s="13"/>
      <c r="HW179" s="13"/>
      <c r="HX179" s="13"/>
      <c r="HY179" s="13"/>
      <c r="HZ179" s="13"/>
      <c r="IA179" s="13"/>
      <c r="IB179" s="13"/>
      <c r="IC179" s="13"/>
      <c r="ID179" s="13"/>
      <c r="IE179" s="13"/>
      <c r="IF179" s="13"/>
      <c r="IG179" s="13"/>
      <c r="IH179" s="13"/>
      <c r="II179" s="13"/>
      <c r="IJ179" s="13"/>
      <c r="IK179" s="13"/>
      <c r="IL179" s="13"/>
      <c r="IM179" s="13"/>
      <c r="IN179" s="13"/>
      <c r="IO179" s="13"/>
      <c r="IP179" s="13"/>
      <c r="IQ179" s="13"/>
      <c r="IR179" s="13"/>
      <c r="IS179" s="13"/>
      <c r="IT179" s="13"/>
      <c r="IU179" s="13"/>
      <c r="IV179" s="13"/>
      <c r="IW179" s="13"/>
      <c r="IX179" s="13"/>
      <c r="IY179" s="13"/>
      <c r="IZ179" s="13"/>
      <c r="JA179" s="13"/>
      <c r="JB179" s="13"/>
      <c r="JC179" s="13"/>
      <c r="JD179" s="13"/>
      <c r="JE179" s="13"/>
      <c r="JF179" s="13"/>
      <c r="JG179" s="13"/>
      <c r="JH179" s="13"/>
      <c r="JI179" s="13"/>
      <c r="JJ179" s="13"/>
      <c r="JK179" s="13"/>
      <c r="JL179" s="13"/>
      <c r="JM179" s="13"/>
      <c r="JN179" s="13"/>
      <c r="JO179" s="13"/>
      <c r="JP179" s="13"/>
      <c r="JQ179" s="13"/>
      <c r="JR179" s="13"/>
      <c r="JS179" s="13"/>
      <c r="JT179" s="13"/>
      <c r="JU179" s="13"/>
      <c r="JV179" s="13"/>
      <c r="JW179" s="13"/>
      <c r="JX179" s="13"/>
      <c r="JY179" s="13"/>
      <c r="JZ179" s="13"/>
      <c r="KA179" s="13"/>
      <c r="KB179" s="13"/>
      <c r="KC179" s="13"/>
      <c r="KD179" s="13"/>
      <c r="KE179" s="13"/>
      <c r="KF179" s="13"/>
      <c r="KG179" s="13"/>
      <c r="KH179" s="13"/>
      <c r="KI179" s="13"/>
      <c r="KJ179" s="13"/>
      <c r="KK179" s="13"/>
      <c r="KL179" s="13"/>
      <c r="KM179" s="13"/>
      <c r="KN179" s="13"/>
      <c r="KO179" s="13"/>
      <c r="KP179" s="13"/>
      <c r="KQ179" s="13"/>
      <c r="KR179" s="13"/>
      <c r="KS179" s="13"/>
      <c r="KT179" s="13"/>
      <c r="KU179" s="13"/>
      <c r="KV179" s="13"/>
      <c r="KW179" s="13"/>
      <c r="KX179" s="13"/>
      <c r="KY179" s="13"/>
      <c r="KZ179" s="13"/>
      <c r="LA179" s="13"/>
      <c r="LB179" s="13"/>
      <c r="LC179" s="13"/>
      <c r="LD179" s="13"/>
      <c r="LE179" s="13"/>
      <c r="LF179" s="13"/>
      <c r="LG179" s="13"/>
      <c r="LH179" s="13"/>
      <c r="LI179" s="13"/>
      <c r="LJ179" s="13"/>
      <c r="LK179" s="13"/>
      <c r="LL179" s="13"/>
      <c r="LM179" s="13"/>
      <c r="LN179" s="13"/>
      <c r="LO179" s="13"/>
      <c r="LP179" s="13"/>
      <c r="LQ179" s="13"/>
      <c r="LR179" s="13"/>
      <c r="LS179" s="13"/>
      <c r="LT179" s="13"/>
      <c r="LU179" s="13"/>
      <c r="LV179" s="13"/>
      <c r="LW179" s="13"/>
      <c r="LX179" s="13"/>
      <c r="LY179" s="13"/>
      <c r="LZ179" s="13"/>
      <c r="MA179" s="13"/>
      <c r="MB179" s="13"/>
      <c r="MC179" s="13"/>
      <c r="MD179" s="13"/>
      <c r="ME179" s="13"/>
      <c r="MF179" s="13"/>
      <c r="MG179" s="13"/>
      <c r="MH179" s="13"/>
      <c r="MI179" s="13"/>
      <c r="MJ179" s="13"/>
      <c r="MK179" s="13"/>
      <c r="ML179" s="13"/>
      <c r="MM179" s="13"/>
      <c r="MN179" s="13"/>
      <c r="MO179" s="13"/>
      <c r="MP179" s="13"/>
      <c r="MQ179" s="13"/>
      <c r="MR179" s="13"/>
      <c r="MS179" s="13"/>
      <c r="MT179" s="13"/>
      <c r="MU179" s="13"/>
      <c r="MV179" s="13"/>
      <c r="MW179" s="13"/>
      <c r="MX179" s="13"/>
      <c r="MY179" s="13"/>
      <c r="MZ179" s="13"/>
      <c r="NA179" s="13"/>
      <c r="NB179" s="13"/>
      <c r="NC179" s="13"/>
      <c r="ND179" s="13"/>
      <c r="NE179" s="13"/>
      <c r="NF179" s="13"/>
      <c r="NG179" s="13"/>
      <c r="NH179" s="13"/>
      <c r="NI179" s="13"/>
      <c r="NJ179" s="13"/>
      <c r="NK179" s="13"/>
      <c r="NL179" s="13"/>
      <c r="NM179" s="13"/>
      <c r="NN179" s="13"/>
      <c r="NO179" s="13"/>
      <c r="NP179" s="13"/>
      <c r="NQ179" s="13"/>
      <c r="NR179" s="13"/>
      <c r="NS179" s="13"/>
      <c r="NT179" s="13"/>
      <c r="NU179" s="13"/>
      <c r="NV179" s="13"/>
      <c r="NW179" s="13"/>
      <c r="NX179" s="13"/>
      <c r="NY179" s="13"/>
      <c r="NZ179" s="13"/>
      <c r="OA179" s="13"/>
      <c r="OB179" s="13"/>
      <c r="OC179" s="13"/>
      <c r="OD179" s="13"/>
      <c r="OE179" s="13"/>
      <c r="OF179" s="13"/>
      <c r="OG179" s="13"/>
      <c r="OH179" s="13"/>
      <c r="OI179" s="13"/>
      <c r="OJ179" s="13"/>
      <c r="OK179" s="13"/>
      <c r="OL179" s="13"/>
      <c r="OM179" s="13"/>
      <c r="ON179" s="13"/>
      <c r="OO179" s="13"/>
      <c r="OP179" s="13"/>
      <c r="OQ179" s="13"/>
      <c r="OR179" s="13"/>
      <c r="OS179" s="13"/>
      <c r="OT179" s="13"/>
      <c r="OU179" s="13"/>
      <c r="OV179" s="13"/>
      <c r="OW179" s="13"/>
      <c r="OX179" s="13"/>
      <c r="OY179" s="13"/>
      <c r="OZ179" s="13"/>
      <c r="PA179" s="13"/>
      <c r="PB179" s="13"/>
      <c r="PC179" s="13"/>
      <c r="PD179" s="13"/>
      <c r="PE179" s="13"/>
      <c r="PF179" s="13"/>
      <c r="PG179" s="13"/>
      <c r="PH179" s="13"/>
      <c r="PI179" s="13"/>
      <c r="PJ179" s="13"/>
      <c r="PK179" s="13"/>
      <c r="PL179" s="13"/>
      <c r="PM179" s="13"/>
      <c r="PN179" s="13"/>
      <c r="PO179" s="13"/>
      <c r="PP179" s="13"/>
      <c r="PQ179" s="13"/>
      <c r="PR179" s="13"/>
      <c r="PS179" s="13"/>
      <c r="PT179" s="13"/>
      <c r="PU179" s="13"/>
      <c r="PV179" s="13"/>
      <c r="PW179" s="13"/>
      <c r="PX179" s="13"/>
      <c r="PY179" s="13"/>
      <c r="PZ179" s="13"/>
      <c r="QA179" s="13"/>
      <c r="QB179" s="13"/>
      <c r="QC179" s="13"/>
      <c r="QD179" s="13"/>
      <c r="QE179" s="13"/>
      <c r="QF179" s="13"/>
    </row>
    <row r="180" spans="8:448"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103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13"/>
      <c r="AZ180" s="13"/>
      <c r="BD180" s="157"/>
      <c r="BE180" s="158"/>
      <c r="BF180" s="76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13"/>
      <c r="DS180" s="13"/>
      <c r="DT180" s="13"/>
      <c r="DU180" s="13"/>
      <c r="DV180" s="13"/>
      <c r="DW180" s="13"/>
      <c r="DX180" s="13"/>
      <c r="DY180" s="13"/>
      <c r="DZ180" s="13"/>
      <c r="EA180" s="13"/>
      <c r="EB180" s="13"/>
      <c r="EC180" s="13"/>
      <c r="ED180" s="13"/>
      <c r="EE180" s="13"/>
      <c r="EF180" s="13"/>
      <c r="EG180" s="13"/>
      <c r="EH180" s="13"/>
      <c r="EI180" s="13"/>
      <c r="EJ180" s="13"/>
      <c r="EK180" s="13"/>
      <c r="EL180" s="13"/>
      <c r="EM180" s="13"/>
      <c r="EN180" s="13"/>
      <c r="EO180" s="13"/>
      <c r="EP180" s="13"/>
      <c r="EQ180" s="13"/>
      <c r="ER180" s="13"/>
      <c r="ES180" s="13"/>
      <c r="ET180" s="13"/>
      <c r="EU180" s="13"/>
      <c r="EV180" s="13"/>
      <c r="EW180" s="13"/>
      <c r="EX180" s="13"/>
      <c r="EY180" s="13"/>
      <c r="EZ180" s="13"/>
      <c r="FA180" s="13"/>
      <c r="FB180" s="13"/>
      <c r="FC180" s="13"/>
      <c r="FD180" s="13"/>
      <c r="FE180" s="13"/>
      <c r="FF180" s="13"/>
      <c r="FG180" s="13"/>
      <c r="FH180" s="13"/>
      <c r="FI180" s="13"/>
      <c r="FJ180" s="13"/>
      <c r="FK180" s="13"/>
      <c r="FL180" s="13"/>
      <c r="FM180" s="13"/>
      <c r="FN180" s="13"/>
      <c r="FO180" s="13"/>
      <c r="FP180" s="13"/>
      <c r="FQ180" s="13"/>
      <c r="FR180" s="13"/>
      <c r="FS180" s="13"/>
      <c r="FT180" s="13"/>
      <c r="FU180" s="13"/>
      <c r="FV180" s="13"/>
      <c r="FW180" s="13"/>
      <c r="FX180" s="13"/>
      <c r="FY180" s="13"/>
      <c r="FZ180" s="13"/>
      <c r="GA180" s="13"/>
      <c r="GB180" s="13"/>
      <c r="GC180" s="13"/>
      <c r="GD180" s="13"/>
      <c r="GE180" s="13"/>
      <c r="GF180" s="13"/>
      <c r="GG180" s="13"/>
      <c r="GH180" s="13"/>
      <c r="GI180" s="13"/>
      <c r="GJ180" s="13"/>
      <c r="GK180" s="13"/>
      <c r="GL180" s="13"/>
      <c r="GM180" s="13"/>
      <c r="GN180" s="13"/>
      <c r="GO180" s="13"/>
      <c r="GP180" s="13"/>
      <c r="GQ180" s="13"/>
      <c r="GR180" s="13"/>
      <c r="GS180" s="13"/>
      <c r="GT180" s="13"/>
      <c r="GU180" s="13"/>
      <c r="GV180" s="13"/>
      <c r="GW180" s="13"/>
      <c r="GX180" s="13"/>
      <c r="GY180" s="13"/>
      <c r="GZ180" s="13"/>
      <c r="HA180" s="13"/>
      <c r="HB180" s="13"/>
      <c r="HC180" s="13"/>
      <c r="HD180" s="13"/>
      <c r="HE180" s="13"/>
      <c r="HF180" s="13"/>
      <c r="HG180" s="13"/>
      <c r="HH180" s="13"/>
      <c r="HI180" s="13"/>
      <c r="HJ180" s="13"/>
      <c r="HK180" s="13"/>
      <c r="HL180" s="13"/>
      <c r="HM180" s="13"/>
      <c r="HN180" s="13"/>
      <c r="HO180" s="13"/>
      <c r="HP180" s="13"/>
      <c r="HQ180" s="13"/>
      <c r="HR180" s="13"/>
      <c r="HS180" s="13"/>
      <c r="HT180" s="13"/>
      <c r="HU180" s="13"/>
      <c r="HV180" s="13"/>
      <c r="HW180" s="13"/>
      <c r="HX180" s="13"/>
      <c r="HY180" s="13"/>
      <c r="HZ180" s="13"/>
      <c r="IA180" s="13"/>
      <c r="IB180" s="13"/>
      <c r="IC180" s="13"/>
      <c r="ID180" s="13"/>
      <c r="IE180" s="13"/>
      <c r="IF180" s="13"/>
      <c r="IG180" s="13"/>
      <c r="IH180" s="13"/>
      <c r="II180" s="13"/>
      <c r="IJ180" s="13"/>
      <c r="IK180" s="13"/>
      <c r="IL180" s="13"/>
      <c r="IM180" s="13"/>
      <c r="IN180" s="13"/>
      <c r="IO180" s="13"/>
      <c r="IP180" s="13"/>
      <c r="IQ180" s="13"/>
      <c r="IR180" s="13"/>
      <c r="IS180" s="13"/>
      <c r="IT180" s="13"/>
      <c r="IU180" s="13"/>
      <c r="IV180" s="13"/>
      <c r="IW180" s="13"/>
      <c r="IX180" s="13"/>
      <c r="IY180" s="13"/>
      <c r="IZ180" s="13"/>
      <c r="JA180" s="13"/>
      <c r="JB180" s="13"/>
      <c r="JC180" s="13"/>
      <c r="JD180" s="13"/>
      <c r="JE180" s="13"/>
      <c r="JF180" s="13"/>
      <c r="JG180" s="13"/>
      <c r="JH180" s="13"/>
      <c r="JI180" s="13"/>
      <c r="JJ180" s="13"/>
      <c r="JK180" s="13"/>
      <c r="JL180" s="13"/>
      <c r="JM180" s="13"/>
      <c r="JN180" s="13"/>
      <c r="JO180" s="13"/>
      <c r="JP180" s="13"/>
      <c r="JQ180" s="13"/>
      <c r="JR180" s="13"/>
      <c r="JS180" s="13"/>
      <c r="JT180" s="13"/>
      <c r="JU180" s="13"/>
      <c r="JV180" s="13"/>
      <c r="JW180" s="13"/>
      <c r="JX180" s="13"/>
      <c r="JY180" s="13"/>
      <c r="JZ180" s="13"/>
      <c r="KA180" s="13"/>
      <c r="KB180" s="13"/>
      <c r="KC180" s="13"/>
      <c r="KD180" s="13"/>
      <c r="KE180" s="13"/>
      <c r="KF180" s="13"/>
      <c r="KG180" s="13"/>
      <c r="KH180" s="13"/>
      <c r="KI180" s="13"/>
      <c r="KJ180" s="13"/>
      <c r="KK180" s="13"/>
      <c r="KL180" s="13"/>
      <c r="KM180" s="13"/>
      <c r="KN180" s="13"/>
      <c r="KO180" s="13"/>
      <c r="KP180" s="13"/>
      <c r="KQ180" s="13"/>
      <c r="KR180" s="13"/>
      <c r="KS180" s="13"/>
      <c r="KT180" s="13"/>
      <c r="KU180" s="13"/>
      <c r="KV180" s="13"/>
      <c r="KW180" s="13"/>
      <c r="KX180" s="13"/>
      <c r="KY180" s="13"/>
      <c r="KZ180" s="13"/>
      <c r="LA180" s="13"/>
      <c r="LB180" s="13"/>
      <c r="LC180" s="13"/>
      <c r="LD180" s="13"/>
      <c r="LE180" s="13"/>
      <c r="LF180" s="13"/>
      <c r="LG180" s="13"/>
      <c r="LH180" s="13"/>
      <c r="LI180" s="13"/>
      <c r="LJ180" s="13"/>
      <c r="LK180" s="13"/>
      <c r="LL180" s="13"/>
      <c r="LM180" s="13"/>
      <c r="LN180" s="13"/>
      <c r="LO180" s="13"/>
      <c r="LP180" s="13"/>
      <c r="LQ180" s="13"/>
      <c r="LR180" s="13"/>
      <c r="LS180" s="13"/>
      <c r="LT180" s="13"/>
      <c r="LU180" s="13"/>
      <c r="LV180" s="13"/>
      <c r="LW180" s="13"/>
      <c r="LX180" s="13"/>
      <c r="LY180" s="13"/>
      <c r="LZ180" s="13"/>
      <c r="MA180" s="13"/>
      <c r="MB180" s="13"/>
      <c r="MC180" s="13"/>
      <c r="MD180" s="13"/>
      <c r="ME180" s="13"/>
      <c r="MF180" s="13"/>
      <c r="MG180" s="13"/>
      <c r="MH180" s="13"/>
      <c r="MI180" s="13"/>
      <c r="MJ180" s="13"/>
      <c r="MK180" s="13"/>
      <c r="ML180" s="13"/>
      <c r="MM180" s="13"/>
      <c r="MN180" s="13"/>
      <c r="MO180" s="13"/>
      <c r="MP180" s="13"/>
      <c r="MQ180" s="13"/>
      <c r="MR180" s="13"/>
      <c r="MS180" s="13"/>
      <c r="MT180" s="13"/>
      <c r="MU180" s="13"/>
      <c r="MV180" s="13"/>
      <c r="MW180" s="13"/>
      <c r="MX180" s="13"/>
      <c r="MY180" s="13"/>
      <c r="MZ180" s="13"/>
      <c r="NA180" s="13"/>
      <c r="NB180" s="13"/>
      <c r="NC180" s="13"/>
      <c r="ND180" s="13"/>
      <c r="NE180" s="13"/>
      <c r="NF180" s="13"/>
      <c r="NG180" s="13"/>
      <c r="NH180" s="13"/>
      <c r="NI180" s="13"/>
      <c r="NJ180" s="13"/>
      <c r="NK180" s="13"/>
      <c r="NL180" s="13"/>
      <c r="NM180" s="13"/>
      <c r="NN180" s="13"/>
      <c r="NO180" s="13"/>
      <c r="NP180" s="13"/>
      <c r="NQ180" s="13"/>
      <c r="NR180" s="13"/>
      <c r="NS180" s="13"/>
      <c r="NT180" s="13"/>
      <c r="NU180" s="13"/>
      <c r="NV180" s="13"/>
      <c r="NW180" s="13"/>
      <c r="NX180" s="13"/>
      <c r="NY180" s="13"/>
      <c r="NZ180" s="13"/>
      <c r="OA180" s="13"/>
      <c r="OB180" s="13"/>
      <c r="OC180" s="13"/>
      <c r="OD180" s="13"/>
      <c r="OE180" s="13"/>
      <c r="OF180" s="13"/>
      <c r="OG180" s="13"/>
      <c r="OH180" s="13"/>
      <c r="OI180" s="13"/>
      <c r="OJ180" s="13"/>
      <c r="OK180" s="13"/>
      <c r="OL180" s="13"/>
      <c r="OM180" s="13"/>
      <c r="ON180" s="13"/>
      <c r="OO180" s="13"/>
      <c r="OP180" s="13"/>
      <c r="OQ180" s="13"/>
      <c r="OR180" s="13"/>
      <c r="OS180" s="13"/>
      <c r="OT180" s="13"/>
      <c r="OU180" s="13"/>
      <c r="OV180" s="13"/>
      <c r="OW180" s="13"/>
      <c r="OX180" s="13"/>
      <c r="OY180" s="13"/>
      <c r="OZ180" s="13"/>
      <c r="PA180" s="13"/>
      <c r="PB180" s="13"/>
      <c r="PC180" s="13"/>
      <c r="PD180" s="13"/>
      <c r="PE180" s="13"/>
      <c r="PF180" s="13"/>
      <c r="PG180" s="13"/>
      <c r="PH180" s="13"/>
      <c r="PI180" s="13"/>
      <c r="PJ180" s="13"/>
      <c r="PK180" s="13"/>
      <c r="PL180" s="13"/>
      <c r="PM180" s="13"/>
      <c r="PN180" s="13"/>
      <c r="PO180" s="13"/>
      <c r="PP180" s="13"/>
      <c r="PQ180" s="13"/>
      <c r="PR180" s="13"/>
      <c r="PS180" s="13"/>
      <c r="PT180" s="13"/>
      <c r="PU180" s="13"/>
      <c r="PV180" s="13"/>
      <c r="PW180" s="13"/>
      <c r="PX180" s="13"/>
      <c r="PY180" s="13"/>
      <c r="PZ180" s="13"/>
      <c r="QA180" s="13"/>
      <c r="QB180" s="13"/>
      <c r="QC180" s="13"/>
      <c r="QD180" s="13"/>
      <c r="QE180" s="13"/>
      <c r="QF180" s="13"/>
    </row>
    <row r="181" spans="8:448"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103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13"/>
      <c r="AZ181" s="13"/>
      <c r="BD181" s="157"/>
      <c r="BE181" s="158"/>
      <c r="BF181" s="76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  <c r="DV181" s="13"/>
      <c r="DW181" s="13"/>
      <c r="DX181" s="13"/>
      <c r="DY181" s="13"/>
      <c r="DZ181" s="13"/>
      <c r="EA181" s="13"/>
      <c r="EB181" s="13"/>
      <c r="EC181" s="13"/>
      <c r="ED181" s="13"/>
      <c r="EE181" s="13"/>
      <c r="EF181" s="13"/>
      <c r="EG181" s="13"/>
      <c r="EH181" s="13"/>
      <c r="EI181" s="13"/>
      <c r="EJ181" s="13"/>
      <c r="EK181" s="13"/>
      <c r="EL181" s="13"/>
      <c r="EM181" s="13"/>
      <c r="EN181" s="13"/>
      <c r="EO181" s="13"/>
      <c r="EP181" s="13"/>
      <c r="EQ181" s="13"/>
      <c r="ER181" s="13"/>
      <c r="ES181" s="13"/>
      <c r="ET181" s="13"/>
      <c r="EU181" s="13"/>
      <c r="EV181" s="13"/>
      <c r="EW181" s="13"/>
      <c r="EX181" s="13"/>
      <c r="EY181" s="13"/>
      <c r="EZ181" s="13"/>
      <c r="FA181" s="13"/>
      <c r="FB181" s="13"/>
      <c r="FC181" s="13"/>
      <c r="FD181" s="13"/>
      <c r="FE181" s="13"/>
      <c r="FF181" s="13"/>
      <c r="FG181" s="13"/>
      <c r="FH181" s="13"/>
      <c r="FI181" s="13"/>
      <c r="FJ181" s="13"/>
      <c r="FK181" s="13"/>
      <c r="FL181" s="13"/>
      <c r="FM181" s="13"/>
      <c r="FN181" s="13"/>
      <c r="FO181" s="13"/>
      <c r="FP181" s="13"/>
      <c r="FQ181" s="13"/>
      <c r="FR181" s="13"/>
      <c r="FS181" s="13"/>
      <c r="FT181" s="13"/>
      <c r="FU181" s="13"/>
      <c r="FV181" s="13"/>
      <c r="FW181" s="13"/>
      <c r="FX181" s="13"/>
      <c r="FY181" s="13"/>
      <c r="FZ181" s="13"/>
      <c r="GA181" s="13"/>
      <c r="GB181" s="13"/>
      <c r="GC181" s="13"/>
      <c r="GD181" s="13"/>
      <c r="GE181" s="13"/>
      <c r="GF181" s="13"/>
      <c r="GG181" s="13"/>
      <c r="GH181" s="13"/>
      <c r="GI181" s="13"/>
      <c r="GJ181" s="13"/>
      <c r="GK181" s="13"/>
      <c r="GL181" s="13"/>
      <c r="GM181" s="13"/>
      <c r="GN181" s="13"/>
      <c r="GO181" s="13"/>
      <c r="GP181" s="13"/>
      <c r="GQ181" s="13"/>
      <c r="GR181" s="13"/>
      <c r="GS181" s="13"/>
      <c r="GT181" s="13"/>
      <c r="GU181" s="13"/>
      <c r="GV181" s="13"/>
      <c r="GW181" s="13"/>
      <c r="GX181" s="13"/>
      <c r="GY181" s="13"/>
      <c r="GZ181" s="13"/>
      <c r="HA181" s="13"/>
      <c r="HB181" s="13"/>
      <c r="HC181" s="13"/>
      <c r="HD181" s="13"/>
      <c r="HE181" s="13"/>
      <c r="HF181" s="13"/>
      <c r="HG181" s="13"/>
      <c r="HH181" s="13"/>
      <c r="HI181" s="13"/>
      <c r="HJ181" s="13"/>
      <c r="HK181" s="13"/>
      <c r="HL181" s="13"/>
      <c r="HM181" s="13"/>
      <c r="HN181" s="13"/>
      <c r="HO181" s="13"/>
      <c r="HP181" s="13"/>
      <c r="HQ181" s="13"/>
      <c r="HR181" s="13"/>
      <c r="HS181" s="13"/>
      <c r="HT181" s="13"/>
      <c r="HU181" s="13"/>
      <c r="HV181" s="13"/>
      <c r="HW181" s="13"/>
      <c r="HX181" s="13"/>
      <c r="HY181" s="13"/>
      <c r="HZ181" s="13"/>
      <c r="IA181" s="13"/>
      <c r="IB181" s="13"/>
      <c r="IC181" s="13"/>
      <c r="ID181" s="13"/>
      <c r="IE181" s="13"/>
      <c r="IF181" s="13"/>
      <c r="IG181" s="13"/>
      <c r="IH181" s="13"/>
      <c r="II181" s="13"/>
      <c r="IJ181" s="13"/>
      <c r="IK181" s="13"/>
      <c r="IL181" s="13"/>
      <c r="IM181" s="13"/>
      <c r="IN181" s="13"/>
      <c r="IO181" s="13"/>
      <c r="IP181" s="13"/>
      <c r="IQ181" s="13"/>
      <c r="IR181" s="13"/>
      <c r="IS181" s="13"/>
      <c r="IT181" s="13"/>
      <c r="IU181" s="13"/>
      <c r="IV181" s="13"/>
      <c r="IW181" s="13"/>
      <c r="IX181" s="13"/>
      <c r="IY181" s="13"/>
      <c r="IZ181" s="13"/>
      <c r="JA181" s="13"/>
      <c r="JB181" s="13"/>
      <c r="JC181" s="13"/>
      <c r="JD181" s="13"/>
      <c r="JE181" s="13"/>
      <c r="JF181" s="13"/>
      <c r="JG181" s="13"/>
      <c r="JH181" s="13"/>
      <c r="JI181" s="13"/>
      <c r="JJ181" s="13"/>
      <c r="JK181" s="13"/>
      <c r="JL181" s="13"/>
      <c r="JM181" s="13"/>
      <c r="JN181" s="13"/>
      <c r="JO181" s="13"/>
      <c r="JP181" s="13"/>
      <c r="JQ181" s="13"/>
      <c r="JR181" s="13"/>
      <c r="JS181" s="13"/>
      <c r="JT181" s="13"/>
      <c r="JU181" s="13"/>
      <c r="JV181" s="13"/>
      <c r="JW181" s="13"/>
      <c r="JX181" s="13"/>
      <c r="JY181" s="13"/>
      <c r="JZ181" s="13"/>
      <c r="KA181" s="13"/>
      <c r="KB181" s="13"/>
      <c r="KC181" s="13"/>
      <c r="KD181" s="13"/>
      <c r="KE181" s="13"/>
      <c r="KF181" s="13"/>
      <c r="KG181" s="13"/>
      <c r="KH181" s="13"/>
      <c r="KI181" s="13"/>
      <c r="KJ181" s="13"/>
      <c r="KK181" s="13"/>
      <c r="KL181" s="13"/>
      <c r="KM181" s="13"/>
      <c r="KN181" s="13"/>
      <c r="KO181" s="13"/>
      <c r="KP181" s="13"/>
      <c r="KQ181" s="13"/>
      <c r="KR181" s="13"/>
      <c r="KS181" s="13"/>
      <c r="KT181" s="13"/>
      <c r="KU181" s="13"/>
      <c r="KV181" s="13"/>
      <c r="KW181" s="13"/>
      <c r="KX181" s="13"/>
      <c r="KY181" s="13"/>
      <c r="KZ181" s="13"/>
      <c r="LA181" s="13"/>
      <c r="LB181" s="13"/>
      <c r="LC181" s="13"/>
      <c r="LD181" s="13"/>
      <c r="LE181" s="13"/>
      <c r="LF181" s="13"/>
      <c r="LG181" s="13"/>
      <c r="LH181" s="13"/>
      <c r="LI181" s="13"/>
      <c r="LJ181" s="13"/>
      <c r="LK181" s="13"/>
      <c r="LL181" s="13"/>
      <c r="LM181" s="13"/>
      <c r="LN181" s="13"/>
      <c r="LO181" s="13"/>
      <c r="LP181" s="13"/>
      <c r="LQ181" s="13"/>
      <c r="LR181" s="13"/>
      <c r="LS181" s="13"/>
      <c r="LT181" s="13"/>
      <c r="LU181" s="13"/>
      <c r="LV181" s="13"/>
      <c r="LW181" s="13"/>
      <c r="LX181" s="13"/>
      <c r="LY181" s="13"/>
      <c r="LZ181" s="13"/>
      <c r="MA181" s="13"/>
      <c r="MB181" s="13"/>
      <c r="MC181" s="13"/>
      <c r="MD181" s="13"/>
      <c r="ME181" s="13"/>
      <c r="MF181" s="13"/>
      <c r="MG181" s="13"/>
      <c r="MH181" s="13"/>
      <c r="MI181" s="13"/>
      <c r="MJ181" s="13"/>
      <c r="MK181" s="13"/>
      <c r="ML181" s="13"/>
      <c r="MM181" s="13"/>
      <c r="MN181" s="13"/>
      <c r="MO181" s="13"/>
      <c r="MP181" s="13"/>
      <c r="MQ181" s="13"/>
      <c r="MR181" s="13"/>
      <c r="MS181" s="13"/>
      <c r="MT181" s="13"/>
      <c r="MU181" s="13"/>
      <c r="MV181" s="13"/>
      <c r="MW181" s="13"/>
      <c r="MX181" s="13"/>
      <c r="MY181" s="13"/>
      <c r="MZ181" s="13"/>
      <c r="NA181" s="13"/>
      <c r="NB181" s="13"/>
      <c r="NC181" s="13"/>
      <c r="ND181" s="13"/>
      <c r="NE181" s="13"/>
      <c r="NF181" s="13"/>
      <c r="NG181" s="13"/>
      <c r="NH181" s="13"/>
      <c r="NI181" s="13"/>
      <c r="NJ181" s="13"/>
      <c r="NK181" s="13"/>
      <c r="NL181" s="13"/>
      <c r="NM181" s="13"/>
      <c r="NN181" s="13"/>
      <c r="NO181" s="13"/>
      <c r="NP181" s="13"/>
      <c r="NQ181" s="13"/>
      <c r="NR181" s="13"/>
      <c r="NS181" s="13"/>
      <c r="NT181" s="13"/>
      <c r="NU181" s="13"/>
      <c r="NV181" s="13"/>
      <c r="NW181" s="13"/>
      <c r="NX181" s="13"/>
      <c r="NY181" s="13"/>
      <c r="NZ181" s="13"/>
      <c r="OA181" s="13"/>
      <c r="OB181" s="13"/>
      <c r="OC181" s="13"/>
      <c r="OD181" s="13"/>
      <c r="OE181" s="13"/>
      <c r="OF181" s="13"/>
      <c r="OG181" s="13"/>
      <c r="OH181" s="13"/>
      <c r="OI181" s="13"/>
      <c r="OJ181" s="13"/>
      <c r="OK181" s="13"/>
      <c r="OL181" s="13"/>
      <c r="OM181" s="13"/>
      <c r="ON181" s="13"/>
      <c r="OO181" s="13"/>
      <c r="OP181" s="13"/>
      <c r="OQ181" s="13"/>
      <c r="OR181" s="13"/>
      <c r="OS181" s="13"/>
      <c r="OT181" s="13"/>
      <c r="OU181" s="13"/>
      <c r="OV181" s="13"/>
      <c r="OW181" s="13"/>
      <c r="OX181" s="13"/>
      <c r="OY181" s="13"/>
      <c r="OZ181" s="13"/>
      <c r="PA181" s="13"/>
      <c r="PB181" s="13"/>
      <c r="PC181" s="13"/>
      <c r="PD181" s="13"/>
      <c r="PE181" s="13"/>
      <c r="PF181" s="13"/>
      <c r="PG181" s="13"/>
      <c r="PH181" s="13"/>
      <c r="PI181" s="13"/>
      <c r="PJ181" s="13"/>
      <c r="PK181" s="13"/>
      <c r="PL181" s="13"/>
      <c r="PM181" s="13"/>
      <c r="PN181" s="13"/>
      <c r="PO181" s="13"/>
      <c r="PP181" s="13"/>
      <c r="PQ181" s="13"/>
      <c r="PR181" s="13"/>
      <c r="PS181" s="13"/>
      <c r="PT181" s="13"/>
      <c r="PU181" s="13"/>
      <c r="PV181" s="13"/>
      <c r="PW181" s="13"/>
      <c r="PX181" s="13"/>
      <c r="PY181" s="13"/>
      <c r="PZ181" s="13"/>
      <c r="QA181" s="13"/>
      <c r="QB181" s="13"/>
      <c r="QC181" s="13"/>
      <c r="QD181" s="13"/>
      <c r="QE181" s="13"/>
      <c r="QF181" s="13"/>
    </row>
    <row r="182" spans="8:448"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103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13"/>
      <c r="AZ182" s="13"/>
      <c r="BD182" s="157"/>
      <c r="BE182" s="158"/>
      <c r="BF182" s="76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  <c r="DW182" s="13"/>
      <c r="DX182" s="13"/>
      <c r="DY182" s="13"/>
      <c r="DZ182" s="13"/>
      <c r="EA182" s="13"/>
      <c r="EB182" s="13"/>
      <c r="EC182" s="13"/>
      <c r="ED182" s="13"/>
      <c r="EE182" s="13"/>
      <c r="EF182" s="13"/>
      <c r="EG182" s="13"/>
      <c r="EH182" s="13"/>
      <c r="EI182" s="13"/>
      <c r="EJ182" s="13"/>
      <c r="EK182" s="13"/>
      <c r="EL182" s="13"/>
      <c r="EM182" s="13"/>
      <c r="EN182" s="13"/>
      <c r="EO182" s="13"/>
      <c r="EP182" s="13"/>
      <c r="EQ182" s="13"/>
      <c r="ER182" s="13"/>
      <c r="ES182" s="13"/>
      <c r="ET182" s="13"/>
      <c r="EU182" s="13"/>
      <c r="EV182" s="13"/>
      <c r="EW182" s="13"/>
      <c r="EX182" s="13"/>
      <c r="EY182" s="13"/>
      <c r="EZ182" s="13"/>
      <c r="FA182" s="13"/>
      <c r="FB182" s="13"/>
      <c r="FC182" s="13"/>
      <c r="FD182" s="13"/>
      <c r="FE182" s="13"/>
      <c r="FF182" s="13"/>
      <c r="FG182" s="13"/>
      <c r="FH182" s="13"/>
      <c r="FI182" s="13"/>
      <c r="FJ182" s="13"/>
      <c r="FK182" s="13"/>
      <c r="FL182" s="13"/>
      <c r="FM182" s="13"/>
      <c r="FN182" s="13"/>
      <c r="FO182" s="13"/>
      <c r="FP182" s="13"/>
      <c r="FQ182" s="13"/>
      <c r="FR182" s="13"/>
      <c r="FS182" s="13"/>
      <c r="FT182" s="13"/>
      <c r="FU182" s="13"/>
      <c r="FV182" s="13"/>
      <c r="FW182" s="13"/>
      <c r="FX182" s="13"/>
      <c r="FY182" s="13"/>
      <c r="FZ182" s="13"/>
      <c r="GA182" s="13"/>
      <c r="GB182" s="13"/>
      <c r="GC182" s="13"/>
      <c r="GD182" s="13"/>
      <c r="GE182" s="13"/>
      <c r="GF182" s="13"/>
      <c r="GG182" s="13"/>
      <c r="GH182" s="13"/>
      <c r="GI182" s="13"/>
      <c r="GJ182" s="13"/>
      <c r="GK182" s="13"/>
      <c r="GL182" s="13"/>
      <c r="GM182" s="13"/>
      <c r="GN182" s="13"/>
      <c r="GO182" s="13"/>
      <c r="GP182" s="13"/>
      <c r="GQ182" s="13"/>
      <c r="GR182" s="13"/>
      <c r="GS182" s="13"/>
      <c r="GT182" s="13"/>
      <c r="GU182" s="13"/>
      <c r="GV182" s="13"/>
      <c r="GW182" s="13"/>
      <c r="GX182" s="13"/>
      <c r="GY182" s="13"/>
      <c r="GZ182" s="13"/>
      <c r="HA182" s="13"/>
      <c r="HB182" s="13"/>
      <c r="HC182" s="13"/>
      <c r="HD182" s="13"/>
      <c r="HE182" s="13"/>
      <c r="HF182" s="13"/>
      <c r="HG182" s="13"/>
      <c r="HH182" s="13"/>
      <c r="HI182" s="13"/>
      <c r="HJ182" s="13"/>
      <c r="HK182" s="13"/>
      <c r="HL182" s="13"/>
      <c r="HM182" s="13"/>
      <c r="HN182" s="13"/>
      <c r="HO182" s="13"/>
      <c r="HP182" s="13"/>
      <c r="HQ182" s="13"/>
      <c r="HR182" s="13"/>
      <c r="HS182" s="13"/>
      <c r="HT182" s="13"/>
      <c r="HU182" s="13"/>
      <c r="HV182" s="13"/>
      <c r="HW182" s="13"/>
      <c r="HX182" s="13"/>
      <c r="HY182" s="13"/>
      <c r="HZ182" s="13"/>
      <c r="IA182" s="13"/>
      <c r="IB182" s="13"/>
      <c r="IC182" s="13"/>
      <c r="ID182" s="13"/>
      <c r="IE182" s="13"/>
      <c r="IF182" s="13"/>
      <c r="IG182" s="13"/>
      <c r="IH182" s="13"/>
      <c r="II182" s="13"/>
      <c r="IJ182" s="13"/>
      <c r="IK182" s="13"/>
      <c r="IL182" s="13"/>
      <c r="IM182" s="13"/>
      <c r="IN182" s="13"/>
      <c r="IO182" s="13"/>
      <c r="IP182" s="13"/>
      <c r="IQ182" s="13"/>
      <c r="IR182" s="13"/>
      <c r="IS182" s="13"/>
      <c r="IT182" s="13"/>
      <c r="IU182" s="13"/>
      <c r="IV182" s="13"/>
      <c r="IW182" s="13"/>
      <c r="IX182" s="13"/>
      <c r="IY182" s="13"/>
      <c r="IZ182" s="13"/>
      <c r="JA182" s="13"/>
      <c r="JB182" s="13"/>
      <c r="JC182" s="13"/>
      <c r="JD182" s="13"/>
      <c r="JE182" s="13"/>
      <c r="JF182" s="13"/>
      <c r="JG182" s="13"/>
      <c r="JH182" s="13"/>
      <c r="JI182" s="13"/>
      <c r="JJ182" s="13"/>
      <c r="JK182" s="13"/>
      <c r="JL182" s="13"/>
      <c r="JM182" s="13"/>
      <c r="JN182" s="13"/>
      <c r="JO182" s="13"/>
      <c r="JP182" s="13"/>
      <c r="JQ182" s="13"/>
      <c r="JR182" s="13"/>
      <c r="JS182" s="13"/>
      <c r="JT182" s="13"/>
      <c r="JU182" s="13"/>
      <c r="JV182" s="13"/>
      <c r="JW182" s="13"/>
      <c r="JX182" s="13"/>
      <c r="JY182" s="13"/>
      <c r="JZ182" s="13"/>
      <c r="KA182" s="13"/>
      <c r="KB182" s="13"/>
      <c r="KC182" s="13"/>
      <c r="KD182" s="13"/>
      <c r="KE182" s="13"/>
      <c r="KF182" s="13"/>
      <c r="KG182" s="13"/>
      <c r="KH182" s="13"/>
      <c r="KI182" s="13"/>
      <c r="KJ182" s="13"/>
      <c r="KK182" s="13"/>
      <c r="KL182" s="13"/>
      <c r="KM182" s="13"/>
      <c r="KN182" s="13"/>
      <c r="KO182" s="13"/>
      <c r="KP182" s="13"/>
      <c r="KQ182" s="13"/>
      <c r="KR182" s="13"/>
      <c r="KS182" s="13"/>
      <c r="KT182" s="13"/>
      <c r="KU182" s="13"/>
      <c r="KV182" s="13"/>
      <c r="KW182" s="13"/>
      <c r="KX182" s="13"/>
      <c r="KY182" s="13"/>
      <c r="KZ182" s="13"/>
      <c r="LA182" s="13"/>
      <c r="LB182" s="13"/>
      <c r="LC182" s="13"/>
      <c r="LD182" s="13"/>
      <c r="LE182" s="13"/>
      <c r="LF182" s="13"/>
      <c r="LG182" s="13"/>
      <c r="LH182" s="13"/>
      <c r="LI182" s="13"/>
      <c r="LJ182" s="13"/>
      <c r="LK182" s="13"/>
      <c r="LL182" s="13"/>
      <c r="LM182" s="13"/>
      <c r="LN182" s="13"/>
      <c r="LO182" s="13"/>
      <c r="LP182" s="13"/>
      <c r="LQ182" s="13"/>
      <c r="LR182" s="13"/>
      <c r="LS182" s="13"/>
      <c r="LT182" s="13"/>
      <c r="LU182" s="13"/>
      <c r="LV182" s="13"/>
      <c r="LW182" s="13"/>
      <c r="LX182" s="13"/>
      <c r="LY182" s="13"/>
      <c r="LZ182" s="13"/>
      <c r="MA182" s="13"/>
      <c r="MB182" s="13"/>
      <c r="MC182" s="13"/>
      <c r="MD182" s="13"/>
      <c r="ME182" s="13"/>
      <c r="MF182" s="13"/>
      <c r="MG182" s="13"/>
      <c r="MH182" s="13"/>
      <c r="MI182" s="13"/>
      <c r="MJ182" s="13"/>
      <c r="MK182" s="13"/>
      <c r="ML182" s="13"/>
      <c r="MM182" s="13"/>
      <c r="MN182" s="13"/>
      <c r="MO182" s="13"/>
      <c r="MP182" s="13"/>
      <c r="MQ182" s="13"/>
      <c r="MR182" s="13"/>
      <c r="MS182" s="13"/>
      <c r="MT182" s="13"/>
      <c r="MU182" s="13"/>
      <c r="MV182" s="13"/>
      <c r="MW182" s="13"/>
      <c r="MX182" s="13"/>
      <c r="MY182" s="13"/>
      <c r="MZ182" s="13"/>
      <c r="NA182" s="13"/>
      <c r="NB182" s="13"/>
      <c r="NC182" s="13"/>
      <c r="ND182" s="13"/>
      <c r="NE182" s="13"/>
      <c r="NF182" s="13"/>
      <c r="NG182" s="13"/>
      <c r="NH182" s="13"/>
      <c r="NI182" s="13"/>
      <c r="NJ182" s="13"/>
      <c r="NK182" s="13"/>
      <c r="NL182" s="13"/>
      <c r="NM182" s="13"/>
      <c r="NN182" s="13"/>
      <c r="NO182" s="13"/>
      <c r="NP182" s="13"/>
      <c r="NQ182" s="13"/>
      <c r="NR182" s="13"/>
      <c r="NS182" s="13"/>
      <c r="NT182" s="13"/>
      <c r="NU182" s="13"/>
      <c r="NV182" s="13"/>
      <c r="NW182" s="13"/>
      <c r="NX182" s="13"/>
      <c r="NY182" s="13"/>
      <c r="NZ182" s="13"/>
      <c r="OA182" s="13"/>
      <c r="OB182" s="13"/>
      <c r="OC182" s="13"/>
      <c r="OD182" s="13"/>
      <c r="OE182" s="13"/>
      <c r="OF182" s="13"/>
      <c r="OG182" s="13"/>
      <c r="OH182" s="13"/>
      <c r="OI182" s="13"/>
      <c r="OJ182" s="13"/>
      <c r="OK182" s="13"/>
      <c r="OL182" s="13"/>
      <c r="OM182" s="13"/>
      <c r="ON182" s="13"/>
      <c r="OO182" s="13"/>
      <c r="OP182" s="13"/>
      <c r="OQ182" s="13"/>
      <c r="OR182" s="13"/>
      <c r="OS182" s="13"/>
      <c r="OT182" s="13"/>
      <c r="OU182" s="13"/>
      <c r="OV182" s="13"/>
      <c r="OW182" s="13"/>
      <c r="OX182" s="13"/>
      <c r="OY182" s="13"/>
      <c r="OZ182" s="13"/>
      <c r="PA182" s="13"/>
      <c r="PB182" s="13"/>
      <c r="PC182" s="13"/>
      <c r="PD182" s="13"/>
      <c r="PE182" s="13"/>
      <c r="PF182" s="13"/>
      <c r="PG182" s="13"/>
      <c r="PH182" s="13"/>
      <c r="PI182" s="13"/>
      <c r="PJ182" s="13"/>
      <c r="PK182" s="13"/>
      <c r="PL182" s="13"/>
      <c r="PM182" s="13"/>
      <c r="PN182" s="13"/>
      <c r="PO182" s="13"/>
      <c r="PP182" s="13"/>
      <c r="PQ182" s="13"/>
      <c r="PR182" s="13"/>
      <c r="PS182" s="13"/>
      <c r="PT182" s="13"/>
      <c r="PU182" s="13"/>
      <c r="PV182" s="13"/>
      <c r="PW182" s="13"/>
      <c r="PX182" s="13"/>
      <c r="PY182" s="13"/>
      <c r="PZ182" s="13"/>
      <c r="QA182" s="13"/>
      <c r="QB182" s="13"/>
      <c r="QC182" s="13"/>
      <c r="QD182" s="13"/>
      <c r="QE182" s="13"/>
      <c r="QF182" s="13"/>
    </row>
    <row r="183" spans="8:448"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103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13"/>
      <c r="AZ183" s="13"/>
      <c r="BD183" s="157"/>
      <c r="BE183" s="158"/>
      <c r="BF183" s="76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  <c r="DW183" s="13"/>
      <c r="DX183" s="13"/>
      <c r="DY183" s="13"/>
      <c r="DZ183" s="13"/>
      <c r="EA183" s="13"/>
      <c r="EB183" s="13"/>
      <c r="EC183" s="13"/>
      <c r="ED183" s="13"/>
      <c r="EE183" s="13"/>
      <c r="EF183" s="13"/>
      <c r="EG183" s="13"/>
      <c r="EH183" s="13"/>
      <c r="EI183" s="13"/>
      <c r="EJ183" s="13"/>
      <c r="EK183" s="13"/>
      <c r="EL183" s="13"/>
      <c r="EM183" s="13"/>
      <c r="EN183" s="13"/>
      <c r="EO183" s="13"/>
      <c r="EP183" s="13"/>
      <c r="EQ183" s="13"/>
      <c r="ER183" s="13"/>
      <c r="ES183" s="13"/>
      <c r="ET183" s="13"/>
      <c r="EU183" s="13"/>
      <c r="EV183" s="13"/>
      <c r="EW183" s="13"/>
      <c r="EX183" s="13"/>
      <c r="EY183" s="13"/>
      <c r="EZ183" s="13"/>
      <c r="FA183" s="13"/>
      <c r="FB183" s="13"/>
      <c r="FC183" s="13"/>
      <c r="FD183" s="13"/>
      <c r="FE183" s="13"/>
      <c r="FF183" s="13"/>
      <c r="FG183" s="13"/>
      <c r="FH183" s="13"/>
      <c r="FI183" s="13"/>
      <c r="FJ183" s="13"/>
      <c r="FK183" s="13"/>
      <c r="FL183" s="13"/>
      <c r="FM183" s="13"/>
      <c r="FN183" s="13"/>
      <c r="FO183" s="13"/>
      <c r="FP183" s="13"/>
      <c r="FQ183" s="13"/>
      <c r="FR183" s="13"/>
      <c r="FS183" s="13"/>
      <c r="FT183" s="13"/>
      <c r="FU183" s="13"/>
      <c r="FV183" s="13"/>
      <c r="FW183" s="13"/>
      <c r="FX183" s="13"/>
      <c r="FY183" s="13"/>
      <c r="FZ183" s="13"/>
      <c r="GA183" s="13"/>
      <c r="GB183" s="13"/>
      <c r="GC183" s="13"/>
      <c r="GD183" s="13"/>
      <c r="GE183" s="13"/>
      <c r="GF183" s="13"/>
      <c r="GG183" s="13"/>
      <c r="GH183" s="13"/>
      <c r="GI183" s="13"/>
      <c r="GJ183" s="13"/>
      <c r="GK183" s="13"/>
      <c r="GL183" s="13"/>
      <c r="GM183" s="13"/>
      <c r="GN183" s="13"/>
      <c r="GO183" s="13"/>
      <c r="GP183" s="13"/>
      <c r="GQ183" s="13"/>
      <c r="GR183" s="13"/>
      <c r="GS183" s="13"/>
      <c r="GT183" s="13"/>
      <c r="GU183" s="13"/>
      <c r="GV183" s="13"/>
      <c r="GW183" s="13"/>
      <c r="GX183" s="13"/>
      <c r="GY183" s="13"/>
      <c r="GZ183" s="13"/>
      <c r="HA183" s="13"/>
      <c r="HB183" s="13"/>
      <c r="HC183" s="13"/>
      <c r="HD183" s="13"/>
      <c r="HE183" s="13"/>
      <c r="HF183" s="13"/>
      <c r="HG183" s="13"/>
      <c r="HH183" s="13"/>
      <c r="HI183" s="13"/>
      <c r="HJ183" s="13"/>
      <c r="HK183" s="13"/>
      <c r="HL183" s="13"/>
      <c r="HM183" s="13"/>
      <c r="HN183" s="13"/>
      <c r="HO183" s="13"/>
      <c r="HP183" s="13"/>
      <c r="HQ183" s="13"/>
      <c r="HR183" s="13"/>
      <c r="HS183" s="13"/>
      <c r="HT183" s="13"/>
      <c r="HU183" s="13"/>
      <c r="HV183" s="13"/>
      <c r="HW183" s="13"/>
      <c r="HX183" s="13"/>
      <c r="HY183" s="13"/>
      <c r="HZ183" s="13"/>
      <c r="IA183" s="13"/>
      <c r="IB183" s="13"/>
      <c r="IC183" s="13"/>
      <c r="ID183" s="13"/>
      <c r="IE183" s="13"/>
      <c r="IF183" s="13"/>
      <c r="IG183" s="13"/>
      <c r="IH183" s="13"/>
      <c r="II183" s="13"/>
      <c r="IJ183" s="13"/>
      <c r="IK183" s="13"/>
      <c r="IL183" s="13"/>
      <c r="IM183" s="13"/>
      <c r="IN183" s="13"/>
      <c r="IO183" s="13"/>
      <c r="IP183" s="13"/>
      <c r="IQ183" s="13"/>
      <c r="IR183" s="13"/>
      <c r="IS183" s="13"/>
      <c r="IT183" s="13"/>
      <c r="IU183" s="13"/>
      <c r="IV183" s="13"/>
      <c r="IW183" s="13"/>
      <c r="IX183" s="13"/>
      <c r="IY183" s="13"/>
      <c r="IZ183" s="13"/>
      <c r="JA183" s="13"/>
      <c r="JB183" s="13"/>
      <c r="JC183" s="13"/>
      <c r="JD183" s="13"/>
      <c r="JE183" s="13"/>
      <c r="JF183" s="13"/>
      <c r="JG183" s="13"/>
      <c r="JH183" s="13"/>
      <c r="JI183" s="13"/>
      <c r="JJ183" s="13"/>
      <c r="JK183" s="13"/>
      <c r="JL183" s="13"/>
      <c r="JM183" s="13"/>
      <c r="JN183" s="13"/>
      <c r="JO183" s="13"/>
      <c r="JP183" s="13"/>
      <c r="JQ183" s="13"/>
      <c r="JR183" s="13"/>
      <c r="JS183" s="13"/>
      <c r="JT183" s="13"/>
      <c r="JU183" s="13"/>
      <c r="JV183" s="13"/>
      <c r="JW183" s="13"/>
      <c r="JX183" s="13"/>
      <c r="JY183" s="13"/>
      <c r="JZ183" s="13"/>
      <c r="KA183" s="13"/>
      <c r="KB183" s="13"/>
      <c r="KC183" s="13"/>
      <c r="KD183" s="13"/>
      <c r="KE183" s="13"/>
      <c r="KF183" s="13"/>
      <c r="KG183" s="13"/>
      <c r="KH183" s="13"/>
      <c r="KI183" s="13"/>
      <c r="KJ183" s="13"/>
      <c r="KK183" s="13"/>
      <c r="KL183" s="13"/>
      <c r="KM183" s="13"/>
      <c r="KN183" s="13"/>
      <c r="KO183" s="13"/>
      <c r="KP183" s="13"/>
      <c r="KQ183" s="13"/>
      <c r="KR183" s="13"/>
      <c r="KS183" s="13"/>
      <c r="KT183" s="13"/>
      <c r="KU183" s="13"/>
      <c r="KV183" s="13"/>
      <c r="KW183" s="13"/>
      <c r="KX183" s="13"/>
      <c r="KY183" s="13"/>
      <c r="KZ183" s="13"/>
      <c r="LA183" s="13"/>
      <c r="LB183" s="13"/>
      <c r="LC183" s="13"/>
      <c r="LD183" s="13"/>
      <c r="LE183" s="13"/>
      <c r="LF183" s="13"/>
      <c r="LG183" s="13"/>
      <c r="LH183" s="13"/>
      <c r="LI183" s="13"/>
      <c r="LJ183" s="13"/>
      <c r="LK183" s="13"/>
      <c r="LL183" s="13"/>
      <c r="LM183" s="13"/>
      <c r="LN183" s="13"/>
      <c r="LO183" s="13"/>
      <c r="LP183" s="13"/>
      <c r="LQ183" s="13"/>
      <c r="LR183" s="13"/>
      <c r="LS183" s="13"/>
      <c r="LT183" s="13"/>
      <c r="LU183" s="13"/>
      <c r="LV183" s="13"/>
      <c r="LW183" s="13"/>
      <c r="LX183" s="13"/>
      <c r="LY183" s="13"/>
      <c r="LZ183" s="13"/>
      <c r="MA183" s="13"/>
      <c r="MB183" s="13"/>
      <c r="MC183" s="13"/>
      <c r="MD183" s="13"/>
      <c r="ME183" s="13"/>
      <c r="MF183" s="13"/>
      <c r="MG183" s="13"/>
      <c r="MH183" s="13"/>
      <c r="MI183" s="13"/>
      <c r="MJ183" s="13"/>
      <c r="MK183" s="13"/>
      <c r="ML183" s="13"/>
      <c r="MM183" s="13"/>
      <c r="MN183" s="13"/>
      <c r="MO183" s="13"/>
      <c r="MP183" s="13"/>
      <c r="MQ183" s="13"/>
      <c r="MR183" s="13"/>
      <c r="MS183" s="13"/>
      <c r="MT183" s="13"/>
      <c r="MU183" s="13"/>
      <c r="MV183" s="13"/>
      <c r="MW183" s="13"/>
      <c r="MX183" s="13"/>
      <c r="MY183" s="13"/>
      <c r="MZ183" s="13"/>
      <c r="NA183" s="13"/>
      <c r="NB183" s="13"/>
      <c r="NC183" s="13"/>
      <c r="ND183" s="13"/>
      <c r="NE183" s="13"/>
      <c r="NF183" s="13"/>
      <c r="NG183" s="13"/>
      <c r="NH183" s="13"/>
      <c r="NI183" s="13"/>
      <c r="NJ183" s="13"/>
      <c r="NK183" s="13"/>
      <c r="NL183" s="13"/>
      <c r="NM183" s="13"/>
      <c r="NN183" s="13"/>
      <c r="NO183" s="13"/>
      <c r="NP183" s="13"/>
      <c r="NQ183" s="13"/>
      <c r="NR183" s="13"/>
      <c r="NS183" s="13"/>
      <c r="NT183" s="13"/>
      <c r="NU183" s="13"/>
      <c r="NV183" s="13"/>
      <c r="NW183" s="13"/>
      <c r="NX183" s="13"/>
      <c r="NY183" s="13"/>
      <c r="NZ183" s="13"/>
      <c r="OA183" s="13"/>
      <c r="OB183" s="13"/>
      <c r="OC183" s="13"/>
      <c r="OD183" s="13"/>
      <c r="OE183" s="13"/>
      <c r="OF183" s="13"/>
      <c r="OG183" s="13"/>
      <c r="OH183" s="13"/>
      <c r="OI183" s="13"/>
      <c r="OJ183" s="13"/>
      <c r="OK183" s="13"/>
      <c r="OL183" s="13"/>
      <c r="OM183" s="13"/>
      <c r="ON183" s="13"/>
      <c r="OO183" s="13"/>
      <c r="OP183" s="13"/>
      <c r="OQ183" s="13"/>
      <c r="OR183" s="13"/>
      <c r="OS183" s="13"/>
      <c r="OT183" s="13"/>
      <c r="OU183" s="13"/>
      <c r="OV183" s="13"/>
      <c r="OW183" s="13"/>
      <c r="OX183" s="13"/>
      <c r="OY183" s="13"/>
      <c r="OZ183" s="13"/>
      <c r="PA183" s="13"/>
      <c r="PB183" s="13"/>
      <c r="PC183" s="13"/>
      <c r="PD183" s="13"/>
      <c r="PE183" s="13"/>
      <c r="PF183" s="13"/>
      <c r="PG183" s="13"/>
      <c r="PH183" s="13"/>
      <c r="PI183" s="13"/>
      <c r="PJ183" s="13"/>
      <c r="PK183" s="13"/>
      <c r="PL183" s="13"/>
      <c r="PM183" s="13"/>
      <c r="PN183" s="13"/>
      <c r="PO183" s="13"/>
      <c r="PP183" s="13"/>
      <c r="PQ183" s="13"/>
      <c r="PR183" s="13"/>
      <c r="PS183" s="13"/>
      <c r="PT183" s="13"/>
      <c r="PU183" s="13"/>
      <c r="PV183" s="13"/>
      <c r="PW183" s="13"/>
      <c r="PX183" s="13"/>
      <c r="PY183" s="13"/>
      <c r="PZ183" s="13"/>
      <c r="QA183" s="13"/>
      <c r="QB183" s="13"/>
      <c r="QC183" s="13"/>
      <c r="QD183" s="13"/>
      <c r="QE183" s="13"/>
      <c r="QF183" s="13"/>
    </row>
    <row r="184" spans="8:448"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103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13"/>
      <c r="AZ184" s="13"/>
      <c r="BD184" s="157"/>
      <c r="BE184" s="158"/>
      <c r="BF184" s="76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  <c r="DW184" s="13"/>
      <c r="DX184" s="13"/>
      <c r="DY184" s="13"/>
      <c r="DZ184" s="13"/>
      <c r="EA184" s="13"/>
      <c r="EB184" s="13"/>
      <c r="EC184" s="13"/>
      <c r="ED184" s="13"/>
      <c r="EE184" s="13"/>
      <c r="EF184" s="13"/>
      <c r="EG184" s="13"/>
      <c r="EH184" s="13"/>
      <c r="EI184" s="13"/>
      <c r="EJ184" s="13"/>
      <c r="EK184" s="13"/>
      <c r="EL184" s="13"/>
      <c r="EM184" s="13"/>
      <c r="EN184" s="13"/>
      <c r="EO184" s="13"/>
      <c r="EP184" s="13"/>
      <c r="EQ184" s="13"/>
      <c r="ER184" s="13"/>
      <c r="ES184" s="13"/>
      <c r="ET184" s="13"/>
      <c r="EU184" s="13"/>
      <c r="EV184" s="13"/>
      <c r="EW184" s="13"/>
      <c r="EX184" s="13"/>
      <c r="EY184" s="13"/>
      <c r="EZ184" s="13"/>
      <c r="FA184" s="13"/>
      <c r="FB184" s="13"/>
      <c r="FC184" s="13"/>
      <c r="FD184" s="13"/>
      <c r="FE184" s="13"/>
      <c r="FF184" s="13"/>
      <c r="FG184" s="13"/>
      <c r="FH184" s="13"/>
      <c r="FI184" s="13"/>
      <c r="FJ184" s="13"/>
      <c r="FK184" s="13"/>
      <c r="FL184" s="13"/>
      <c r="FM184" s="13"/>
      <c r="FN184" s="13"/>
      <c r="FO184" s="13"/>
      <c r="FP184" s="13"/>
      <c r="FQ184" s="13"/>
      <c r="FR184" s="13"/>
      <c r="FS184" s="13"/>
      <c r="FT184" s="13"/>
      <c r="FU184" s="13"/>
      <c r="FV184" s="13"/>
      <c r="FW184" s="13"/>
      <c r="FX184" s="13"/>
      <c r="FY184" s="13"/>
      <c r="FZ184" s="13"/>
      <c r="GA184" s="13"/>
      <c r="GB184" s="13"/>
      <c r="GC184" s="13"/>
      <c r="GD184" s="13"/>
      <c r="GE184" s="13"/>
      <c r="GF184" s="13"/>
      <c r="GG184" s="13"/>
      <c r="GH184" s="13"/>
      <c r="GI184" s="13"/>
      <c r="GJ184" s="13"/>
      <c r="GK184" s="13"/>
      <c r="GL184" s="13"/>
      <c r="GM184" s="13"/>
      <c r="GN184" s="13"/>
      <c r="GO184" s="13"/>
      <c r="GP184" s="13"/>
      <c r="GQ184" s="13"/>
      <c r="GR184" s="13"/>
      <c r="GS184" s="13"/>
      <c r="GT184" s="13"/>
      <c r="GU184" s="13"/>
      <c r="GV184" s="13"/>
      <c r="GW184" s="13"/>
      <c r="GX184" s="13"/>
      <c r="GY184" s="13"/>
      <c r="GZ184" s="13"/>
      <c r="HA184" s="13"/>
      <c r="HB184" s="13"/>
      <c r="HC184" s="13"/>
      <c r="HD184" s="13"/>
      <c r="HE184" s="13"/>
      <c r="HF184" s="13"/>
      <c r="HG184" s="13"/>
      <c r="HH184" s="13"/>
      <c r="HI184" s="13"/>
      <c r="HJ184" s="13"/>
      <c r="HK184" s="13"/>
      <c r="HL184" s="13"/>
      <c r="HM184" s="13"/>
      <c r="HN184" s="13"/>
      <c r="HO184" s="13"/>
      <c r="HP184" s="13"/>
      <c r="HQ184" s="13"/>
      <c r="HR184" s="13"/>
      <c r="HS184" s="13"/>
      <c r="HT184" s="13"/>
      <c r="HU184" s="13"/>
      <c r="HV184" s="13"/>
      <c r="HW184" s="13"/>
      <c r="HX184" s="13"/>
      <c r="HY184" s="13"/>
      <c r="HZ184" s="13"/>
      <c r="IA184" s="13"/>
      <c r="IB184" s="13"/>
      <c r="IC184" s="13"/>
      <c r="ID184" s="13"/>
      <c r="IE184" s="13"/>
      <c r="IF184" s="13"/>
      <c r="IG184" s="13"/>
      <c r="IH184" s="13"/>
      <c r="II184" s="13"/>
      <c r="IJ184" s="13"/>
      <c r="IK184" s="13"/>
      <c r="IL184" s="13"/>
      <c r="IM184" s="13"/>
      <c r="IN184" s="13"/>
      <c r="IO184" s="13"/>
      <c r="IP184" s="13"/>
      <c r="IQ184" s="13"/>
      <c r="IR184" s="13"/>
      <c r="IS184" s="13"/>
      <c r="IT184" s="13"/>
      <c r="IU184" s="13"/>
      <c r="IV184" s="13"/>
      <c r="IW184" s="13"/>
      <c r="IX184" s="13"/>
      <c r="IY184" s="13"/>
      <c r="IZ184" s="13"/>
      <c r="JA184" s="13"/>
      <c r="JB184" s="13"/>
      <c r="JC184" s="13"/>
      <c r="JD184" s="13"/>
      <c r="JE184" s="13"/>
      <c r="JF184" s="13"/>
      <c r="JG184" s="13"/>
      <c r="JH184" s="13"/>
      <c r="JI184" s="13"/>
      <c r="JJ184" s="13"/>
      <c r="JK184" s="13"/>
      <c r="JL184" s="13"/>
      <c r="JM184" s="13"/>
      <c r="JN184" s="13"/>
      <c r="JO184" s="13"/>
      <c r="JP184" s="13"/>
      <c r="JQ184" s="13"/>
      <c r="JR184" s="13"/>
      <c r="JS184" s="13"/>
      <c r="JT184" s="13"/>
      <c r="JU184" s="13"/>
      <c r="JV184" s="13"/>
      <c r="JW184" s="13"/>
      <c r="JX184" s="13"/>
      <c r="JY184" s="13"/>
      <c r="JZ184" s="13"/>
      <c r="KA184" s="13"/>
      <c r="KB184" s="13"/>
      <c r="KC184" s="13"/>
      <c r="KD184" s="13"/>
      <c r="KE184" s="13"/>
      <c r="KF184" s="13"/>
      <c r="KG184" s="13"/>
      <c r="KH184" s="13"/>
      <c r="KI184" s="13"/>
      <c r="KJ184" s="13"/>
      <c r="KK184" s="13"/>
      <c r="KL184" s="13"/>
      <c r="KM184" s="13"/>
      <c r="KN184" s="13"/>
      <c r="KO184" s="13"/>
      <c r="KP184" s="13"/>
      <c r="KQ184" s="13"/>
      <c r="KR184" s="13"/>
      <c r="KS184" s="13"/>
      <c r="KT184" s="13"/>
      <c r="KU184" s="13"/>
      <c r="KV184" s="13"/>
      <c r="KW184" s="13"/>
      <c r="KX184" s="13"/>
      <c r="KY184" s="13"/>
      <c r="KZ184" s="13"/>
      <c r="LA184" s="13"/>
      <c r="LB184" s="13"/>
      <c r="LC184" s="13"/>
      <c r="LD184" s="13"/>
      <c r="LE184" s="13"/>
      <c r="LF184" s="13"/>
      <c r="LG184" s="13"/>
      <c r="LH184" s="13"/>
      <c r="LI184" s="13"/>
      <c r="LJ184" s="13"/>
      <c r="LK184" s="13"/>
      <c r="LL184" s="13"/>
      <c r="LM184" s="13"/>
      <c r="LN184" s="13"/>
      <c r="LO184" s="13"/>
      <c r="LP184" s="13"/>
      <c r="LQ184" s="13"/>
      <c r="LR184" s="13"/>
      <c r="LS184" s="13"/>
      <c r="LT184" s="13"/>
      <c r="LU184" s="13"/>
      <c r="LV184" s="13"/>
      <c r="LW184" s="13"/>
      <c r="LX184" s="13"/>
      <c r="LY184" s="13"/>
      <c r="LZ184" s="13"/>
      <c r="MA184" s="13"/>
      <c r="MB184" s="13"/>
      <c r="MC184" s="13"/>
      <c r="MD184" s="13"/>
      <c r="ME184" s="13"/>
      <c r="MF184" s="13"/>
      <c r="MG184" s="13"/>
      <c r="MH184" s="13"/>
      <c r="MI184" s="13"/>
      <c r="MJ184" s="13"/>
      <c r="MK184" s="13"/>
      <c r="ML184" s="13"/>
      <c r="MM184" s="13"/>
      <c r="MN184" s="13"/>
      <c r="MO184" s="13"/>
      <c r="MP184" s="13"/>
      <c r="MQ184" s="13"/>
      <c r="MR184" s="13"/>
      <c r="MS184" s="13"/>
      <c r="MT184" s="13"/>
      <c r="MU184" s="13"/>
      <c r="MV184" s="13"/>
      <c r="MW184" s="13"/>
      <c r="MX184" s="13"/>
      <c r="MY184" s="13"/>
      <c r="MZ184" s="13"/>
      <c r="NA184" s="13"/>
      <c r="NB184" s="13"/>
      <c r="NC184" s="13"/>
      <c r="ND184" s="13"/>
      <c r="NE184" s="13"/>
      <c r="NF184" s="13"/>
      <c r="NG184" s="13"/>
      <c r="NH184" s="13"/>
      <c r="NI184" s="13"/>
      <c r="NJ184" s="13"/>
      <c r="NK184" s="13"/>
      <c r="NL184" s="13"/>
      <c r="NM184" s="13"/>
      <c r="NN184" s="13"/>
      <c r="NO184" s="13"/>
      <c r="NP184" s="13"/>
      <c r="NQ184" s="13"/>
      <c r="NR184" s="13"/>
      <c r="NS184" s="13"/>
      <c r="NT184" s="13"/>
      <c r="NU184" s="13"/>
      <c r="NV184" s="13"/>
      <c r="NW184" s="13"/>
      <c r="NX184" s="13"/>
      <c r="NY184" s="13"/>
      <c r="NZ184" s="13"/>
      <c r="OA184" s="13"/>
      <c r="OB184" s="13"/>
      <c r="OC184" s="13"/>
      <c r="OD184" s="13"/>
      <c r="OE184" s="13"/>
      <c r="OF184" s="13"/>
      <c r="OG184" s="13"/>
      <c r="OH184" s="13"/>
      <c r="OI184" s="13"/>
      <c r="OJ184" s="13"/>
      <c r="OK184" s="13"/>
      <c r="OL184" s="13"/>
      <c r="OM184" s="13"/>
      <c r="ON184" s="13"/>
      <c r="OO184" s="13"/>
      <c r="OP184" s="13"/>
      <c r="OQ184" s="13"/>
      <c r="OR184" s="13"/>
      <c r="OS184" s="13"/>
      <c r="OT184" s="13"/>
      <c r="OU184" s="13"/>
      <c r="OV184" s="13"/>
      <c r="OW184" s="13"/>
      <c r="OX184" s="13"/>
      <c r="OY184" s="13"/>
      <c r="OZ184" s="13"/>
      <c r="PA184" s="13"/>
      <c r="PB184" s="13"/>
      <c r="PC184" s="13"/>
      <c r="PD184" s="13"/>
      <c r="PE184" s="13"/>
      <c r="PF184" s="13"/>
      <c r="PG184" s="13"/>
      <c r="PH184" s="13"/>
      <c r="PI184" s="13"/>
      <c r="PJ184" s="13"/>
      <c r="PK184" s="13"/>
      <c r="PL184" s="13"/>
      <c r="PM184" s="13"/>
      <c r="PN184" s="13"/>
      <c r="PO184" s="13"/>
      <c r="PP184" s="13"/>
      <c r="PQ184" s="13"/>
      <c r="PR184" s="13"/>
      <c r="PS184" s="13"/>
      <c r="PT184" s="13"/>
      <c r="PU184" s="13"/>
      <c r="PV184" s="13"/>
      <c r="PW184" s="13"/>
      <c r="PX184" s="13"/>
      <c r="PY184" s="13"/>
      <c r="PZ184" s="13"/>
      <c r="QA184" s="13"/>
      <c r="QB184" s="13"/>
      <c r="QC184" s="13"/>
      <c r="QD184" s="13"/>
      <c r="QE184" s="13"/>
      <c r="QF184" s="13"/>
    </row>
    <row r="185" spans="8:448"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103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13"/>
      <c r="AZ185" s="13"/>
      <c r="BD185" s="157"/>
      <c r="BE185" s="158"/>
      <c r="BF185" s="76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  <c r="DW185" s="13"/>
      <c r="DX185" s="13"/>
      <c r="DY185" s="13"/>
      <c r="DZ185" s="13"/>
      <c r="EA185" s="13"/>
      <c r="EB185" s="13"/>
      <c r="EC185" s="13"/>
      <c r="ED185" s="13"/>
      <c r="EE185" s="13"/>
      <c r="EF185" s="13"/>
      <c r="EG185" s="13"/>
      <c r="EH185" s="13"/>
      <c r="EI185" s="13"/>
      <c r="EJ185" s="13"/>
      <c r="EK185" s="13"/>
      <c r="EL185" s="13"/>
      <c r="EM185" s="13"/>
      <c r="EN185" s="13"/>
      <c r="EO185" s="13"/>
      <c r="EP185" s="13"/>
      <c r="EQ185" s="13"/>
      <c r="ER185" s="13"/>
      <c r="ES185" s="13"/>
      <c r="ET185" s="13"/>
      <c r="EU185" s="13"/>
      <c r="EV185" s="13"/>
      <c r="EW185" s="13"/>
      <c r="EX185" s="13"/>
      <c r="EY185" s="13"/>
      <c r="EZ185" s="13"/>
      <c r="FA185" s="13"/>
      <c r="FB185" s="13"/>
      <c r="FC185" s="13"/>
      <c r="FD185" s="13"/>
      <c r="FE185" s="13"/>
      <c r="FF185" s="13"/>
      <c r="FG185" s="13"/>
      <c r="FH185" s="13"/>
      <c r="FI185" s="13"/>
      <c r="FJ185" s="13"/>
      <c r="FK185" s="13"/>
      <c r="FL185" s="13"/>
      <c r="FM185" s="13"/>
      <c r="FN185" s="13"/>
      <c r="FO185" s="13"/>
      <c r="FP185" s="13"/>
      <c r="FQ185" s="13"/>
      <c r="FR185" s="13"/>
      <c r="FS185" s="13"/>
      <c r="FT185" s="13"/>
      <c r="FU185" s="13"/>
      <c r="FV185" s="13"/>
      <c r="FW185" s="13"/>
      <c r="FX185" s="13"/>
      <c r="FY185" s="13"/>
      <c r="FZ185" s="13"/>
      <c r="GA185" s="13"/>
      <c r="GB185" s="13"/>
      <c r="GC185" s="13"/>
      <c r="GD185" s="13"/>
      <c r="GE185" s="13"/>
      <c r="GF185" s="13"/>
      <c r="GG185" s="13"/>
      <c r="GH185" s="13"/>
      <c r="GI185" s="13"/>
      <c r="GJ185" s="13"/>
      <c r="GK185" s="13"/>
      <c r="GL185" s="13"/>
      <c r="GM185" s="13"/>
      <c r="GN185" s="13"/>
      <c r="GO185" s="13"/>
      <c r="GP185" s="13"/>
      <c r="GQ185" s="13"/>
      <c r="GR185" s="13"/>
      <c r="GS185" s="13"/>
      <c r="GT185" s="13"/>
      <c r="GU185" s="13"/>
      <c r="GV185" s="13"/>
      <c r="GW185" s="13"/>
      <c r="GX185" s="13"/>
      <c r="GY185" s="13"/>
      <c r="GZ185" s="13"/>
      <c r="HA185" s="13"/>
      <c r="HB185" s="13"/>
      <c r="HC185" s="13"/>
      <c r="HD185" s="13"/>
      <c r="HE185" s="13"/>
      <c r="HF185" s="13"/>
      <c r="HG185" s="13"/>
      <c r="HH185" s="13"/>
      <c r="HI185" s="13"/>
      <c r="HJ185" s="13"/>
      <c r="HK185" s="13"/>
      <c r="HL185" s="13"/>
      <c r="HM185" s="13"/>
      <c r="HN185" s="13"/>
      <c r="HO185" s="13"/>
      <c r="HP185" s="13"/>
      <c r="HQ185" s="13"/>
      <c r="HR185" s="13"/>
      <c r="HS185" s="13"/>
      <c r="HT185" s="13"/>
      <c r="HU185" s="13"/>
      <c r="HV185" s="13"/>
      <c r="HW185" s="13"/>
      <c r="HX185" s="13"/>
      <c r="HY185" s="13"/>
      <c r="HZ185" s="13"/>
      <c r="IA185" s="13"/>
      <c r="IB185" s="13"/>
      <c r="IC185" s="13"/>
      <c r="ID185" s="13"/>
      <c r="IE185" s="13"/>
      <c r="IF185" s="13"/>
      <c r="IG185" s="13"/>
      <c r="IH185" s="13"/>
      <c r="II185" s="13"/>
      <c r="IJ185" s="13"/>
      <c r="IK185" s="13"/>
      <c r="IL185" s="13"/>
      <c r="IM185" s="13"/>
      <c r="IN185" s="13"/>
      <c r="IO185" s="13"/>
      <c r="IP185" s="13"/>
      <c r="IQ185" s="13"/>
      <c r="IR185" s="13"/>
      <c r="IS185" s="13"/>
      <c r="IT185" s="13"/>
      <c r="IU185" s="13"/>
      <c r="IV185" s="13"/>
      <c r="IW185" s="13"/>
      <c r="IX185" s="13"/>
      <c r="IY185" s="13"/>
      <c r="IZ185" s="13"/>
      <c r="JA185" s="13"/>
      <c r="JB185" s="13"/>
      <c r="JC185" s="13"/>
      <c r="JD185" s="13"/>
      <c r="JE185" s="13"/>
      <c r="JF185" s="13"/>
      <c r="JG185" s="13"/>
      <c r="JH185" s="13"/>
      <c r="JI185" s="13"/>
      <c r="JJ185" s="13"/>
      <c r="JK185" s="13"/>
      <c r="JL185" s="13"/>
      <c r="JM185" s="13"/>
      <c r="JN185" s="13"/>
      <c r="JO185" s="13"/>
      <c r="JP185" s="13"/>
      <c r="JQ185" s="13"/>
      <c r="JR185" s="13"/>
      <c r="JS185" s="13"/>
      <c r="JT185" s="13"/>
      <c r="JU185" s="13"/>
      <c r="JV185" s="13"/>
      <c r="JW185" s="13"/>
      <c r="JX185" s="13"/>
      <c r="JY185" s="13"/>
      <c r="JZ185" s="13"/>
      <c r="KA185" s="13"/>
      <c r="KB185" s="13"/>
      <c r="KC185" s="13"/>
      <c r="KD185" s="13"/>
      <c r="KE185" s="13"/>
      <c r="KF185" s="13"/>
      <c r="KG185" s="13"/>
      <c r="KH185" s="13"/>
      <c r="KI185" s="13"/>
      <c r="KJ185" s="13"/>
      <c r="KK185" s="13"/>
      <c r="KL185" s="13"/>
      <c r="KM185" s="13"/>
      <c r="KN185" s="13"/>
      <c r="KO185" s="13"/>
      <c r="KP185" s="13"/>
      <c r="KQ185" s="13"/>
      <c r="KR185" s="13"/>
      <c r="KS185" s="13"/>
      <c r="KT185" s="13"/>
      <c r="KU185" s="13"/>
      <c r="KV185" s="13"/>
      <c r="KW185" s="13"/>
      <c r="KX185" s="13"/>
      <c r="KY185" s="13"/>
      <c r="KZ185" s="13"/>
      <c r="LA185" s="13"/>
      <c r="LB185" s="13"/>
      <c r="LC185" s="13"/>
      <c r="LD185" s="13"/>
      <c r="LE185" s="13"/>
      <c r="LF185" s="13"/>
      <c r="LG185" s="13"/>
      <c r="LH185" s="13"/>
      <c r="LI185" s="13"/>
      <c r="LJ185" s="13"/>
      <c r="LK185" s="13"/>
      <c r="LL185" s="13"/>
      <c r="LM185" s="13"/>
      <c r="LN185" s="13"/>
      <c r="LO185" s="13"/>
      <c r="LP185" s="13"/>
      <c r="LQ185" s="13"/>
      <c r="LR185" s="13"/>
      <c r="LS185" s="13"/>
      <c r="LT185" s="13"/>
      <c r="LU185" s="13"/>
      <c r="LV185" s="13"/>
      <c r="LW185" s="13"/>
      <c r="LX185" s="13"/>
      <c r="LY185" s="13"/>
      <c r="LZ185" s="13"/>
      <c r="MA185" s="13"/>
      <c r="MB185" s="13"/>
      <c r="MC185" s="13"/>
      <c r="MD185" s="13"/>
      <c r="ME185" s="13"/>
      <c r="MF185" s="13"/>
      <c r="MG185" s="13"/>
      <c r="MH185" s="13"/>
      <c r="MI185" s="13"/>
      <c r="MJ185" s="13"/>
      <c r="MK185" s="13"/>
      <c r="ML185" s="13"/>
      <c r="MM185" s="13"/>
      <c r="MN185" s="13"/>
      <c r="MO185" s="13"/>
      <c r="MP185" s="13"/>
      <c r="MQ185" s="13"/>
      <c r="MR185" s="13"/>
      <c r="MS185" s="13"/>
      <c r="MT185" s="13"/>
      <c r="MU185" s="13"/>
      <c r="MV185" s="13"/>
      <c r="MW185" s="13"/>
      <c r="MX185" s="13"/>
      <c r="MY185" s="13"/>
      <c r="MZ185" s="13"/>
      <c r="NA185" s="13"/>
      <c r="NB185" s="13"/>
      <c r="NC185" s="13"/>
      <c r="ND185" s="13"/>
      <c r="NE185" s="13"/>
      <c r="NF185" s="13"/>
      <c r="NG185" s="13"/>
      <c r="NH185" s="13"/>
      <c r="NI185" s="13"/>
      <c r="NJ185" s="13"/>
      <c r="NK185" s="13"/>
      <c r="NL185" s="13"/>
      <c r="NM185" s="13"/>
      <c r="NN185" s="13"/>
      <c r="NO185" s="13"/>
      <c r="NP185" s="13"/>
      <c r="NQ185" s="13"/>
      <c r="NR185" s="13"/>
      <c r="NS185" s="13"/>
      <c r="NT185" s="13"/>
      <c r="NU185" s="13"/>
      <c r="NV185" s="13"/>
      <c r="NW185" s="13"/>
      <c r="NX185" s="13"/>
      <c r="NY185" s="13"/>
      <c r="NZ185" s="13"/>
      <c r="OA185" s="13"/>
      <c r="OB185" s="13"/>
      <c r="OC185" s="13"/>
      <c r="OD185" s="13"/>
      <c r="OE185" s="13"/>
      <c r="OF185" s="13"/>
      <c r="OG185" s="13"/>
      <c r="OH185" s="13"/>
      <c r="OI185" s="13"/>
      <c r="OJ185" s="13"/>
      <c r="OK185" s="13"/>
      <c r="OL185" s="13"/>
      <c r="OM185" s="13"/>
      <c r="ON185" s="13"/>
      <c r="OO185" s="13"/>
      <c r="OP185" s="13"/>
      <c r="OQ185" s="13"/>
      <c r="OR185" s="13"/>
      <c r="OS185" s="13"/>
      <c r="OT185" s="13"/>
      <c r="OU185" s="13"/>
      <c r="OV185" s="13"/>
      <c r="OW185" s="13"/>
      <c r="OX185" s="13"/>
      <c r="OY185" s="13"/>
      <c r="OZ185" s="13"/>
      <c r="PA185" s="13"/>
      <c r="PB185" s="13"/>
      <c r="PC185" s="13"/>
      <c r="PD185" s="13"/>
      <c r="PE185" s="13"/>
      <c r="PF185" s="13"/>
      <c r="PG185" s="13"/>
      <c r="PH185" s="13"/>
      <c r="PI185" s="13"/>
      <c r="PJ185" s="13"/>
      <c r="PK185" s="13"/>
      <c r="PL185" s="13"/>
      <c r="PM185" s="13"/>
      <c r="PN185" s="13"/>
      <c r="PO185" s="13"/>
      <c r="PP185" s="13"/>
      <c r="PQ185" s="13"/>
      <c r="PR185" s="13"/>
      <c r="PS185" s="13"/>
      <c r="PT185" s="13"/>
      <c r="PU185" s="13"/>
      <c r="PV185" s="13"/>
      <c r="PW185" s="13"/>
      <c r="PX185" s="13"/>
      <c r="PY185" s="13"/>
      <c r="PZ185" s="13"/>
      <c r="QA185" s="13"/>
      <c r="QB185" s="13"/>
      <c r="QC185" s="13"/>
      <c r="QD185" s="13"/>
      <c r="QE185" s="13"/>
      <c r="QF185" s="13"/>
    </row>
    <row r="186" spans="8:448"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103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13"/>
      <c r="AZ186" s="13"/>
      <c r="BD186" s="157"/>
      <c r="BE186" s="158"/>
      <c r="BF186" s="76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/>
      <c r="EG186" s="13"/>
      <c r="EH186" s="13"/>
      <c r="EI186" s="13"/>
      <c r="EJ186" s="13"/>
      <c r="EK186" s="13"/>
      <c r="EL186" s="13"/>
      <c r="EM186" s="13"/>
      <c r="EN186" s="13"/>
      <c r="EO186" s="13"/>
      <c r="EP186" s="13"/>
      <c r="EQ186" s="13"/>
      <c r="ER186" s="13"/>
      <c r="ES186" s="13"/>
      <c r="ET186" s="13"/>
      <c r="EU186" s="13"/>
      <c r="EV186" s="13"/>
      <c r="EW186" s="13"/>
      <c r="EX186" s="13"/>
      <c r="EY186" s="13"/>
      <c r="EZ186" s="13"/>
      <c r="FA186" s="13"/>
      <c r="FB186" s="13"/>
      <c r="FC186" s="13"/>
      <c r="FD186" s="13"/>
      <c r="FE186" s="13"/>
      <c r="FF186" s="13"/>
      <c r="FG186" s="13"/>
      <c r="FH186" s="13"/>
      <c r="FI186" s="13"/>
      <c r="FJ186" s="13"/>
      <c r="FK186" s="13"/>
      <c r="FL186" s="13"/>
      <c r="FM186" s="13"/>
      <c r="FN186" s="13"/>
      <c r="FO186" s="13"/>
      <c r="FP186" s="13"/>
      <c r="FQ186" s="13"/>
      <c r="FR186" s="13"/>
      <c r="FS186" s="13"/>
      <c r="FT186" s="13"/>
      <c r="FU186" s="13"/>
      <c r="FV186" s="13"/>
      <c r="FW186" s="13"/>
      <c r="FX186" s="13"/>
      <c r="FY186" s="13"/>
      <c r="FZ186" s="13"/>
      <c r="GA186" s="13"/>
      <c r="GB186" s="13"/>
      <c r="GC186" s="13"/>
      <c r="GD186" s="13"/>
      <c r="GE186" s="13"/>
      <c r="GF186" s="13"/>
      <c r="GG186" s="13"/>
      <c r="GH186" s="13"/>
      <c r="GI186" s="13"/>
      <c r="GJ186" s="13"/>
      <c r="GK186" s="13"/>
      <c r="GL186" s="13"/>
      <c r="GM186" s="13"/>
      <c r="GN186" s="13"/>
      <c r="GO186" s="13"/>
      <c r="GP186" s="13"/>
      <c r="GQ186" s="13"/>
      <c r="GR186" s="13"/>
      <c r="GS186" s="13"/>
      <c r="GT186" s="13"/>
      <c r="GU186" s="13"/>
      <c r="GV186" s="13"/>
      <c r="GW186" s="13"/>
      <c r="GX186" s="13"/>
      <c r="GY186" s="13"/>
      <c r="GZ186" s="13"/>
      <c r="HA186" s="13"/>
      <c r="HB186" s="13"/>
      <c r="HC186" s="13"/>
      <c r="HD186" s="13"/>
      <c r="HE186" s="13"/>
      <c r="HF186" s="13"/>
      <c r="HG186" s="13"/>
      <c r="HH186" s="13"/>
      <c r="HI186" s="13"/>
      <c r="HJ186" s="13"/>
      <c r="HK186" s="13"/>
      <c r="HL186" s="13"/>
      <c r="HM186" s="13"/>
      <c r="HN186" s="13"/>
      <c r="HO186" s="13"/>
      <c r="HP186" s="13"/>
      <c r="HQ186" s="13"/>
      <c r="HR186" s="13"/>
      <c r="HS186" s="13"/>
      <c r="HT186" s="13"/>
      <c r="HU186" s="13"/>
      <c r="HV186" s="13"/>
      <c r="HW186" s="13"/>
      <c r="HX186" s="13"/>
      <c r="HY186" s="13"/>
      <c r="HZ186" s="13"/>
      <c r="IA186" s="13"/>
      <c r="IB186" s="13"/>
      <c r="IC186" s="13"/>
      <c r="ID186" s="13"/>
      <c r="IE186" s="13"/>
      <c r="IF186" s="13"/>
      <c r="IG186" s="13"/>
      <c r="IH186" s="13"/>
      <c r="II186" s="13"/>
      <c r="IJ186" s="13"/>
      <c r="IK186" s="13"/>
      <c r="IL186" s="13"/>
      <c r="IM186" s="13"/>
      <c r="IN186" s="13"/>
      <c r="IO186" s="13"/>
      <c r="IP186" s="13"/>
      <c r="IQ186" s="13"/>
      <c r="IR186" s="13"/>
      <c r="IS186" s="13"/>
      <c r="IT186" s="13"/>
      <c r="IU186" s="13"/>
      <c r="IV186" s="13"/>
      <c r="IW186" s="13"/>
      <c r="IX186" s="13"/>
      <c r="IY186" s="13"/>
      <c r="IZ186" s="13"/>
      <c r="JA186" s="13"/>
      <c r="JB186" s="13"/>
      <c r="JC186" s="13"/>
      <c r="JD186" s="13"/>
      <c r="JE186" s="13"/>
      <c r="JF186" s="13"/>
      <c r="JG186" s="13"/>
      <c r="JH186" s="13"/>
      <c r="JI186" s="13"/>
      <c r="JJ186" s="13"/>
      <c r="JK186" s="13"/>
      <c r="JL186" s="13"/>
      <c r="JM186" s="13"/>
      <c r="JN186" s="13"/>
      <c r="JO186" s="13"/>
      <c r="JP186" s="13"/>
      <c r="JQ186" s="13"/>
      <c r="JR186" s="13"/>
      <c r="JS186" s="13"/>
      <c r="JT186" s="13"/>
      <c r="JU186" s="13"/>
      <c r="JV186" s="13"/>
      <c r="JW186" s="13"/>
      <c r="JX186" s="13"/>
      <c r="JY186" s="13"/>
      <c r="JZ186" s="13"/>
      <c r="KA186" s="13"/>
      <c r="KB186" s="13"/>
      <c r="KC186" s="13"/>
      <c r="KD186" s="13"/>
      <c r="KE186" s="13"/>
      <c r="KF186" s="13"/>
      <c r="KG186" s="13"/>
      <c r="KH186" s="13"/>
      <c r="KI186" s="13"/>
      <c r="KJ186" s="13"/>
      <c r="KK186" s="13"/>
      <c r="KL186" s="13"/>
      <c r="KM186" s="13"/>
      <c r="KN186" s="13"/>
      <c r="KO186" s="13"/>
      <c r="KP186" s="13"/>
      <c r="KQ186" s="13"/>
      <c r="KR186" s="13"/>
      <c r="KS186" s="13"/>
      <c r="KT186" s="13"/>
      <c r="KU186" s="13"/>
      <c r="KV186" s="13"/>
      <c r="KW186" s="13"/>
      <c r="KX186" s="13"/>
      <c r="KY186" s="13"/>
      <c r="KZ186" s="13"/>
      <c r="LA186" s="13"/>
      <c r="LB186" s="13"/>
      <c r="LC186" s="13"/>
      <c r="LD186" s="13"/>
      <c r="LE186" s="13"/>
      <c r="LF186" s="13"/>
      <c r="LG186" s="13"/>
      <c r="LH186" s="13"/>
      <c r="LI186" s="13"/>
      <c r="LJ186" s="13"/>
      <c r="LK186" s="13"/>
      <c r="LL186" s="13"/>
      <c r="LM186" s="13"/>
      <c r="LN186" s="13"/>
      <c r="LO186" s="13"/>
      <c r="LP186" s="13"/>
      <c r="LQ186" s="13"/>
      <c r="LR186" s="13"/>
      <c r="LS186" s="13"/>
      <c r="LT186" s="13"/>
      <c r="LU186" s="13"/>
      <c r="LV186" s="13"/>
      <c r="LW186" s="13"/>
      <c r="LX186" s="13"/>
      <c r="LY186" s="13"/>
      <c r="LZ186" s="13"/>
      <c r="MA186" s="13"/>
      <c r="MB186" s="13"/>
      <c r="MC186" s="13"/>
      <c r="MD186" s="13"/>
      <c r="ME186" s="13"/>
      <c r="MF186" s="13"/>
      <c r="MG186" s="13"/>
      <c r="MH186" s="13"/>
      <c r="MI186" s="13"/>
      <c r="MJ186" s="13"/>
      <c r="MK186" s="13"/>
      <c r="ML186" s="13"/>
      <c r="MM186" s="13"/>
      <c r="MN186" s="13"/>
      <c r="MO186" s="13"/>
      <c r="MP186" s="13"/>
      <c r="MQ186" s="13"/>
      <c r="MR186" s="13"/>
      <c r="MS186" s="13"/>
      <c r="MT186" s="13"/>
      <c r="MU186" s="13"/>
      <c r="MV186" s="13"/>
      <c r="MW186" s="13"/>
      <c r="MX186" s="13"/>
      <c r="MY186" s="13"/>
      <c r="MZ186" s="13"/>
      <c r="NA186" s="13"/>
      <c r="NB186" s="13"/>
      <c r="NC186" s="13"/>
      <c r="ND186" s="13"/>
      <c r="NE186" s="13"/>
      <c r="NF186" s="13"/>
      <c r="NG186" s="13"/>
      <c r="NH186" s="13"/>
      <c r="NI186" s="13"/>
      <c r="NJ186" s="13"/>
      <c r="NK186" s="13"/>
      <c r="NL186" s="13"/>
      <c r="NM186" s="13"/>
      <c r="NN186" s="13"/>
      <c r="NO186" s="13"/>
      <c r="NP186" s="13"/>
      <c r="NQ186" s="13"/>
      <c r="NR186" s="13"/>
      <c r="NS186" s="13"/>
      <c r="NT186" s="13"/>
      <c r="NU186" s="13"/>
      <c r="NV186" s="13"/>
      <c r="NW186" s="13"/>
      <c r="NX186" s="13"/>
      <c r="NY186" s="13"/>
      <c r="NZ186" s="13"/>
      <c r="OA186" s="13"/>
      <c r="OB186" s="13"/>
      <c r="OC186" s="13"/>
      <c r="OD186" s="13"/>
      <c r="OE186" s="13"/>
      <c r="OF186" s="13"/>
      <c r="OG186" s="13"/>
      <c r="OH186" s="13"/>
      <c r="OI186" s="13"/>
      <c r="OJ186" s="13"/>
      <c r="OK186" s="13"/>
      <c r="OL186" s="13"/>
      <c r="OM186" s="13"/>
      <c r="ON186" s="13"/>
      <c r="OO186" s="13"/>
      <c r="OP186" s="13"/>
      <c r="OQ186" s="13"/>
      <c r="OR186" s="13"/>
      <c r="OS186" s="13"/>
      <c r="OT186" s="13"/>
      <c r="OU186" s="13"/>
      <c r="OV186" s="13"/>
      <c r="OW186" s="13"/>
      <c r="OX186" s="13"/>
      <c r="OY186" s="13"/>
      <c r="OZ186" s="13"/>
      <c r="PA186" s="13"/>
      <c r="PB186" s="13"/>
      <c r="PC186" s="13"/>
      <c r="PD186" s="13"/>
      <c r="PE186" s="13"/>
      <c r="PF186" s="13"/>
      <c r="PG186" s="13"/>
      <c r="PH186" s="13"/>
      <c r="PI186" s="13"/>
      <c r="PJ186" s="13"/>
      <c r="PK186" s="13"/>
      <c r="PL186" s="13"/>
      <c r="PM186" s="13"/>
      <c r="PN186" s="13"/>
      <c r="PO186" s="13"/>
      <c r="PP186" s="13"/>
      <c r="PQ186" s="13"/>
      <c r="PR186" s="13"/>
      <c r="PS186" s="13"/>
      <c r="PT186" s="13"/>
      <c r="PU186" s="13"/>
      <c r="PV186" s="13"/>
      <c r="PW186" s="13"/>
      <c r="PX186" s="13"/>
      <c r="PY186" s="13"/>
      <c r="PZ186" s="13"/>
      <c r="QA186" s="13"/>
      <c r="QB186" s="13"/>
      <c r="QC186" s="13"/>
      <c r="QD186" s="13"/>
      <c r="QE186" s="13"/>
      <c r="QF186" s="13"/>
    </row>
    <row r="187" spans="8:448"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103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13"/>
      <c r="AZ187" s="13"/>
      <c r="BD187" s="157"/>
      <c r="BE187" s="158"/>
      <c r="BF187" s="76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  <c r="DW187" s="13"/>
      <c r="DX187" s="13"/>
      <c r="DY187" s="13"/>
      <c r="DZ187" s="13"/>
      <c r="EA187" s="13"/>
      <c r="EB187" s="13"/>
      <c r="EC187" s="13"/>
      <c r="ED187" s="13"/>
      <c r="EE187" s="13"/>
      <c r="EF187" s="13"/>
      <c r="EG187" s="13"/>
      <c r="EH187" s="13"/>
      <c r="EI187" s="13"/>
      <c r="EJ187" s="13"/>
      <c r="EK187" s="13"/>
      <c r="EL187" s="13"/>
      <c r="EM187" s="13"/>
      <c r="EN187" s="13"/>
      <c r="EO187" s="13"/>
      <c r="EP187" s="13"/>
      <c r="EQ187" s="13"/>
      <c r="ER187" s="13"/>
      <c r="ES187" s="13"/>
      <c r="ET187" s="13"/>
      <c r="EU187" s="13"/>
      <c r="EV187" s="13"/>
      <c r="EW187" s="13"/>
      <c r="EX187" s="13"/>
      <c r="EY187" s="13"/>
      <c r="EZ187" s="13"/>
      <c r="FA187" s="13"/>
      <c r="FB187" s="13"/>
      <c r="FC187" s="13"/>
      <c r="FD187" s="13"/>
      <c r="FE187" s="13"/>
      <c r="FF187" s="13"/>
      <c r="FG187" s="13"/>
      <c r="FH187" s="13"/>
      <c r="FI187" s="13"/>
      <c r="FJ187" s="13"/>
      <c r="FK187" s="13"/>
      <c r="FL187" s="13"/>
      <c r="FM187" s="13"/>
      <c r="FN187" s="13"/>
      <c r="FO187" s="13"/>
      <c r="FP187" s="13"/>
      <c r="FQ187" s="13"/>
      <c r="FR187" s="13"/>
      <c r="FS187" s="13"/>
      <c r="FT187" s="13"/>
      <c r="FU187" s="13"/>
      <c r="FV187" s="13"/>
      <c r="FW187" s="13"/>
      <c r="FX187" s="13"/>
      <c r="FY187" s="13"/>
      <c r="FZ187" s="13"/>
      <c r="GA187" s="13"/>
      <c r="GB187" s="13"/>
      <c r="GC187" s="13"/>
      <c r="GD187" s="13"/>
      <c r="GE187" s="13"/>
      <c r="GF187" s="13"/>
      <c r="GG187" s="13"/>
      <c r="GH187" s="13"/>
      <c r="GI187" s="13"/>
      <c r="GJ187" s="13"/>
      <c r="GK187" s="13"/>
      <c r="GL187" s="13"/>
      <c r="GM187" s="13"/>
      <c r="GN187" s="13"/>
      <c r="GO187" s="13"/>
      <c r="GP187" s="13"/>
      <c r="GQ187" s="13"/>
      <c r="GR187" s="13"/>
      <c r="GS187" s="13"/>
      <c r="GT187" s="13"/>
      <c r="GU187" s="13"/>
      <c r="GV187" s="13"/>
      <c r="GW187" s="13"/>
      <c r="GX187" s="13"/>
      <c r="GY187" s="13"/>
      <c r="GZ187" s="13"/>
      <c r="HA187" s="13"/>
      <c r="HB187" s="13"/>
      <c r="HC187" s="13"/>
      <c r="HD187" s="13"/>
      <c r="HE187" s="13"/>
      <c r="HF187" s="13"/>
      <c r="HG187" s="13"/>
      <c r="HH187" s="13"/>
      <c r="HI187" s="13"/>
      <c r="HJ187" s="13"/>
      <c r="HK187" s="13"/>
      <c r="HL187" s="13"/>
      <c r="HM187" s="13"/>
      <c r="HN187" s="13"/>
      <c r="HO187" s="13"/>
      <c r="HP187" s="13"/>
      <c r="HQ187" s="13"/>
      <c r="HR187" s="13"/>
      <c r="HS187" s="13"/>
      <c r="HT187" s="13"/>
      <c r="HU187" s="13"/>
      <c r="HV187" s="13"/>
      <c r="HW187" s="13"/>
      <c r="HX187" s="13"/>
      <c r="HY187" s="13"/>
      <c r="HZ187" s="13"/>
      <c r="IA187" s="13"/>
      <c r="IB187" s="13"/>
      <c r="IC187" s="13"/>
      <c r="ID187" s="13"/>
      <c r="IE187" s="13"/>
      <c r="IF187" s="13"/>
      <c r="IG187" s="13"/>
      <c r="IH187" s="13"/>
      <c r="II187" s="13"/>
      <c r="IJ187" s="13"/>
      <c r="IK187" s="13"/>
      <c r="IL187" s="13"/>
      <c r="IM187" s="13"/>
      <c r="IN187" s="13"/>
      <c r="IO187" s="13"/>
      <c r="IP187" s="13"/>
      <c r="IQ187" s="13"/>
      <c r="IR187" s="13"/>
      <c r="IS187" s="13"/>
      <c r="IT187" s="13"/>
      <c r="IU187" s="13"/>
      <c r="IV187" s="13"/>
      <c r="IW187" s="13"/>
      <c r="IX187" s="13"/>
      <c r="IY187" s="13"/>
      <c r="IZ187" s="13"/>
      <c r="JA187" s="13"/>
      <c r="JB187" s="13"/>
      <c r="JC187" s="13"/>
      <c r="JD187" s="13"/>
      <c r="JE187" s="13"/>
      <c r="JF187" s="13"/>
      <c r="JG187" s="13"/>
      <c r="JH187" s="13"/>
      <c r="JI187" s="13"/>
      <c r="JJ187" s="13"/>
      <c r="JK187" s="13"/>
      <c r="JL187" s="13"/>
      <c r="JM187" s="13"/>
      <c r="JN187" s="13"/>
      <c r="JO187" s="13"/>
      <c r="JP187" s="13"/>
      <c r="JQ187" s="13"/>
      <c r="JR187" s="13"/>
      <c r="JS187" s="13"/>
      <c r="JT187" s="13"/>
      <c r="JU187" s="13"/>
      <c r="JV187" s="13"/>
      <c r="JW187" s="13"/>
      <c r="JX187" s="13"/>
      <c r="JY187" s="13"/>
      <c r="JZ187" s="13"/>
      <c r="KA187" s="13"/>
      <c r="KB187" s="13"/>
      <c r="KC187" s="13"/>
      <c r="KD187" s="13"/>
      <c r="KE187" s="13"/>
      <c r="KF187" s="13"/>
      <c r="KG187" s="13"/>
      <c r="KH187" s="13"/>
      <c r="KI187" s="13"/>
      <c r="KJ187" s="13"/>
      <c r="KK187" s="13"/>
      <c r="KL187" s="13"/>
      <c r="KM187" s="13"/>
      <c r="KN187" s="13"/>
      <c r="KO187" s="13"/>
      <c r="KP187" s="13"/>
      <c r="KQ187" s="13"/>
      <c r="KR187" s="13"/>
      <c r="KS187" s="13"/>
      <c r="KT187" s="13"/>
      <c r="KU187" s="13"/>
      <c r="KV187" s="13"/>
      <c r="KW187" s="13"/>
      <c r="KX187" s="13"/>
      <c r="KY187" s="13"/>
      <c r="KZ187" s="13"/>
      <c r="LA187" s="13"/>
      <c r="LB187" s="13"/>
      <c r="LC187" s="13"/>
      <c r="LD187" s="13"/>
      <c r="LE187" s="13"/>
      <c r="LF187" s="13"/>
      <c r="LG187" s="13"/>
      <c r="LH187" s="13"/>
      <c r="LI187" s="13"/>
      <c r="LJ187" s="13"/>
      <c r="LK187" s="13"/>
      <c r="LL187" s="13"/>
      <c r="LM187" s="13"/>
      <c r="LN187" s="13"/>
      <c r="LO187" s="13"/>
      <c r="LP187" s="13"/>
      <c r="LQ187" s="13"/>
      <c r="LR187" s="13"/>
      <c r="LS187" s="13"/>
      <c r="LT187" s="13"/>
      <c r="LU187" s="13"/>
      <c r="LV187" s="13"/>
      <c r="LW187" s="13"/>
      <c r="LX187" s="13"/>
      <c r="LY187" s="13"/>
      <c r="LZ187" s="13"/>
      <c r="MA187" s="13"/>
      <c r="MB187" s="13"/>
      <c r="MC187" s="13"/>
      <c r="MD187" s="13"/>
      <c r="ME187" s="13"/>
      <c r="MF187" s="13"/>
      <c r="MG187" s="13"/>
      <c r="MH187" s="13"/>
      <c r="MI187" s="13"/>
      <c r="MJ187" s="13"/>
      <c r="MK187" s="13"/>
      <c r="ML187" s="13"/>
      <c r="MM187" s="13"/>
      <c r="MN187" s="13"/>
      <c r="MO187" s="13"/>
      <c r="MP187" s="13"/>
      <c r="MQ187" s="13"/>
      <c r="MR187" s="13"/>
      <c r="MS187" s="13"/>
      <c r="MT187" s="13"/>
      <c r="MU187" s="13"/>
      <c r="MV187" s="13"/>
      <c r="MW187" s="13"/>
      <c r="MX187" s="13"/>
      <c r="MY187" s="13"/>
      <c r="MZ187" s="13"/>
      <c r="NA187" s="13"/>
      <c r="NB187" s="13"/>
      <c r="NC187" s="13"/>
      <c r="ND187" s="13"/>
      <c r="NE187" s="13"/>
      <c r="NF187" s="13"/>
      <c r="NG187" s="13"/>
      <c r="NH187" s="13"/>
      <c r="NI187" s="13"/>
      <c r="NJ187" s="13"/>
      <c r="NK187" s="13"/>
      <c r="NL187" s="13"/>
      <c r="NM187" s="13"/>
      <c r="NN187" s="13"/>
      <c r="NO187" s="13"/>
      <c r="NP187" s="13"/>
      <c r="NQ187" s="13"/>
      <c r="NR187" s="13"/>
      <c r="NS187" s="13"/>
      <c r="NT187" s="13"/>
      <c r="NU187" s="13"/>
      <c r="NV187" s="13"/>
      <c r="NW187" s="13"/>
      <c r="NX187" s="13"/>
      <c r="NY187" s="13"/>
      <c r="NZ187" s="13"/>
      <c r="OA187" s="13"/>
      <c r="OB187" s="13"/>
      <c r="OC187" s="13"/>
      <c r="OD187" s="13"/>
      <c r="OE187" s="13"/>
      <c r="OF187" s="13"/>
      <c r="OG187" s="13"/>
      <c r="OH187" s="13"/>
      <c r="OI187" s="13"/>
      <c r="OJ187" s="13"/>
      <c r="OK187" s="13"/>
      <c r="OL187" s="13"/>
      <c r="OM187" s="13"/>
      <c r="ON187" s="13"/>
      <c r="OO187" s="13"/>
      <c r="OP187" s="13"/>
      <c r="OQ187" s="13"/>
      <c r="OR187" s="13"/>
      <c r="OS187" s="13"/>
      <c r="OT187" s="13"/>
      <c r="OU187" s="13"/>
      <c r="OV187" s="13"/>
      <c r="OW187" s="13"/>
      <c r="OX187" s="13"/>
      <c r="OY187" s="13"/>
      <c r="OZ187" s="13"/>
      <c r="PA187" s="13"/>
      <c r="PB187" s="13"/>
      <c r="PC187" s="13"/>
      <c r="PD187" s="13"/>
      <c r="PE187" s="13"/>
      <c r="PF187" s="13"/>
      <c r="PG187" s="13"/>
      <c r="PH187" s="13"/>
      <c r="PI187" s="13"/>
      <c r="PJ187" s="13"/>
      <c r="PK187" s="13"/>
      <c r="PL187" s="13"/>
      <c r="PM187" s="13"/>
      <c r="PN187" s="13"/>
      <c r="PO187" s="13"/>
      <c r="PP187" s="13"/>
      <c r="PQ187" s="13"/>
      <c r="PR187" s="13"/>
      <c r="PS187" s="13"/>
      <c r="PT187" s="13"/>
      <c r="PU187" s="13"/>
      <c r="PV187" s="13"/>
      <c r="PW187" s="13"/>
      <c r="PX187" s="13"/>
      <c r="PY187" s="13"/>
      <c r="PZ187" s="13"/>
      <c r="QA187" s="13"/>
      <c r="QB187" s="13"/>
      <c r="QC187" s="13"/>
      <c r="QD187" s="13"/>
      <c r="QE187" s="13"/>
      <c r="QF187" s="13"/>
    </row>
    <row r="188" spans="8:448"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103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13"/>
      <c r="AZ188" s="13"/>
      <c r="BD188" s="157"/>
      <c r="BE188" s="158"/>
      <c r="BF188" s="76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  <c r="DV188" s="13"/>
      <c r="DW188" s="13"/>
      <c r="DX188" s="13"/>
      <c r="DY188" s="13"/>
      <c r="DZ188" s="13"/>
      <c r="EA188" s="13"/>
      <c r="EB188" s="13"/>
      <c r="EC188" s="13"/>
      <c r="ED188" s="13"/>
      <c r="EE188" s="13"/>
      <c r="EF188" s="13"/>
      <c r="EG188" s="13"/>
      <c r="EH188" s="13"/>
      <c r="EI188" s="13"/>
      <c r="EJ188" s="13"/>
      <c r="EK188" s="13"/>
      <c r="EL188" s="13"/>
      <c r="EM188" s="13"/>
      <c r="EN188" s="13"/>
      <c r="EO188" s="13"/>
      <c r="EP188" s="13"/>
      <c r="EQ188" s="13"/>
      <c r="ER188" s="13"/>
      <c r="ES188" s="13"/>
      <c r="ET188" s="13"/>
      <c r="EU188" s="13"/>
      <c r="EV188" s="13"/>
      <c r="EW188" s="13"/>
      <c r="EX188" s="13"/>
      <c r="EY188" s="13"/>
      <c r="EZ188" s="13"/>
      <c r="FA188" s="13"/>
      <c r="FB188" s="13"/>
      <c r="FC188" s="13"/>
      <c r="FD188" s="13"/>
      <c r="FE188" s="13"/>
      <c r="FF188" s="13"/>
      <c r="FG188" s="13"/>
      <c r="FH188" s="13"/>
      <c r="FI188" s="13"/>
      <c r="FJ188" s="13"/>
      <c r="FK188" s="13"/>
      <c r="FL188" s="13"/>
      <c r="FM188" s="13"/>
      <c r="FN188" s="13"/>
      <c r="FO188" s="13"/>
      <c r="FP188" s="13"/>
      <c r="FQ188" s="13"/>
      <c r="FR188" s="13"/>
      <c r="FS188" s="13"/>
      <c r="FT188" s="13"/>
      <c r="FU188" s="13"/>
      <c r="FV188" s="13"/>
      <c r="FW188" s="13"/>
      <c r="FX188" s="13"/>
      <c r="FY188" s="13"/>
      <c r="FZ188" s="13"/>
      <c r="GA188" s="13"/>
      <c r="GB188" s="13"/>
      <c r="GC188" s="13"/>
      <c r="GD188" s="13"/>
      <c r="GE188" s="13"/>
      <c r="GF188" s="13"/>
      <c r="GG188" s="13"/>
      <c r="GH188" s="13"/>
      <c r="GI188" s="13"/>
      <c r="GJ188" s="13"/>
      <c r="GK188" s="13"/>
      <c r="GL188" s="13"/>
      <c r="GM188" s="13"/>
      <c r="GN188" s="13"/>
      <c r="GO188" s="13"/>
      <c r="GP188" s="13"/>
      <c r="GQ188" s="13"/>
      <c r="GR188" s="13"/>
      <c r="GS188" s="13"/>
      <c r="GT188" s="13"/>
      <c r="GU188" s="13"/>
      <c r="GV188" s="13"/>
      <c r="GW188" s="13"/>
      <c r="GX188" s="13"/>
      <c r="GY188" s="13"/>
      <c r="GZ188" s="13"/>
      <c r="HA188" s="13"/>
      <c r="HB188" s="13"/>
      <c r="HC188" s="13"/>
      <c r="HD188" s="13"/>
      <c r="HE188" s="13"/>
      <c r="HF188" s="13"/>
      <c r="HG188" s="13"/>
      <c r="HH188" s="13"/>
      <c r="HI188" s="13"/>
      <c r="HJ188" s="13"/>
      <c r="HK188" s="13"/>
      <c r="HL188" s="13"/>
      <c r="HM188" s="13"/>
      <c r="HN188" s="13"/>
      <c r="HO188" s="13"/>
      <c r="HP188" s="13"/>
      <c r="HQ188" s="13"/>
      <c r="HR188" s="13"/>
      <c r="HS188" s="13"/>
      <c r="HT188" s="13"/>
      <c r="HU188" s="13"/>
      <c r="HV188" s="13"/>
      <c r="HW188" s="13"/>
      <c r="HX188" s="13"/>
      <c r="HY188" s="13"/>
      <c r="HZ188" s="13"/>
      <c r="IA188" s="13"/>
      <c r="IB188" s="13"/>
      <c r="IC188" s="13"/>
      <c r="ID188" s="13"/>
      <c r="IE188" s="13"/>
      <c r="IF188" s="13"/>
      <c r="IG188" s="13"/>
      <c r="IH188" s="13"/>
      <c r="II188" s="13"/>
      <c r="IJ188" s="13"/>
      <c r="IK188" s="13"/>
      <c r="IL188" s="13"/>
      <c r="IM188" s="13"/>
      <c r="IN188" s="13"/>
      <c r="IO188" s="13"/>
      <c r="IP188" s="13"/>
      <c r="IQ188" s="13"/>
      <c r="IR188" s="13"/>
      <c r="IS188" s="13"/>
      <c r="IT188" s="13"/>
      <c r="IU188" s="13"/>
      <c r="IV188" s="13"/>
      <c r="IW188" s="13"/>
      <c r="IX188" s="13"/>
      <c r="IY188" s="13"/>
      <c r="IZ188" s="13"/>
      <c r="JA188" s="13"/>
      <c r="JB188" s="13"/>
      <c r="JC188" s="13"/>
      <c r="JD188" s="13"/>
      <c r="JE188" s="13"/>
      <c r="JF188" s="13"/>
      <c r="JG188" s="13"/>
      <c r="JH188" s="13"/>
      <c r="JI188" s="13"/>
      <c r="JJ188" s="13"/>
      <c r="JK188" s="13"/>
      <c r="JL188" s="13"/>
      <c r="JM188" s="13"/>
      <c r="JN188" s="13"/>
      <c r="JO188" s="13"/>
      <c r="JP188" s="13"/>
      <c r="JQ188" s="13"/>
      <c r="JR188" s="13"/>
      <c r="JS188" s="13"/>
      <c r="JT188" s="13"/>
      <c r="JU188" s="13"/>
      <c r="JV188" s="13"/>
      <c r="JW188" s="13"/>
      <c r="JX188" s="13"/>
      <c r="JY188" s="13"/>
      <c r="JZ188" s="13"/>
      <c r="KA188" s="13"/>
      <c r="KB188" s="13"/>
      <c r="KC188" s="13"/>
      <c r="KD188" s="13"/>
      <c r="KE188" s="13"/>
      <c r="KF188" s="13"/>
      <c r="KG188" s="13"/>
      <c r="KH188" s="13"/>
      <c r="KI188" s="13"/>
      <c r="KJ188" s="13"/>
      <c r="KK188" s="13"/>
      <c r="KL188" s="13"/>
      <c r="KM188" s="13"/>
      <c r="KN188" s="13"/>
      <c r="KO188" s="13"/>
      <c r="KP188" s="13"/>
      <c r="KQ188" s="13"/>
      <c r="KR188" s="13"/>
      <c r="KS188" s="13"/>
      <c r="KT188" s="13"/>
      <c r="KU188" s="13"/>
      <c r="KV188" s="13"/>
      <c r="KW188" s="13"/>
      <c r="KX188" s="13"/>
      <c r="KY188" s="13"/>
      <c r="KZ188" s="13"/>
      <c r="LA188" s="13"/>
      <c r="LB188" s="13"/>
      <c r="LC188" s="13"/>
      <c r="LD188" s="13"/>
      <c r="LE188" s="13"/>
      <c r="LF188" s="13"/>
      <c r="LG188" s="13"/>
      <c r="LH188" s="13"/>
      <c r="LI188" s="13"/>
      <c r="LJ188" s="13"/>
      <c r="LK188" s="13"/>
      <c r="LL188" s="13"/>
      <c r="LM188" s="13"/>
      <c r="LN188" s="13"/>
      <c r="LO188" s="13"/>
      <c r="LP188" s="13"/>
      <c r="LQ188" s="13"/>
      <c r="LR188" s="13"/>
      <c r="LS188" s="13"/>
      <c r="LT188" s="13"/>
      <c r="LU188" s="13"/>
      <c r="LV188" s="13"/>
      <c r="LW188" s="13"/>
      <c r="LX188" s="13"/>
      <c r="LY188" s="13"/>
      <c r="LZ188" s="13"/>
      <c r="MA188" s="13"/>
      <c r="MB188" s="13"/>
      <c r="MC188" s="13"/>
      <c r="MD188" s="13"/>
      <c r="ME188" s="13"/>
      <c r="MF188" s="13"/>
      <c r="MG188" s="13"/>
      <c r="MH188" s="13"/>
      <c r="MI188" s="13"/>
      <c r="MJ188" s="13"/>
      <c r="MK188" s="13"/>
      <c r="ML188" s="13"/>
      <c r="MM188" s="13"/>
      <c r="MN188" s="13"/>
      <c r="MO188" s="13"/>
      <c r="MP188" s="13"/>
      <c r="MQ188" s="13"/>
      <c r="MR188" s="13"/>
      <c r="MS188" s="13"/>
      <c r="MT188" s="13"/>
      <c r="MU188" s="13"/>
      <c r="MV188" s="13"/>
      <c r="MW188" s="13"/>
      <c r="MX188" s="13"/>
      <c r="MY188" s="13"/>
      <c r="MZ188" s="13"/>
      <c r="NA188" s="13"/>
      <c r="NB188" s="13"/>
      <c r="NC188" s="13"/>
      <c r="ND188" s="13"/>
      <c r="NE188" s="13"/>
      <c r="NF188" s="13"/>
      <c r="NG188" s="13"/>
      <c r="NH188" s="13"/>
      <c r="NI188" s="13"/>
      <c r="NJ188" s="13"/>
      <c r="NK188" s="13"/>
      <c r="NL188" s="13"/>
      <c r="NM188" s="13"/>
      <c r="NN188" s="13"/>
      <c r="NO188" s="13"/>
      <c r="NP188" s="13"/>
      <c r="NQ188" s="13"/>
      <c r="NR188" s="13"/>
      <c r="NS188" s="13"/>
      <c r="NT188" s="13"/>
      <c r="NU188" s="13"/>
      <c r="NV188" s="13"/>
      <c r="NW188" s="13"/>
      <c r="NX188" s="13"/>
      <c r="NY188" s="13"/>
      <c r="NZ188" s="13"/>
      <c r="OA188" s="13"/>
      <c r="OB188" s="13"/>
      <c r="OC188" s="13"/>
      <c r="OD188" s="13"/>
      <c r="OE188" s="13"/>
      <c r="OF188" s="13"/>
      <c r="OG188" s="13"/>
      <c r="OH188" s="13"/>
      <c r="OI188" s="13"/>
      <c r="OJ188" s="13"/>
      <c r="OK188" s="13"/>
      <c r="OL188" s="13"/>
      <c r="OM188" s="13"/>
      <c r="ON188" s="13"/>
      <c r="OO188" s="13"/>
      <c r="OP188" s="13"/>
      <c r="OQ188" s="13"/>
      <c r="OR188" s="13"/>
      <c r="OS188" s="13"/>
      <c r="OT188" s="13"/>
      <c r="OU188" s="13"/>
      <c r="OV188" s="13"/>
      <c r="OW188" s="13"/>
      <c r="OX188" s="13"/>
      <c r="OY188" s="13"/>
      <c r="OZ188" s="13"/>
      <c r="PA188" s="13"/>
      <c r="PB188" s="13"/>
      <c r="PC188" s="13"/>
      <c r="PD188" s="13"/>
      <c r="PE188" s="13"/>
      <c r="PF188" s="13"/>
      <c r="PG188" s="13"/>
      <c r="PH188" s="13"/>
      <c r="PI188" s="13"/>
      <c r="PJ188" s="13"/>
      <c r="PK188" s="13"/>
      <c r="PL188" s="13"/>
      <c r="PM188" s="13"/>
      <c r="PN188" s="13"/>
      <c r="PO188" s="13"/>
      <c r="PP188" s="13"/>
      <c r="PQ188" s="13"/>
      <c r="PR188" s="13"/>
      <c r="PS188" s="13"/>
      <c r="PT188" s="13"/>
      <c r="PU188" s="13"/>
      <c r="PV188" s="13"/>
      <c r="PW188" s="13"/>
      <c r="PX188" s="13"/>
      <c r="PY188" s="13"/>
      <c r="PZ188" s="13"/>
      <c r="QA188" s="13"/>
      <c r="QB188" s="13"/>
      <c r="QC188" s="13"/>
      <c r="QD188" s="13"/>
      <c r="QE188" s="13"/>
      <c r="QF188" s="13"/>
    </row>
    <row r="189" spans="8:448"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103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13"/>
      <c r="AZ189" s="13"/>
      <c r="BD189" s="157"/>
      <c r="BE189" s="158"/>
      <c r="BF189" s="76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/>
      <c r="DL189" s="13"/>
      <c r="DM189" s="13"/>
      <c r="DN189" s="13"/>
      <c r="DO189" s="13"/>
      <c r="DP189" s="13"/>
      <c r="DQ189" s="13"/>
      <c r="DR189" s="13"/>
      <c r="DS189" s="13"/>
      <c r="DT189" s="13"/>
      <c r="DU189" s="13"/>
      <c r="DV189" s="13"/>
      <c r="DW189" s="13"/>
      <c r="DX189" s="13"/>
      <c r="DY189" s="13"/>
      <c r="DZ189" s="13"/>
      <c r="EA189" s="13"/>
      <c r="EB189" s="13"/>
      <c r="EC189" s="13"/>
      <c r="ED189" s="13"/>
      <c r="EE189" s="13"/>
      <c r="EF189" s="13"/>
      <c r="EG189" s="13"/>
      <c r="EH189" s="13"/>
      <c r="EI189" s="13"/>
      <c r="EJ189" s="13"/>
      <c r="EK189" s="13"/>
      <c r="EL189" s="13"/>
      <c r="EM189" s="13"/>
      <c r="EN189" s="13"/>
      <c r="EO189" s="13"/>
      <c r="EP189" s="13"/>
      <c r="EQ189" s="13"/>
      <c r="ER189" s="13"/>
      <c r="ES189" s="13"/>
      <c r="ET189" s="13"/>
      <c r="EU189" s="13"/>
      <c r="EV189" s="13"/>
      <c r="EW189" s="13"/>
      <c r="EX189" s="13"/>
      <c r="EY189" s="13"/>
      <c r="EZ189" s="13"/>
      <c r="FA189" s="13"/>
      <c r="FB189" s="13"/>
      <c r="FC189" s="13"/>
      <c r="FD189" s="13"/>
      <c r="FE189" s="13"/>
      <c r="FF189" s="13"/>
      <c r="FG189" s="13"/>
      <c r="FH189" s="13"/>
      <c r="FI189" s="13"/>
      <c r="FJ189" s="13"/>
      <c r="FK189" s="13"/>
      <c r="FL189" s="13"/>
      <c r="FM189" s="13"/>
      <c r="FN189" s="13"/>
      <c r="FO189" s="13"/>
      <c r="FP189" s="13"/>
      <c r="FQ189" s="13"/>
      <c r="FR189" s="13"/>
      <c r="FS189" s="13"/>
      <c r="FT189" s="13"/>
      <c r="FU189" s="13"/>
      <c r="FV189" s="13"/>
      <c r="FW189" s="13"/>
      <c r="FX189" s="13"/>
      <c r="FY189" s="13"/>
      <c r="FZ189" s="13"/>
      <c r="GA189" s="13"/>
      <c r="GB189" s="13"/>
      <c r="GC189" s="13"/>
      <c r="GD189" s="13"/>
      <c r="GE189" s="13"/>
      <c r="GF189" s="13"/>
      <c r="GG189" s="13"/>
      <c r="GH189" s="13"/>
      <c r="GI189" s="13"/>
      <c r="GJ189" s="13"/>
      <c r="GK189" s="13"/>
      <c r="GL189" s="13"/>
      <c r="GM189" s="13"/>
      <c r="GN189" s="13"/>
      <c r="GO189" s="13"/>
      <c r="GP189" s="13"/>
      <c r="GQ189" s="13"/>
      <c r="GR189" s="13"/>
      <c r="GS189" s="13"/>
      <c r="GT189" s="13"/>
      <c r="GU189" s="13"/>
      <c r="GV189" s="13"/>
      <c r="GW189" s="13"/>
      <c r="GX189" s="13"/>
      <c r="GY189" s="13"/>
      <c r="GZ189" s="13"/>
      <c r="HA189" s="13"/>
      <c r="HB189" s="13"/>
      <c r="HC189" s="13"/>
      <c r="HD189" s="13"/>
      <c r="HE189" s="13"/>
      <c r="HF189" s="13"/>
      <c r="HG189" s="13"/>
      <c r="HH189" s="13"/>
      <c r="HI189" s="13"/>
      <c r="HJ189" s="13"/>
      <c r="HK189" s="13"/>
      <c r="HL189" s="13"/>
      <c r="HM189" s="13"/>
      <c r="HN189" s="13"/>
      <c r="HO189" s="13"/>
      <c r="HP189" s="13"/>
      <c r="HQ189" s="13"/>
      <c r="HR189" s="13"/>
      <c r="HS189" s="13"/>
      <c r="HT189" s="13"/>
      <c r="HU189" s="13"/>
      <c r="HV189" s="13"/>
      <c r="HW189" s="13"/>
      <c r="HX189" s="13"/>
      <c r="HY189" s="13"/>
      <c r="HZ189" s="13"/>
      <c r="IA189" s="13"/>
      <c r="IB189" s="13"/>
      <c r="IC189" s="13"/>
      <c r="ID189" s="13"/>
      <c r="IE189" s="13"/>
      <c r="IF189" s="13"/>
      <c r="IG189" s="13"/>
      <c r="IH189" s="13"/>
      <c r="II189" s="13"/>
      <c r="IJ189" s="13"/>
      <c r="IK189" s="13"/>
      <c r="IL189" s="13"/>
      <c r="IM189" s="13"/>
      <c r="IN189" s="13"/>
      <c r="IO189" s="13"/>
      <c r="IP189" s="13"/>
      <c r="IQ189" s="13"/>
      <c r="IR189" s="13"/>
      <c r="IS189" s="13"/>
      <c r="IT189" s="13"/>
      <c r="IU189" s="13"/>
      <c r="IV189" s="13"/>
      <c r="IW189" s="13"/>
      <c r="IX189" s="13"/>
      <c r="IY189" s="13"/>
      <c r="IZ189" s="13"/>
      <c r="JA189" s="13"/>
      <c r="JB189" s="13"/>
      <c r="JC189" s="13"/>
      <c r="JD189" s="13"/>
      <c r="JE189" s="13"/>
      <c r="JF189" s="13"/>
      <c r="JG189" s="13"/>
      <c r="JH189" s="13"/>
      <c r="JI189" s="13"/>
      <c r="JJ189" s="13"/>
      <c r="JK189" s="13"/>
      <c r="JL189" s="13"/>
      <c r="JM189" s="13"/>
      <c r="JN189" s="13"/>
      <c r="JO189" s="13"/>
      <c r="JP189" s="13"/>
      <c r="JQ189" s="13"/>
      <c r="JR189" s="13"/>
      <c r="JS189" s="13"/>
      <c r="JT189" s="13"/>
      <c r="JU189" s="13"/>
      <c r="JV189" s="13"/>
      <c r="JW189" s="13"/>
      <c r="JX189" s="13"/>
      <c r="JY189" s="13"/>
      <c r="JZ189" s="13"/>
      <c r="KA189" s="13"/>
      <c r="KB189" s="13"/>
      <c r="KC189" s="13"/>
      <c r="KD189" s="13"/>
      <c r="KE189" s="13"/>
      <c r="KF189" s="13"/>
      <c r="KG189" s="13"/>
      <c r="KH189" s="13"/>
      <c r="KI189" s="13"/>
      <c r="KJ189" s="13"/>
      <c r="KK189" s="13"/>
      <c r="KL189" s="13"/>
      <c r="KM189" s="13"/>
      <c r="KN189" s="13"/>
      <c r="KO189" s="13"/>
      <c r="KP189" s="13"/>
      <c r="KQ189" s="13"/>
      <c r="KR189" s="13"/>
      <c r="KS189" s="13"/>
      <c r="KT189" s="13"/>
      <c r="KU189" s="13"/>
      <c r="KV189" s="13"/>
      <c r="KW189" s="13"/>
      <c r="KX189" s="13"/>
      <c r="KY189" s="13"/>
      <c r="KZ189" s="13"/>
      <c r="LA189" s="13"/>
      <c r="LB189" s="13"/>
      <c r="LC189" s="13"/>
      <c r="LD189" s="13"/>
      <c r="LE189" s="13"/>
      <c r="LF189" s="13"/>
      <c r="LG189" s="13"/>
      <c r="LH189" s="13"/>
      <c r="LI189" s="13"/>
      <c r="LJ189" s="13"/>
      <c r="LK189" s="13"/>
      <c r="LL189" s="13"/>
      <c r="LM189" s="13"/>
      <c r="LN189" s="13"/>
      <c r="LO189" s="13"/>
      <c r="LP189" s="13"/>
      <c r="LQ189" s="13"/>
      <c r="LR189" s="13"/>
      <c r="LS189" s="13"/>
      <c r="LT189" s="13"/>
      <c r="LU189" s="13"/>
      <c r="LV189" s="13"/>
      <c r="LW189" s="13"/>
      <c r="LX189" s="13"/>
      <c r="LY189" s="13"/>
      <c r="LZ189" s="13"/>
      <c r="MA189" s="13"/>
      <c r="MB189" s="13"/>
      <c r="MC189" s="13"/>
      <c r="MD189" s="13"/>
      <c r="ME189" s="13"/>
      <c r="MF189" s="13"/>
      <c r="MG189" s="13"/>
      <c r="MH189" s="13"/>
      <c r="MI189" s="13"/>
      <c r="MJ189" s="13"/>
      <c r="MK189" s="13"/>
      <c r="ML189" s="13"/>
      <c r="MM189" s="13"/>
      <c r="MN189" s="13"/>
      <c r="MO189" s="13"/>
      <c r="MP189" s="13"/>
      <c r="MQ189" s="13"/>
      <c r="MR189" s="13"/>
      <c r="MS189" s="13"/>
      <c r="MT189" s="13"/>
      <c r="MU189" s="13"/>
      <c r="MV189" s="13"/>
      <c r="MW189" s="13"/>
      <c r="MX189" s="13"/>
      <c r="MY189" s="13"/>
      <c r="MZ189" s="13"/>
      <c r="NA189" s="13"/>
      <c r="NB189" s="13"/>
      <c r="NC189" s="13"/>
      <c r="ND189" s="13"/>
      <c r="NE189" s="13"/>
      <c r="NF189" s="13"/>
      <c r="NG189" s="13"/>
      <c r="NH189" s="13"/>
      <c r="NI189" s="13"/>
      <c r="NJ189" s="13"/>
      <c r="NK189" s="13"/>
      <c r="NL189" s="13"/>
      <c r="NM189" s="13"/>
      <c r="NN189" s="13"/>
      <c r="NO189" s="13"/>
      <c r="NP189" s="13"/>
      <c r="NQ189" s="13"/>
      <c r="NR189" s="13"/>
      <c r="NS189" s="13"/>
      <c r="NT189" s="13"/>
      <c r="NU189" s="13"/>
      <c r="NV189" s="13"/>
      <c r="NW189" s="13"/>
      <c r="NX189" s="13"/>
      <c r="NY189" s="13"/>
      <c r="NZ189" s="13"/>
      <c r="OA189" s="13"/>
      <c r="OB189" s="13"/>
      <c r="OC189" s="13"/>
      <c r="OD189" s="13"/>
      <c r="OE189" s="13"/>
      <c r="OF189" s="13"/>
      <c r="OG189" s="13"/>
      <c r="OH189" s="13"/>
      <c r="OI189" s="13"/>
      <c r="OJ189" s="13"/>
      <c r="OK189" s="13"/>
      <c r="OL189" s="13"/>
      <c r="OM189" s="13"/>
      <c r="ON189" s="13"/>
      <c r="OO189" s="13"/>
      <c r="OP189" s="13"/>
      <c r="OQ189" s="13"/>
      <c r="OR189" s="13"/>
      <c r="OS189" s="13"/>
      <c r="OT189" s="13"/>
      <c r="OU189" s="13"/>
      <c r="OV189" s="13"/>
      <c r="OW189" s="13"/>
      <c r="OX189" s="13"/>
      <c r="OY189" s="13"/>
      <c r="OZ189" s="13"/>
      <c r="PA189" s="13"/>
      <c r="PB189" s="13"/>
      <c r="PC189" s="13"/>
      <c r="PD189" s="13"/>
      <c r="PE189" s="13"/>
      <c r="PF189" s="13"/>
      <c r="PG189" s="13"/>
      <c r="PH189" s="13"/>
      <c r="PI189" s="13"/>
      <c r="PJ189" s="13"/>
      <c r="PK189" s="13"/>
      <c r="PL189" s="13"/>
      <c r="PM189" s="13"/>
      <c r="PN189" s="13"/>
      <c r="PO189" s="13"/>
      <c r="PP189" s="13"/>
      <c r="PQ189" s="13"/>
      <c r="PR189" s="13"/>
      <c r="PS189" s="13"/>
      <c r="PT189" s="13"/>
      <c r="PU189" s="13"/>
      <c r="PV189" s="13"/>
      <c r="PW189" s="13"/>
      <c r="PX189" s="13"/>
      <c r="PY189" s="13"/>
      <c r="PZ189" s="13"/>
      <c r="QA189" s="13"/>
      <c r="QB189" s="13"/>
      <c r="QC189" s="13"/>
      <c r="QD189" s="13"/>
      <c r="QE189" s="13"/>
      <c r="QF189" s="13"/>
    </row>
    <row r="190" spans="8:448"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103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13"/>
      <c r="AZ190" s="13"/>
      <c r="BD190" s="157"/>
      <c r="BE190" s="158"/>
      <c r="BF190" s="76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  <c r="DV190" s="13"/>
      <c r="DW190" s="13"/>
      <c r="DX190" s="13"/>
      <c r="DY190" s="13"/>
      <c r="DZ190" s="13"/>
      <c r="EA190" s="13"/>
      <c r="EB190" s="13"/>
      <c r="EC190" s="13"/>
      <c r="ED190" s="13"/>
      <c r="EE190" s="13"/>
      <c r="EF190" s="13"/>
      <c r="EG190" s="13"/>
      <c r="EH190" s="13"/>
      <c r="EI190" s="13"/>
      <c r="EJ190" s="13"/>
      <c r="EK190" s="13"/>
      <c r="EL190" s="13"/>
      <c r="EM190" s="13"/>
      <c r="EN190" s="13"/>
      <c r="EO190" s="13"/>
      <c r="EP190" s="13"/>
      <c r="EQ190" s="13"/>
      <c r="ER190" s="13"/>
      <c r="ES190" s="13"/>
      <c r="ET190" s="13"/>
      <c r="EU190" s="13"/>
      <c r="EV190" s="13"/>
      <c r="EW190" s="13"/>
      <c r="EX190" s="13"/>
      <c r="EY190" s="13"/>
      <c r="EZ190" s="13"/>
      <c r="FA190" s="13"/>
      <c r="FB190" s="13"/>
      <c r="FC190" s="13"/>
      <c r="FD190" s="13"/>
      <c r="FE190" s="13"/>
      <c r="FF190" s="13"/>
      <c r="FG190" s="13"/>
      <c r="FH190" s="13"/>
      <c r="FI190" s="13"/>
      <c r="FJ190" s="13"/>
      <c r="FK190" s="13"/>
      <c r="FL190" s="13"/>
      <c r="FM190" s="13"/>
      <c r="FN190" s="13"/>
      <c r="FO190" s="13"/>
      <c r="FP190" s="13"/>
      <c r="FQ190" s="13"/>
      <c r="FR190" s="13"/>
      <c r="FS190" s="13"/>
      <c r="FT190" s="13"/>
      <c r="FU190" s="13"/>
      <c r="FV190" s="13"/>
      <c r="FW190" s="13"/>
      <c r="FX190" s="13"/>
      <c r="FY190" s="13"/>
      <c r="FZ190" s="13"/>
      <c r="GA190" s="13"/>
      <c r="GB190" s="13"/>
      <c r="GC190" s="13"/>
      <c r="GD190" s="13"/>
      <c r="GE190" s="13"/>
      <c r="GF190" s="13"/>
      <c r="GG190" s="13"/>
      <c r="GH190" s="13"/>
      <c r="GI190" s="13"/>
      <c r="GJ190" s="13"/>
      <c r="GK190" s="13"/>
      <c r="GL190" s="13"/>
      <c r="GM190" s="13"/>
      <c r="GN190" s="13"/>
      <c r="GO190" s="13"/>
      <c r="GP190" s="13"/>
      <c r="GQ190" s="13"/>
      <c r="GR190" s="13"/>
      <c r="GS190" s="13"/>
      <c r="GT190" s="13"/>
      <c r="GU190" s="13"/>
      <c r="GV190" s="13"/>
      <c r="GW190" s="13"/>
      <c r="GX190" s="13"/>
      <c r="GY190" s="13"/>
      <c r="GZ190" s="13"/>
      <c r="HA190" s="13"/>
      <c r="HB190" s="13"/>
      <c r="HC190" s="13"/>
      <c r="HD190" s="13"/>
      <c r="HE190" s="13"/>
      <c r="HF190" s="13"/>
      <c r="HG190" s="13"/>
      <c r="HH190" s="13"/>
      <c r="HI190" s="13"/>
      <c r="HJ190" s="13"/>
      <c r="HK190" s="13"/>
      <c r="HL190" s="13"/>
      <c r="HM190" s="13"/>
      <c r="HN190" s="13"/>
      <c r="HO190" s="13"/>
      <c r="HP190" s="13"/>
      <c r="HQ190" s="13"/>
      <c r="HR190" s="13"/>
      <c r="HS190" s="13"/>
      <c r="HT190" s="13"/>
      <c r="HU190" s="13"/>
      <c r="HV190" s="13"/>
      <c r="HW190" s="13"/>
      <c r="HX190" s="13"/>
      <c r="HY190" s="13"/>
      <c r="HZ190" s="13"/>
      <c r="IA190" s="13"/>
      <c r="IB190" s="13"/>
      <c r="IC190" s="13"/>
      <c r="ID190" s="13"/>
      <c r="IE190" s="13"/>
      <c r="IF190" s="13"/>
      <c r="IG190" s="13"/>
      <c r="IH190" s="13"/>
      <c r="II190" s="13"/>
      <c r="IJ190" s="13"/>
      <c r="IK190" s="13"/>
      <c r="IL190" s="13"/>
      <c r="IM190" s="13"/>
      <c r="IN190" s="13"/>
      <c r="IO190" s="13"/>
      <c r="IP190" s="13"/>
      <c r="IQ190" s="13"/>
      <c r="IR190" s="13"/>
      <c r="IS190" s="13"/>
      <c r="IT190" s="13"/>
      <c r="IU190" s="13"/>
      <c r="IV190" s="13"/>
      <c r="IW190" s="13"/>
      <c r="IX190" s="13"/>
      <c r="IY190" s="13"/>
      <c r="IZ190" s="13"/>
      <c r="JA190" s="13"/>
      <c r="JB190" s="13"/>
      <c r="JC190" s="13"/>
      <c r="JD190" s="13"/>
      <c r="JE190" s="13"/>
      <c r="JF190" s="13"/>
      <c r="JG190" s="13"/>
      <c r="JH190" s="13"/>
      <c r="JI190" s="13"/>
      <c r="JJ190" s="13"/>
      <c r="JK190" s="13"/>
      <c r="JL190" s="13"/>
      <c r="JM190" s="13"/>
      <c r="JN190" s="13"/>
      <c r="JO190" s="13"/>
      <c r="JP190" s="13"/>
      <c r="JQ190" s="13"/>
      <c r="JR190" s="13"/>
      <c r="JS190" s="13"/>
      <c r="JT190" s="13"/>
      <c r="JU190" s="13"/>
      <c r="JV190" s="13"/>
      <c r="JW190" s="13"/>
      <c r="JX190" s="13"/>
      <c r="JY190" s="13"/>
      <c r="JZ190" s="13"/>
      <c r="KA190" s="13"/>
      <c r="KB190" s="13"/>
      <c r="KC190" s="13"/>
      <c r="KD190" s="13"/>
      <c r="KE190" s="13"/>
      <c r="KF190" s="13"/>
      <c r="KG190" s="13"/>
      <c r="KH190" s="13"/>
      <c r="KI190" s="13"/>
      <c r="KJ190" s="13"/>
      <c r="KK190" s="13"/>
      <c r="KL190" s="13"/>
      <c r="KM190" s="13"/>
      <c r="KN190" s="13"/>
      <c r="KO190" s="13"/>
      <c r="KP190" s="13"/>
      <c r="KQ190" s="13"/>
      <c r="KR190" s="13"/>
      <c r="KS190" s="13"/>
      <c r="KT190" s="13"/>
      <c r="KU190" s="13"/>
      <c r="KV190" s="13"/>
      <c r="KW190" s="13"/>
      <c r="KX190" s="13"/>
      <c r="KY190" s="13"/>
      <c r="KZ190" s="13"/>
      <c r="LA190" s="13"/>
      <c r="LB190" s="13"/>
      <c r="LC190" s="13"/>
      <c r="LD190" s="13"/>
      <c r="LE190" s="13"/>
      <c r="LF190" s="13"/>
      <c r="LG190" s="13"/>
      <c r="LH190" s="13"/>
      <c r="LI190" s="13"/>
      <c r="LJ190" s="13"/>
      <c r="LK190" s="13"/>
      <c r="LL190" s="13"/>
      <c r="LM190" s="13"/>
      <c r="LN190" s="13"/>
      <c r="LO190" s="13"/>
      <c r="LP190" s="13"/>
      <c r="LQ190" s="13"/>
      <c r="LR190" s="13"/>
      <c r="LS190" s="13"/>
      <c r="LT190" s="13"/>
      <c r="LU190" s="13"/>
      <c r="LV190" s="13"/>
      <c r="LW190" s="13"/>
      <c r="LX190" s="13"/>
      <c r="LY190" s="13"/>
      <c r="LZ190" s="13"/>
      <c r="MA190" s="13"/>
      <c r="MB190" s="13"/>
      <c r="MC190" s="13"/>
      <c r="MD190" s="13"/>
      <c r="ME190" s="13"/>
      <c r="MF190" s="13"/>
      <c r="MG190" s="13"/>
      <c r="MH190" s="13"/>
      <c r="MI190" s="13"/>
      <c r="MJ190" s="13"/>
      <c r="MK190" s="13"/>
      <c r="ML190" s="13"/>
      <c r="MM190" s="13"/>
      <c r="MN190" s="13"/>
      <c r="MO190" s="13"/>
      <c r="MP190" s="13"/>
      <c r="MQ190" s="13"/>
      <c r="MR190" s="13"/>
      <c r="MS190" s="13"/>
      <c r="MT190" s="13"/>
      <c r="MU190" s="13"/>
      <c r="MV190" s="13"/>
      <c r="MW190" s="13"/>
      <c r="MX190" s="13"/>
      <c r="MY190" s="13"/>
      <c r="MZ190" s="13"/>
      <c r="NA190" s="13"/>
      <c r="NB190" s="13"/>
      <c r="NC190" s="13"/>
      <c r="ND190" s="13"/>
      <c r="NE190" s="13"/>
      <c r="NF190" s="13"/>
      <c r="NG190" s="13"/>
      <c r="NH190" s="13"/>
      <c r="NI190" s="13"/>
      <c r="NJ190" s="13"/>
      <c r="NK190" s="13"/>
      <c r="NL190" s="13"/>
      <c r="NM190" s="13"/>
      <c r="NN190" s="13"/>
      <c r="NO190" s="13"/>
      <c r="NP190" s="13"/>
      <c r="NQ190" s="13"/>
      <c r="NR190" s="13"/>
      <c r="NS190" s="13"/>
      <c r="NT190" s="13"/>
      <c r="NU190" s="13"/>
      <c r="NV190" s="13"/>
      <c r="NW190" s="13"/>
      <c r="NX190" s="13"/>
      <c r="NY190" s="13"/>
      <c r="NZ190" s="13"/>
      <c r="OA190" s="13"/>
      <c r="OB190" s="13"/>
      <c r="OC190" s="13"/>
      <c r="OD190" s="13"/>
      <c r="OE190" s="13"/>
      <c r="OF190" s="13"/>
      <c r="OG190" s="13"/>
      <c r="OH190" s="13"/>
      <c r="OI190" s="13"/>
      <c r="OJ190" s="13"/>
      <c r="OK190" s="13"/>
      <c r="OL190" s="13"/>
      <c r="OM190" s="13"/>
      <c r="ON190" s="13"/>
      <c r="OO190" s="13"/>
      <c r="OP190" s="13"/>
      <c r="OQ190" s="13"/>
      <c r="OR190" s="13"/>
      <c r="OS190" s="13"/>
      <c r="OT190" s="13"/>
      <c r="OU190" s="13"/>
      <c r="OV190" s="13"/>
      <c r="OW190" s="13"/>
      <c r="OX190" s="13"/>
      <c r="OY190" s="13"/>
      <c r="OZ190" s="13"/>
      <c r="PA190" s="13"/>
      <c r="PB190" s="13"/>
      <c r="PC190" s="13"/>
      <c r="PD190" s="13"/>
      <c r="PE190" s="13"/>
      <c r="PF190" s="13"/>
      <c r="PG190" s="13"/>
      <c r="PH190" s="13"/>
      <c r="PI190" s="13"/>
      <c r="PJ190" s="13"/>
      <c r="PK190" s="13"/>
      <c r="PL190" s="13"/>
      <c r="PM190" s="13"/>
      <c r="PN190" s="13"/>
      <c r="PO190" s="13"/>
      <c r="PP190" s="13"/>
      <c r="PQ190" s="13"/>
      <c r="PR190" s="13"/>
      <c r="PS190" s="13"/>
      <c r="PT190" s="13"/>
      <c r="PU190" s="13"/>
      <c r="PV190" s="13"/>
      <c r="PW190" s="13"/>
      <c r="PX190" s="13"/>
      <c r="PY190" s="13"/>
      <c r="PZ190" s="13"/>
      <c r="QA190" s="13"/>
      <c r="QB190" s="13"/>
      <c r="QC190" s="13"/>
      <c r="QD190" s="13"/>
      <c r="QE190" s="13"/>
      <c r="QF190" s="13"/>
    </row>
    <row r="191" spans="8:448"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103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13"/>
      <c r="AZ191" s="13"/>
      <c r="BD191" s="157"/>
      <c r="BE191" s="158"/>
      <c r="BF191" s="76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  <c r="DM191" s="13"/>
      <c r="DN191" s="13"/>
      <c r="DO191" s="13"/>
      <c r="DP191" s="13"/>
      <c r="DQ191" s="13"/>
      <c r="DR191" s="13"/>
      <c r="DS191" s="13"/>
      <c r="DT191" s="13"/>
      <c r="DU191" s="13"/>
      <c r="DV191" s="13"/>
      <c r="DW191" s="13"/>
      <c r="DX191" s="13"/>
      <c r="DY191" s="13"/>
      <c r="DZ191" s="13"/>
      <c r="EA191" s="13"/>
      <c r="EB191" s="13"/>
      <c r="EC191" s="13"/>
      <c r="ED191" s="13"/>
      <c r="EE191" s="13"/>
      <c r="EF191" s="13"/>
      <c r="EG191" s="13"/>
      <c r="EH191" s="13"/>
      <c r="EI191" s="13"/>
      <c r="EJ191" s="13"/>
      <c r="EK191" s="13"/>
      <c r="EL191" s="13"/>
      <c r="EM191" s="13"/>
      <c r="EN191" s="13"/>
      <c r="EO191" s="13"/>
      <c r="EP191" s="13"/>
      <c r="EQ191" s="13"/>
      <c r="ER191" s="13"/>
      <c r="ES191" s="13"/>
      <c r="ET191" s="13"/>
      <c r="EU191" s="13"/>
      <c r="EV191" s="13"/>
      <c r="EW191" s="13"/>
      <c r="EX191" s="13"/>
      <c r="EY191" s="13"/>
      <c r="EZ191" s="13"/>
      <c r="FA191" s="13"/>
      <c r="FB191" s="13"/>
      <c r="FC191" s="13"/>
      <c r="FD191" s="13"/>
      <c r="FE191" s="13"/>
      <c r="FF191" s="13"/>
      <c r="FG191" s="13"/>
      <c r="FH191" s="13"/>
      <c r="FI191" s="13"/>
      <c r="FJ191" s="13"/>
      <c r="FK191" s="13"/>
      <c r="FL191" s="13"/>
      <c r="FM191" s="13"/>
      <c r="FN191" s="13"/>
      <c r="FO191" s="13"/>
      <c r="FP191" s="13"/>
      <c r="FQ191" s="13"/>
      <c r="FR191" s="13"/>
      <c r="FS191" s="13"/>
      <c r="FT191" s="13"/>
      <c r="FU191" s="13"/>
      <c r="FV191" s="13"/>
      <c r="FW191" s="13"/>
      <c r="FX191" s="13"/>
      <c r="FY191" s="13"/>
      <c r="FZ191" s="13"/>
      <c r="GA191" s="13"/>
      <c r="GB191" s="13"/>
      <c r="GC191" s="13"/>
      <c r="GD191" s="13"/>
      <c r="GE191" s="13"/>
      <c r="GF191" s="13"/>
      <c r="GG191" s="13"/>
      <c r="GH191" s="13"/>
      <c r="GI191" s="13"/>
      <c r="GJ191" s="13"/>
      <c r="GK191" s="13"/>
      <c r="GL191" s="13"/>
      <c r="GM191" s="13"/>
      <c r="GN191" s="13"/>
      <c r="GO191" s="13"/>
      <c r="GP191" s="13"/>
      <c r="GQ191" s="13"/>
      <c r="GR191" s="13"/>
      <c r="GS191" s="13"/>
      <c r="GT191" s="13"/>
      <c r="GU191" s="13"/>
      <c r="GV191" s="13"/>
      <c r="GW191" s="13"/>
      <c r="GX191" s="13"/>
      <c r="GY191" s="13"/>
      <c r="GZ191" s="13"/>
      <c r="HA191" s="13"/>
      <c r="HB191" s="13"/>
      <c r="HC191" s="13"/>
      <c r="HD191" s="13"/>
      <c r="HE191" s="13"/>
      <c r="HF191" s="13"/>
      <c r="HG191" s="13"/>
      <c r="HH191" s="13"/>
      <c r="HI191" s="13"/>
      <c r="HJ191" s="13"/>
      <c r="HK191" s="13"/>
      <c r="HL191" s="13"/>
      <c r="HM191" s="13"/>
      <c r="HN191" s="13"/>
      <c r="HO191" s="13"/>
      <c r="HP191" s="13"/>
      <c r="HQ191" s="13"/>
      <c r="HR191" s="13"/>
      <c r="HS191" s="13"/>
      <c r="HT191" s="13"/>
      <c r="HU191" s="13"/>
      <c r="HV191" s="13"/>
      <c r="HW191" s="13"/>
      <c r="HX191" s="13"/>
      <c r="HY191" s="13"/>
      <c r="HZ191" s="13"/>
      <c r="IA191" s="13"/>
      <c r="IB191" s="13"/>
      <c r="IC191" s="13"/>
      <c r="ID191" s="13"/>
      <c r="IE191" s="13"/>
      <c r="IF191" s="13"/>
      <c r="IG191" s="13"/>
      <c r="IH191" s="13"/>
      <c r="II191" s="13"/>
      <c r="IJ191" s="13"/>
      <c r="IK191" s="13"/>
      <c r="IL191" s="13"/>
      <c r="IM191" s="13"/>
      <c r="IN191" s="13"/>
      <c r="IO191" s="13"/>
      <c r="IP191" s="13"/>
      <c r="IQ191" s="13"/>
      <c r="IR191" s="13"/>
      <c r="IS191" s="13"/>
      <c r="IT191" s="13"/>
      <c r="IU191" s="13"/>
      <c r="IV191" s="13"/>
      <c r="IW191" s="13"/>
      <c r="IX191" s="13"/>
      <c r="IY191" s="13"/>
      <c r="IZ191" s="13"/>
      <c r="JA191" s="13"/>
      <c r="JB191" s="13"/>
      <c r="JC191" s="13"/>
      <c r="JD191" s="13"/>
      <c r="JE191" s="13"/>
      <c r="JF191" s="13"/>
      <c r="JG191" s="13"/>
      <c r="JH191" s="13"/>
      <c r="JI191" s="13"/>
      <c r="JJ191" s="13"/>
      <c r="JK191" s="13"/>
      <c r="JL191" s="13"/>
      <c r="JM191" s="13"/>
      <c r="JN191" s="13"/>
      <c r="JO191" s="13"/>
      <c r="JP191" s="13"/>
      <c r="JQ191" s="13"/>
      <c r="JR191" s="13"/>
      <c r="JS191" s="13"/>
      <c r="JT191" s="13"/>
      <c r="JU191" s="13"/>
      <c r="JV191" s="13"/>
      <c r="JW191" s="13"/>
      <c r="JX191" s="13"/>
      <c r="JY191" s="13"/>
      <c r="JZ191" s="13"/>
      <c r="KA191" s="13"/>
      <c r="KB191" s="13"/>
      <c r="KC191" s="13"/>
      <c r="KD191" s="13"/>
      <c r="KE191" s="13"/>
      <c r="KF191" s="13"/>
      <c r="KG191" s="13"/>
      <c r="KH191" s="13"/>
      <c r="KI191" s="13"/>
      <c r="KJ191" s="13"/>
      <c r="KK191" s="13"/>
      <c r="KL191" s="13"/>
      <c r="KM191" s="13"/>
      <c r="KN191" s="13"/>
      <c r="KO191" s="13"/>
      <c r="KP191" s="13"/>
      <c r="KQ191" s="13"/>
      <c r="KR191" s="13"/>
      <c r="KS191" s="13"/>
      <c r="KT191" s="13"/>
      <c r="KU191" s="13"/>
      <c r="KV191" s="13"/>
      <c r="KW191" s="13"/>
      <c r="KX191" s="13"/>
      <c r="KY191" s="13"/>
      <c r="KZ191" s="13"/>
      <c r="LA191" s="13"/>
      <c r="LB191" s="13"/>
      <c r="LC191" s="13"/>
      <c r="LD191" s="13"/>
      <c r="LE191" s="13"/>
      <c r="LF191" s="13"/>
      <c r="LG191" s="13"/>
      <c r="LH191" s="13"/>
      <c r="LI191" s="13"/>
      <c r="LJ191" s="13"/>
      <c r="LK191" s="13"/>
      <c r="LL191" s="13"/>
      <c r="LM191" s="13"/>
      <c r="LN191" s="13"/>
      <c r="LO191" s="13"/>
      <c r="LP191" s="13"/>
      <c r="LQ191" s="13"/>
      <c r="LR191" s="13"/>
      <c r="LS191" s="13"/>
      <c r="LT191" s="13"/>
      <c r="LU191" s="13"/>
      <c r="LV191" s="13"/>
      <c r="LW191" s="13"/>
      <c r="LX191" s="13"/>
      <c r="LY191" s="13"/>
      <c r="LZ191" s="13"/>
      <c r="MA191" s="13"/>
      <c r="MB191" s="13"/>
      <c r="MC191" s="13"/>
      <c r="MD191" s="13"/>
      <c r="ME191" s="13"/>
      <c r="MF191" s="13"/>
      <c r="MG191" s="13"/>
      <c r="MH191" s="13"/>
      <c r="MI191" s="13"/>
      <c r="MJ191" s="13"/>
      <c r="MK191" s="13"/>
      <c r="ML191" s="13"/>
      <c r="MM191" s="13"/>
      <c r="MN191" s="13"/>
      <c r="MO191" s="13"/>
      <c r="MP191" s="13"/>
      <c r="MQ191" s="13"/>
      <c r="MR191" s="13"/>
      <c r="MS191" s="13"/>
      <c r="MT191" s="13"/>
      <c r="MU191" s="13"/>
      <c r="MV191" s="13"/>
      <c r="MW191" s="13"/>
      <c r="MX191" s="13"/>
      <c r="MY191" s="13"/>
      <c r="MZ191" s="13"/>
      <c r="NA191" s="13"/>
      <c r="NB191" s="13"/>
      <c r="NC191" s="13"/>
      <c r="ND191" s="13"/>
      <c r="NE191" s="13"/>
      <c r="NF191" s="13"/>
      <c r="NG191" s="13"/>
      <c r="NH191" s="13"/>
      <c r="NI191" s="13"/>
      <c r="NJ191" s="13"/>
      <c r="NK191" s="13"/>
      <c r="NL191" s="13"/>
      <c r="NM191" s="13"/>
      <c r="NN191" s="13"/>
      <c r="NO191" s="13"/>
      <c r="NP191" s="13"/>
      <c r="NQ191" s="13"/>
      <c r="NR191" s="13"/>
      <c r="NS191" s="13"/>
      <c r="NT191" s="13"/>
      <c r="NU191" s="13"/>
      <c r="NV191" s="13"/>
      <c r="NW191" s="13"/>
      <c r="NX191" s="13"/>
      <c r="NY191" s="13"/>
      <c r="NZ191" s="13"/>
      <c r="OA191" s="13"/>
      <c r="OB191" s="13"/>
      <c r="OC191" s="13"/>
      <c r="OD191" s="13"/>
      <c r="OE191" s="13"/>
      <c r="OF191" s="13"/>
      <c r="OG191" s="13"/>
      <c r="OH191" s="13"/>
      <c r="OI191" s="13"/>
      <c r="OJ191" s="13"/>
      <c r="OK191" s="13"/>
      <c r="OL191" s="13"/>
      <c r="OM191" s="13"/>
      <c r="ON191" s="13"/>
      <c r="OO191" s="13"/>
      <c r="OP191" s="13"/>
      <c r="OQ191" s="13"/>
      <c r="OR191" s="13"/>
      <c r="OS191" s="13"/>
      <c r="OT191" s="13"/>
      <c r="OU191" s="13"/>
      <c r="OV191" s="13"/>
      <c r="OW191" s="13"/>
      <c r="OX191" s="13"/>
      <c r="OY191" s="13"/>
      <c r="OZ191" s="13"/>
      <c r="PA191" s="13"/>
      <c r="PB191" s="13"/>
      <c r="PC191" s="13"/>
      <c r="PD191" s="13"/>
      <c r="PE191" s="13"/>
      <c r="PF191" s="13"/>
      <c r="PG191" s="13"/>
      <c r="PH191" s="13"/>
      <c r="PI191" s="13"/>
      <c r="PJ191" s="13"/>
      <c r="PK191" s="13"/>
      <c r="PL191" s="13"/>
      <c r="PM191" s="13"/>
      <c r="PN191" s="13"/>
      <c r="PO191" s="13"/>
      <c r="PP191" s="13"/>
      <c r="PQ191" s="13"/>
      <c r="PR191" s="13"/>
      <c r="PS191" s="13"/>
      <c r="PT191" s="13"/>
      <c r="PU191" s="13"/>
      <c r="PV191" s="13"/>
      <c r="PW191" s="13"/>
      <c r="PX191" s="13"/>
      <c r="PY191" s="13"/>
      <c r="PZ191" s="13"/>
      <c r="QA191" s="13"/>
      <c r="QB191" s="13"/>
      <c r="QC191" s="13"/>
      <c r="QD191" s="13"/>
      <c r="QE191" s="13"/>
      <c r="QF191" s="13"/>
    </row>
    <row r="192" spans="8:448"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103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13"/>
      <c r="AZ192" s="13"/>
      <c r="BD192" s="157"/>
      <c r="BE192" s="158"/>
      <c r="BF192" s="76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  <c r="DW192" s="13"/>
      <c r="DX192" s="13"/>
      <c r="DY192" s="13"/>
      <c r="DZ192" s="13"/>
      <c r="EA192" s="13"/>
      <c r="EB192" s="13"/>
      <c r="EC192" s="13"/>
      <c r="ED192" s="13"/>
      <c r="EE192" s="13"/>
      <c r="EF192" s="13"/>
      <c r="EG192" s="13"/>
      <c r="EH192" s="13"/>
      <c r="EI192" s="13"/>
      <c r="EJ192" s="13"/>
      <c r="EK192" s="13"/>
      <c r="EL192" s="13"/>
      <c r="EM192" s="13"/>
      <c r="EN192" s="13"/>
      <c r="EO192" s="13"/>
      <c r="EP192" s="13"/>
      <c r="EQ192" s="13"/>
      <c r="ER192" s="13"/>
      <c r="ES192" s="13"/>
      <c r="ET192" s="13"/>
      <c r="EU192" s="13"/>
      <c r="EV192" s="13"/>
      <c r="EW192" s="13"/>
      <c r="EX192" s="13"/>
      <c r="EY192" s="13"/>
      <c r="EZ192" s="13"/>
      <c r="FA192" s="13"/>
      <c r="FB192" s="13"/>
      <c r="FC192" s="13"/>
      <c r="FD192" s="13"/>
      <c r="FE192" s="13"/>
      <c r="FF192" s="13"/>
      <c r="FG192" s="13"/>
      <c r="FH192" s="13"/>
      <c r="FI192" s="13"/>
      <c r="FJ192" s="13"/>
      <c r="FK192" s="13"/>
      <c r="FL192" s="13"/>
      <c r="FM192" s="13"/>
      <c r="FN192" s="13"/>
      <c r="FO192" s="13"/>
      <c r="FP192" s="13"/>
      <c r="FQ192" s="13"/>
      <c r="FR192" s="13"/>
      <c r="FS192" s="13"/>
      <c r="FT192" s="13"/>
      <c r="FU192" s="13"/>
      <c r="FV192" s="13"/>
      <c r="FW192" s="13"/>
      <c r="FX192" s="13"/>
      <c r="FY192" s="13"/>
      <c r="FZ192" s="13"/>
      <c r="GA192" s="13"/>
      <c r="GB192" s="13"/>
      <c r="GC192" s="13"/>
      <c r="GD192" s="13"/>
      <c r="GE192" s="13"/>
      <c r="GF192" s="13"/>
      <c r="GG192" s="13"/>
      <c r="GH192" s="13"/>
      <c r="GI192" s="13"/>
      <c r="GJ192" s="13"/>
      <c r="GK192" s="13"/>
      <c r="GL192" s="13"/>
      <c r="GM192" s="13"/>
      <c r="GN192" s="13"/>
      <c r="GO192" s="13"/>
      <c r="GP192" s="13"/>
      <c r="GQ192" s="13"/>
      <c r="GR192" s="13"/>
      <c r="GS192" s="13"/>
      <c r="GT192" s="13"/>
      <c r="GU192" s="13"/>
      <c r="GV192" s="13"/>
      <c r="GW192" s="13"/>
      <c r="GX192" s="13"/>
      <c r="GY192" s="13"/>
      <c r="GZ192" s="13"/>
      <c r="HA192" s="13"/>
      <c r="HB192" s="13"/>
      <c r="HC192" s="13"/>
      <c r="HD192" s="13"/>
      <c r="HE192" s="13"/>
      <c r="HF192" s="13"/>
      <c r="HG192" s="13"/>
      <c r="HH192" s="13"/>
      <c r="HI192" s="13"/>
      <c r="HJ192" s="13"/>
      <c r="HK192" s="13"/>
      <c r="HL192" s="13"/>
      <c r="HM192" s="13"/>
      <c r="HN192" s="13"/>
      <c r="HO192" s="13"/>
      <c r="HP192" s="13"/>
      <c r="HQ192" s="13"/>
      <c r="HR192" s="13"/>
      <c r="HS192" s="13"/>
      <c r="HT192" s="13"/>
      <c r="HU192" s="13"/>
      <c r="HV192" s="13"/>
      <c r="HW192" s="13"/>
      <c r="HX192" s="13"/>
      <c r="HY192" s="13"/>
      <c r="HZ192" s="13"/>
      <c r="IA192" s="13"/>
      <c r="IB192" s="13"/>
      <c r="IC192" s="13"/>
      <c r="ID192" s="13"/>
      <c r="IE192" s="13"/>
      <c r="IF192" s="13"/>
      <c r="IG192" s="13"/>
      <c r="IH192" s="13"/>
      <c r="II192" s="13"/>
      <c r="IJ192" s="13"/>
      <c r="IK192" s="13"/>
      <c r="IL192" s="13"/>
      <c r="IM192" s="13"/>
      <c r="IN192" s="13"/>
      <c r="IO192" s="13"/>
      <c r="IP192" s="13"/>
      <c r="IQ192" s="13"/>
      <c r="IR192" s="13"/>
      <c r="IS192" s="13"/>
      <c r="IT192" s="13"/>
      <c r="IU192" s="13"/>
      <c r="IV192" s="13"/>
      <c r="IW192" s="13"/>
      <c r="IX192" s="13"/>
      <c r="IY192" s="13"/>
      <c r="IZ192" s="13"/>
      <c r="JA192" s="13"/>
      <c r="JB192" s="13"/>
      <c r="JC192" s="13"/>
      <c r="JD192" s="13"/>
      <c r="JE192" s="13"/>
      <c r="JF192" s="13"/>
      <c r="JG192" s="13"/>
      <c r="JH192" s="13"/>
      <c r="JI192" s="13"/>
      <c r="JJ192" s="13"/>
      <c r="JK192" s="13"/>
      <c r="JL192" s="13"/>
      <c r="JM192" s="13"/>
      <c r="JN192" s="13"/>
      <c r="JO192" s="13"/>
      <c r="JP192" s="13"/>
      <c r="JQ192" s="13"/>
      <c r="JR192" s="13"/>
      <c r="JS192" s="13"/>
      <c r="JT192" s="13"/>
      <c r="JU192" s="13"/>
      <c r="JV192" s="13"/>
      <c r="JW192" s="13"/>
      <c r="JX192" s="13"/>
      <c r="JY192" s="13"/>
      <c r="JZ192" s="13"/>
      <c r="KA192" s="13"/>
      <c r="KB192" s="13"/>
      <c r="KC192" s="13"/>
      <c r="KD192" s="13"/>
      <c r="KE192" s="13"/>
      <c r="KF192" s="13"/>
      <c r="KG192" s="13"/>
      <c r="KH192" s="13"/>
      <c r="KI192" s="13"/>
      <c r="KJ192" s="13"/>
      <c r="KK192" s="13"/>
      <c r="KL192" s="13"/>
      <c r="KM192" s="13"/>
      <c r="KN192" s="13"/>
      <c r="KO192" s="13"/>
      <c r="KP192" s="13"/>
      <c r="KQ192" s="13"/>
      <c r="KR192" s="13"/>
      <c r="KS192" s="13"/>
      <c r="KT192" s="13"/>
      <c r="KU192" s="13"/>
      <c r="KV192" s="13"/>
      <c r="KW192" s="13"/>
      <c r="KX192" s="13"/>
      <c r="KY192" s="13"/>
      <c r="KZ192" s="13"/>
      <c r="LA192" s="13"/>
      <c r="LB192" s="13"/>
      <c r="LC192" s="13"/>
      <c r="LD192" s="13"/>
      <c r="LE192" s="13"/>
      <c r="LF192" s="13"/>
      <c r="LG192" s="13"/>
      <c r="LH192" s="13"/>
      <c r="LI192" s="13"/>
      <c r="LJ192" s="13"/>
      <c r="LK192" s="13"/>
      <c r="LL192" s="13"/>
      <c r="LM192" s="13"/>
      <c r="LN192" s="13"/>
      <c r="LO192" s="13"/>
      <c r="LP192" s="13"/>
      <c r="LQ192" s="13"/>
      <c r="LR192" s="13"/>
      <c r="LS192" s="13"/>
      <c r="LT192" s="13"/>
      <c r="LU192" s="13"/>
      <c r="LV192" s="13"/>
      <c r="LW192" s="13"/>
      <c r="LX192" s="13"/>
      <c r="LY192" s="13"/>
      <c r="LZ192" s="13"/>
      <c r="MA192" s="13"/>
      <c r="MB192" s="13"/>
      <c r="MC192" s="13"/>
      <c r="MD192" s="13"/>
      <c r="ME192" s="13"/>
      <c r="MF192" s="13"/>
      <c r="MG192" s="13"/>
      <c r="MH192" s="13"/>
      <c r="MI192" s="13"/>
      <c r="MJ192" s="13"/>
      <c r="MK192" s="13"/>
      <c r="ML192" s="13"/>
      <c r="MM192" s="13"/>
      <c r="MN192" s="13"/>
      <c r="MO192" s="13"/>
      <c r="MP192" s="13"/>
      <c r="MQ192" s="13"/>
      <c r="MR192" s="13"/>
      <c r="MS192" s="13"/>
      <c r="MT192" s="13"/>
      <c r="MU192" s="13"/>
      <c r="MV192" s="13"/>
      <c r="MW192" s="13"/>
      <c r="MX192" s="13"/>
      <c r="MY192" s="13"/>
      <c r="MZ192" s="13"/>
      <c r="NA192" s="13"/>
      <c r="NB192" s="13"/>
      <c r="NC192" s="13"/>
      <c r="ND192" s="13"/>
      <c r="NE192" s="13"/>
      <c r="NF192" s="13"/>
      <c r="NG192" s="13"/>
      <c r="NH192" s="13"/>
      <c r="NI192" s="13"/>
      <c r="NJ192" s="13"/>
      <c r="NK192" s="13"/>
      <c r="NL192" s="13"/>
      <c r="NM192" s="13"/>
      <c r="NN192" s="13"/>
      <c r="NO192" s="13"/>
      <c r="NP192" s="13"/>
      <c r="NQ192" s="13"/>
      <c r="NR192" s="13"/>
      <c r="NS192" s="13"/>
      <c r="NT192" s="13"/>
      <c r="NU192" s="13"/>
      <c r="NV192" s="13"/>
      <c r="NW192" s="13"/>
      <c r="NX192" s="13"/>
      <c r="NY192" s="13"/>
      <c r="NZ192" s="13"/>
      <c r="OA192" s="13"/>
      <c r="OB192" s="13"/>
      <c r="OC192" s="13"/>
      <c r="OD192" s="13"/>
      <c r="OE192" s="13"/>
      <c r="OF192" s="13"/>
      <c r="OG192" s="13"/>
      <c r="OH192" s="13"/>
      <c r="OI192" s="13"/>
      <c r="OJ192" s="13"/>
      <c r="OK192" s="13"/>
      <c r="OL192" s="13"/>
      <c r="OM192" s="13"/>
      <c r="ON192" s="13"/>
      <c r="OO192" s="13"/>
      <c r="OP192" s="13"/>
      <c r="OQ192" s="13"/>
      <c r="OR192" s="13"/>
      <c r="OS192" s="13"/>
      <c r="OT192" s="13"/>
      <c r="OU192" s="13"/>
      <c r="OV192" s="13"/>
      <c r="OW192" s="13"/>
      <c r="OX192" s="13"/>
      <c r="OY192" s="13"/>
      <c r="OZ192" s="13"/>
      <c r="PA192" s="13"/>
      <c r="PB192" s="13"/>
      <c r="PC192" s="13"/>
      <c r="PD192" s="13"/>
      <c r="PE192" s="13"/>
      <c r="PF192" s="13"/>
      <c r="PG192" s="13"/>
      <c r="PH192" s="13"/>
      <c r="PI192" s="13"/>
      <c r="PJ192" s="13"/>
      <c r="PK192" s="13"/>
      <c r="PL192" s="13"/>
      <c r="PM192" s="13"/>
      <c r="PN192" s="13"/>
      <c r="PO192" s="13"/>
      <c r="PP192" s="13"/>
      <c r="PQ192" s="13"/>
      <c r="PR192" s="13"/>
      <c r="PS192" s="13"/>
      <c r="PT192" s="13"/>
      <c r="PU192" s="13"/>
      <c r="PV192" s="13"/>
      <c r="PW192" s="13"/>
      <c r="PX192" s="13"/>
      <c r="PY192" s="13"/>
      <c r="PZ192" s="13"/>
      <c r="QA192" s="13"/>
      <c r="QB192" s="13"/>
      <c r="QC192" s="13"/>
      <c r="QD192" s="13"/>
      <c r="QE192" s="13"/>
      <c r="QF192" s="13"/>
    </row>
    <row r="193" spans="8:448"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103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13"/>
      <c r="AZ193" s="13"/>
      <c r="BD193" s="157"/>
      <c r="BE193" s="158"/>
      <c r="BF193" s="76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  <c r="DW193" s="13"/>
      <c r="DX193" s="13"/>
      <c r="DY193" s="13"/>
      <c r="DZ193" s="13"/>
      <c r="EA193" s="13"/>
      <c r="EB193" s="13"/>
      <c r="EC193" s="13"/>
      <c r="ED193" s="13"/>
      <c r="EE193" s="13"/>
      <c r="EF193" s="13"/>
      <c r="EG193" s="13"/>
      <c r="EH193" s="13"/>
      <c r="EI193" s="13"/>
      <c r="EJ193" s="13"/>
      <c r="EK193" s="13"/>
      <c r="EL193" s="13"/>
      <c r="EM193" s="13"/>
      <c r="EN193" s="13"/>
      <c r="EO193" s="13"/>
      <c r="EP193" s="13"/>
      <c r="EQ193" s="13"/>
      <c r="ER193" s="13"/>
      <c r="ES193" s="13"/>
      <c r="ET193" s="13"/>
      <c r="EU193" s="13"/>
      <c r="EV193" s="13"/>
      <c r="EW193" s="13"/>
      <c r="EX193" s="13"/>
      <c r="EY193" s="13"/>
      <c r="EZ193" s="13"/>
      <c r="FA193" s="13"/>
      <c r="FB193" s="13"/>
      <c r="FC193" s="13"/>
      <c r="FD193" s="13"/>
      <c r="FE193" s="13"/>
      <c r="FF193" s="13"/>
      <c r="FG193" s="13"/>
      <c r="FH193" s="13"/>
      <c r="FI193" s="13"/>
      <c r="FJ193" s="13"/>
      <c r="FK193" s="13"/>
      <c r="FL193" s="13"/>
      <c r="FM193" s="13"/>
      <c r="FN193" s="13"/>
      <c r="FO193" s="13"/>
      <c r="FP193" s="13"/>
      <c r="FQ193" s="13"/>
      <c r="FR193" s="13"/>
      <c r="FS193" s="13"/>
      <c r="FT193" s="13"/>
      <c r="FU193" s="13"/>
      <c r="FV193" s="13"/>
      <c r="FW193" s="13"/>
      <c r="FX193" s="13"/>
      <c r="FY193" s="13"/>
      <c r="FZ193" s="13"/>
      <c r="GA193" s="13"/>
      <c r="GB193" s="13"/>
      <c r="GC193" s="13"/>
      <c r="GD193" s="13"/>
      <c r="GE193" s="13"/>
      <c r="GF193" s="13"/>
      <c r="GG193" s="13"/>
      <c r="GH193" s="13"/>
      <c r="GI193" s="13"/>
      <c r="GJ193" s="13"/>
      <c r="GK193" s="13"/>
      <c r="GL193" s="13"/>
      <c r="GM193" s="13"/>
      <c r="GN193" s="13"/>
      <c r="GO193" s="13"/>
      <c r="GP193" s="13"/>
      <c r="GQ193" s="13"/>
      <c r="GR193" s="13"/>
      <c r="GS193" s="13"/>
      <c r="GT193" s="13"/>
      <c r="GU193" s="13"/>
      <c r="GV193" s="13"/>
      <c r="GW193" s="13"/>
      <c r="GX193" s="13"/>
      <c r="GY193" s="13"/>
      <c r="GZ193" s="13"/>
      <c r="HA193" s="13"/>
      <c r="HB193" s="13"/>
      <c r="HC193" s="13"/>
      <c r="HD193" s="13"/>
      <c r="HE193" s="13"/>
      <c r="HF193" s="13"/>
      <c r="HG193" s="13"/>
      <c r="HH193" s="13"/>
      <c r="HI193" s="13"/>
      <c r="HJ193" s="13"/>
      <c r="HK193" s="13"/>
      <c r="HL193" s="13"/>
      <c r="HM193" s="13"/>
      <c r="HN193" s="13"/>
      <c r="HO193" s="13"/>
      <c r="HP193" s="13"/>
      <c r="HQ193" s="13"/>
      <c r="HR193" s="13"/>
      <c r="HS193" s="13"/>
      <c r="HT193" s="13"/>
      <c r="HU193" s="13"/>
      <c r="HV193" s="13"/>
      <c r="HW193" s="13"/>
      <c r="HX193" s="13"/>
      <c r="HY193" s="13"/>
      <c r="HZ193" s="13"/>
      <c r="IA193" s="13"/>
      <c r="IB193" s="13"/>
      <c r="IC193" s="13"/>
      <c r="ID193" s="13"/>
      <c r="IE193" s="13"/>
      <c r="IF193" s="13"/>
      <c r="IG193" s="13"/>
      <c r="IH193" s="13"/>
      <c r="II193" s="13"/>
      <c r="IJ193" s="13"/>
      <c r="IK193" s="13"/>
      <c r="IL193" s="13"/>
      <c r="IM193" s="13"/>
      <c r="IN193" s="13"/>
      <c r="IO193" s="13"/>
      <c r="IP193" s="13"/>
      <c r="IQ193" s="13"/>
      <c r="IR193" s="13"/>
      <c r="IS193" s="13"/>
      <c r="IT193" s="13"/>
      <c r="IU193" s="13"/>
      <c r="IV193" s="13"/>
      <c r="IW193" s="13"/>
      <c r="IX193" s="13"/>
      <c r="IY193" s="13"/>
      <c r="IZ193" s="13"/>
      <c r="JA193" s="13"/>
      <c r="JB193" s="13"/>
      <c r="JC193" s="13"/>
      <c r="JD193" s="13"/>
      <c r="JE193" s="13"/>
      <c r="JF193" s="13"/>
      <c r="JG193" s="13"/>
      <c r="JH193" s="13"/>
      <c r="JI193" s="13"/>
      <c r="JJ193" s="13"/>
      <c r="JK193" s="13"/>
      <c r="JL193" s="13"/>
      <c r="JM193" s="13"/>
      <c r="JN193" s="13"/>
      <c r="JO193" s="13"/>
      <c r="JP193" s="13"/>
      <c r="JQ193" s="13"/>
      <c r="JR193" s="13"/>
      <c r="JS193" s="13"/>
      <c r="JT193" s="13"/>
      <c r="JU193" s="13"/>
      <c r="JV193" s="13"/>
      <c r="JW193" s="13"/>
      <c r="JX193" s="13"/>
      <c r="JY193" s="13"/>
      <c r="JZ193" s="13"/>
      <c r="KA193" s="13"/>
      <c r="KB193" s="13"/>
      <c r="KC193" s="13"/>
      <c r="KD193" s="13"/>
      <c r="KE193" s="13"/>
      <c r="KF193" s="13"/>
      <c r="KG193" s="13"/>
      <c r="KH193" s="13"/>
      <c r="KI193" s="13"/>
      <c r="KJ193" s="13"/>
      <c r="KK193" s="13"/>
      <c r="KL193" s="13"/>
      <c r="KM193" s="13"/>
      <c r="KN193" s="13"/>
      <c r="KO193" s="13"/>
      <c r="KP193" s="13"/>
      <c r="KQ193" s="13"/>
      <c r="KR193" s="13"/>
      <c r="KS193" s="13"/>
      <c r="KT193" s="13"/>
      <c r="KU193" s="13"/>
      <c r="KV193" s="13"/>
      <c r="KW193" s="13"/>
      <c r="KX193" s="13"/>
      <c r="KY193" s="13"/>
      <c r="KZ193" s="13"/>
      <c r="LA193" s="13"/>
      <c r="LB193" s="13"/>
      <c r="LC193" s="13"/>
      <c r="LD193" s="13"/>
      <c r="LE193" s="13"/>
      <c r="LF193" s="13"/>
      <c r="LG193" s="13"/>
      <c r="LH193" s="13"/>
      <c r="LI193" s="13"/>
      <c r="LJ193" s="13"/>
      <c r="LK193" s="13"/>
      <c r="LL193" s="13"/>
      <c r="LM193" s="13"/>
      <c r="LN193" s="13"/>
      <c r="LO193" s="13"/>
      <c r="LP193" s="13"/>
      <c r="LQ193" s="13"/>
      <c r="LR193" s="13"/>
      <c r="LS193" s="13"/>
      <c r="LT193" s="13"/>
      <c r="LU193" s="13"/>
      <c r="LV193" s="13"/>
      <c r="LW193" s="13"/>
      <c r="LX193" s="13"/>
      <c r="LY193" s="13"/>
      <c r="LZ193" s="13"/>
      <c r="MA193" s="13"/>
      <c r="MB193" s="13"/>
      <c r="MC193" s="13"/>
      <c r="MD193" s="13"/>
      <c r="ME193" s="13"/>
      <c r="MF193" s="13"/>
      <c r="MG193" s="13"/>
      <c r="MH193" s="13"/>
      <c r="MI193" s="13"/>
      <c r="MJ193" s="13"/>
      <c r="MK193" s="13"/>
      <c r="ML193" s="13"/>
      <c r="MM193" s="13"/>
      <c r="MN193" s="13"/>
      <c r="MO193" s="13"/>
      <c r="MP193" s="13"/>
      <c r="MQ193" s="13"/>
      <c r="MR193" s="13"/>
      <c r="MS193" s="13"/>
      <c r="MT193" s="13"/>
      <c r="MU193" s="13"/>
      <c r="MV193" s="13"/>
      <c r="MW193" s="13"/>
      <c r="MX193" s="13"/>
      <c r="MY193" s="13"/>
      <c r="MZ193" s="13"/>
      <c r="NA193" s="13"/>
      <c r="NB193" s="13"/>
      <c r="NC193" s="13"/>
      <c r="ND193" s="13"/>
      <c r="NE193" s="13"/>
      <c r="NF193" s="13"/>
      <c r="NG193" s="13"/>
      <c r="NH193" s="13"/>
      <c r="NI193" s="13"/>
      <c r="NJ193" s="13"/>
      <c r="NK193" s="13"/>
      <c r="NL193" s="13"/>
      <c r="NM193" s="13"/>
      <c r="NN193" s="13"/>
      <c r="NO193" s="13"/>
      <c r="NP193" s="13"/>
      <c r="NQ193" s="13"/>
      <c r="NR193" s="13"/>
      <c r="NS193" s="13"/>
      <c r="NT193" s="13"/>
      <c r="NU193" s="13"/>
      <c r="NV193" s="13"/>
      <c r="NW193" s="13"/>
      <c r="NX193" s="13"/>
      <c r="NY193" s="13"/>
      <c r="NZ193" s="13"/>
      <c r="OA193" s="13"/>
      <c r="OB193" s="13"/>
      <c r="OC193" s="13"/>
      <c r="OD193" s="13"/>
      <c r="OE193" s="13"/>
      <c r="OF193" s="13"/>
      <c r="OG193" s="13"/>
      <c r="OH193" s="13"/>
      <c r="OI193" s="13"/>
      <c r="OJ193" s="13"/>
      <c r="OK193" s="13"/>
      <c r="OL193" s="13"/>
      <c r="OM193" s="13"/>
      <c r="ON193" s="13"/>
      <c r="OO193" s="13"/>
      <c r="OP193" s="13"/>
      <c r="OQ193" s="13"/>
      <c r="OR193" s="13"/>
      <c r="OS193" s="13"/>
      <c r="OT193" s="13"/>
      <c r="OU193" s="13"/>
      <c r="OV193" s="13"/>
      <c r="OW193" s="13"/>
      <c r="OX193" s="13"/>
      <c r="OY193" s="13"/>
      <c r="OZ193" s="13"/>
      <c r="PA193" s="13"/>
      <c r="PB193" s="13"/>
      <c r="PC193" s="13"/>
      <c r="PD193" s="13"/>
      <c r="PE193" s="13"/>
      <c r="PF193" s="13"/>
      <c r="PG193" s="13"/>
      <c r="PH193" s="13"/>
      <c r="PI193" s="13"/>
      <c r="PJ193" s="13"/>
      <c r="PK193" s="13"/>
      <c r="PL193" s="13"/>
      <c r="PM193" s="13"/>
      <c r="PN193" s="13"/>
      <c r="PO193" s="13"/>
      <c r="PP193" s="13"/>
      <c r="PQ193" s="13"/>
      <c r="PR193" s="13"/>
      <c r="PS193" s="13"/>
      <c r="PT193" s="13"/>
      <c r="PU193" s="13"/>
      <c r="PV193" s="13"/>
      <c r="PW193" s="13"/>
      <c r="PX193" s="13"/>
      <c r="PY193" s="13"/>
      <c r="PZ193" s="13"/>
      <c r="QA193" s="13"/>
      <c r="QB193" s="13"/>
      <c r="QC193" s="13"/>
      <c r="QD193" s="13"/>
      <c r="QE193" s="13"/>
      <c r="QF193" s="13"/>
    </row>
    <row r="194" spans="8:448"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103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13"/>
      <c r="AZ194" s="13"/>
      <c r="BD194" s="157"/>
      <c r="BE194" s="158"/>
      <c r="BF194" s="76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G194" s="13"/>
      <c r="DH194" s="13"/>
      <c r="DI194" s="13"/>
      <c r="DJ194" s="13"/>
      <c r="DK194" s="13"/>
      <c r="DL194" s="13"/>
      <c r="DM194" s="13"/>
      <c r="DN194" s="13"/>
      <c r="DO194" s="13"/>
      <c r="DP194" s="13"/>
      <c r="DQ194" s="13"/>
      <c r="DR194" s="13"/>
      <c r="DS194" s="13"/>
      <c r="DT194" s="13"/>
      <c r="DU194" s="13"/>
      <c r="DV194" s="13"/>
      <c r="DW194" s="13"/>
      <c r="DX194" s="13"/>
      <c r="DY194" s="13"/>
      <c r="DZ194" s="13"/>
      <c r="EA194" s="13"/>
      <c r="EB194" s="13"/>
      <c r="EC194" s="13"/>
      <c r="ED194" s="13"/>
      <c r="EE194" s="13"/>
      <c r="EF194" s="13"/>
      <c r="EG194" s="13"/>
      <c r="EH194" s="13"/>
      <c r="EI194" s="13"/>
      <c r="EJ194" s="13"/>
      <c r="EK194" s="13"/>
      <c r="EL194" s="13"/>
      <c r="EM194" s="13"/>
      <c r="EN194" s="13"/>
      <c r="EO194" s="13"/>
      <c r="EP194" s="13"/>
      <c r="EQ194" s="13"/>
      <c r="ER194" s="13"/>
      <c r="ES194" s="13"/>
      <c r="ET194" s="13"/>
      <c r="EU194" s="13"/>
      <c r="EV194" s="13"/>
      <c r="EW194" s="13"/>
      <c r="EX194" s="13"/>
      <c r="EY194" s="13"/>
      <c r="EZ194" s="13"/>
      <c r="FA194" s="13"/>
      <c r="FB194" s="13"/>
      <c r="FC194" s="13"/>
      <c r="FD194" s="13"/>
      <c r="FE194" s="13"/>
      <c r="FF194" s="13"/>
      <c r="FG194" s="13"/>
      <c r="FH194" s="13"/>
      <c r="FI194" s="13"/>
      <c r="FJ194" s="13"/>
      <c r="FK194" s="13"/>
      <c r="FL194" s="13"/>
      <c r="FM194" s="13"/>
      <c r="FN194" s="13"/>
      <c r="FO194" s="13"/>
      <c r="FP194" s="13"/>
      <c r="FQ194" s="13"/>
      <c r="FR194" s="13"/>
      <c r="FS194" s="13"/>
      <c r="FT194" s="13"/>
      <c r="FU194" s="13"/>
      <c r="FV194" s="13"/>
      <c r="FW194" s="13"/>
      <c r="FX194" s="13"/>
      <c r="FY194" s="13"/>
      <c r="FZ194" s="13"/>
      <c r="GA194" s="13"/>
      <c r="GB194" s="13"/>
      <c r="GC194" s="13"/>
      <c r="GD194" s="13"/>
      <c r="GE194" s="13"/>
      <c r="GF194" s="13"/>
      <c r="GG194" s="13"/>
      <c r="GH194" s="13"/>
      <c r="GI194" s="13"/>
      <c r="GJ194" s="13"/>
      <c r="GK194" s="13"/>
      <c r="GL194" s="13"/>
      <c r="GM194" s="13"/>
      <c r="GN194" s="13"/>
      <c r="GO194" s="13"/>
      <c r="GP194" s="13"/>
      <c r="GQ194" s="13"/>
      <c r="GR194" s="13"/>
      <c r="GS194" s="13"/>
      <c r="GT194" s="13"/>
      <c r="GU194" s="13"/>
      <c r="GV194" s="13"/>
      <c r="GW194" s="13"/>
      <c r="GX194" s="13"/>
      <c r="GY194" s="13"/>
      <c r="GZ194" s="13"/>
      <c r="HA194" s="13"/>
      <c r="HB194" s="13"/>
      <c r="HC194" s="13"/>
      <c r="HD194" s="13"/>
      <c r="HE194" s="13"/>
      <c r="HF194" s="13"/>
      <c r="HG194" s="13"/>
      <c r="HH194" s="13"/>
      <c r="HI194" s="13"/>
      <c r="HJ194" s="13"/>
      <c r="HK194" s="13"/>
      <c r="HL194" s="13"/>
      <c r="HM194" s="13"/>
      <c r="HN194" s="13"/>
      <c r="HO194" s="13"/>
      <c r="HP194" s="13"/>
      <c r="HQ194" s="13"/>
      <c r="HR194" s="13"/>
      <c r="HS194" s="13"/>
      <c r="HT194" s="13"/>
      <c r="HU194" s="13"/>
      <c r="HV194" s="13"/>
      <c r="HW194" s="13"/>
      <c r="HX194" s="13"/>
      <c r="HY194" s="13"/>
      <c r="HZ194" s="13"/>
      <c r="IA194" s="13"/>
      <c r="IB194" s="13"/>
      <c r="IC194" s="13"/>
      <c r="ID194" s="13"/>
      <c r="IE194" s="13"/>
      <c r="IF194" s="13"/>
      <c r="IG194" s="13"/>
      <c r="IH194" s="13"/>
      <c r="II194" s="13"/>
      <c r="IJ194" s="13"/>
      <c r="IK194" s="13"/>
      <c r="IL194" s="13"/>
      <c r="IM194" s="13"/>
      <c r="IN194" s="13"/>
      <c r="IO194" s="13"/>
      <c r="IP194" s="13"/>
      <c r="IQ194" s="13"/>
      <c r="IR194" s="13"/>
      <c r="IS194" s="13"/>
      <c r="IT194" s="13"/>
      <c r="IU194" s="13"/>
      <c r="IV194" s="13"/>
      <c r="IW194" s="13"/>
      <c r="IX194" s="13"/>
      <c r="IY194" s="13"/>
      <c r="IZ194" s="13"/>
      <c r="JA194" s="13"/>
      <c r="JB194" s="13"/>
      <c r="JC194" s="13"/>
      <c r="JD194" s="13"/>
      <c r="JE194" s="13"/>
      <c r="JF194" s="13"/>
      <c r="JG194" s="13"/>
      <c r="JH194" s="13"/>
      <c r="JI194" s="13"/>
      <c r="JJ194" s="13"/>
      <c r="JK194" s="13"/>
      <c r="JL194" s="13"/>
      <c r="JM194" s="13"/>
      <c r="JN194" s="13"/>
      <c r="JO194" s="13"/>
      <c r="JP194" s="13"/>
      <c r="JQ194" s="13"/>
      <c r="JR194" s="13"/>
      <c r="JS194" s="13"/>
      <c r="JT194" s="13"/>
      <c r="JU194" s="13"/>
      <c r="JV194" s="13"/>
      <c r="JW194" s="13"/>
      <c r="JX194" s="13"/>
      <c r="JY194" s="13"/>
      <c r="JZ194" s="13"/>
      <c r="KA194" s="13"/>
      <c r="KB194" s="13"/>
      <c r="KC194" s="13"/>
      <c r="KD194" s="13"/>
      <c r="KE194" s="13"/>
      <c r="KF194" s="13"/>
      <c r="KG194" s="13"/>
      <c r="KH194" s="13"/>
      <c r="KI194" s="13"/>
      <c r="KJ194" s="13"/>
      <c r="KK194" s="13"/>
      <c r="KL194" s="13"/>
      <c r="KM194" s="13"/>
      <c r="KN194" s="13"/>
      <c r="KO194" s="13"/>
      <c r="KP194" s="13"/>
      <c r="KQ194" s="13"/>
      <c r="KR194" s="13"/>
      <c r="KS194" s="13"/>
      <c r="KT194" s="13"/>
      <c r="KU194" s="13"/>
      <c r="KV194" s="13"/>
      <c r="KW194" s="13"/>
      <c r="KX194" s="13"/>
      <c r="KY194" s="13"/>
      <c r="KZ194" s="13"/>
      <c r="LA194" s="13"/>
      <c r="LB194" s="13"/>
      <c r="LC194" s="13"/>
      <c r="LD194" s="13"/>
      <c r="LE194" s="13"/>
      <c r="LF194" s="13"/>
      <c r="LG194" s="13"/>
      <c r="LH194" s="13"/>
      <c r="LI194" s="13"/>
      <c r="LJ194" s="13"/>
      <c r="LK194" s="13"/>
      <c r="LL194" s="13"/>
      <c r="LM194" s="13"/>
      <c r="LN194" s="13"/>
      <c r="LO194" s="13"/>
      <c r="LP194" s="13"/>
      <c r="LQ194" s="13"/>
      <c r="LR194" s="13"/>
      <c r="LS194" s="13"/>
      <c r="LT194" s="13"/>
      <c r="LU194" s="13"/>
      <c r="LV194" s="13"/>
      <c r="LW194" s="13"/>
      <c r="LX194" s="13"/>
      <c r="LY194" s="13"/>
      <c r="LZ194" s="13"/>
      <c r="MA194" s="13"/>
      <c r="MB194" s="13"/>
      <c r="MC194" s="13"/>
      <c r="MD194" s="13"/>
      <c r="ME194" s="13"/>
      <c r="MF194" s="13"/>
      <c r="MG194" s="13"/>
      <c r="MH194" s="13"/>
      <c r="MI194" s="13"/>
      <c r="MJ194" s="13"/>
      <c r="MK194" s="13"/>
      <c r="ML194" s="13"/>
      <c r="MM194" s="13"/>
      <c r="MN194" s="13"/>
      <c r="MO194" s="13"/>
      <c r="MP194" s="13"/>
      <c r="MQ194" s="13"/>
      <c r="MR194" s="13"/>
      <c r="MS194" s="13"/>
      <c r="MT194" s="13"/>
      <c r="MU194" s="13"/>
      <c r="MV194" s="13"/>
      <c r="MW194" s="13"/>
      <c r="MX194" s="13"/>
      <c r="MY194" s="13"/>
      <c r="MZ194" s="13"/>
      <c r="NA194" s="13"/>
      <c r="NB194" s="13"/>
      <c r="NC194" s="13"/>
      <c r="ND194" s="13"/>
      <c r="NE194" s="13"/>
      <c r="NF194" s="13"/>
      <c r="NG194" s="13"/>
      <c r="NH194" s="13"/>
      <c r="NI194" s="13"/>
      <c r="NJ194" s="13"/>
      <c r="NK194" s="13"/>
      <c r="NL194" s="13"/>
      <c r="NM194" s="13"/>
      <c r="NN194" s="13"/>
      <c r="NO194" s="13"/>
      <c r="NP194" s="13"/>
      <c r="NQ194" s="13"/>
      <c r="NR194" s="13"/>
      <c r="NS194" s="13"/>
      <c r="NT194" s="13"/>
      <c r="NU194" s="13"/>
      <c r="NV194" s="13"/>
      <c r="NW194" s="13"/>
      <c r="NX194" s="13"/>
      <c r="NY194" s="13"/>
      <c r="NZ194" s="13"/>
      <c r="OA194" s="13"/>
      <c r="OB194" s="13"/>
      <c r="OC194" s="13"/>
      <c r="OD194" s="13"/>
      <c r="OE194" s="13"/>
      <c r="OF194" s="13"/>
      <c r="OG194" s="13"/>
      <c r="OH194" s="13"/>
      <c r="OI194" s="13"/>
      <c r="OJ194" s="13"/>
      <c r="OK194" s="13"/>
      <c r="OL194" s="13"/>
      <c r="OM194" s="13"/>
      <c r="ON194" s="13"/>
      <c r="OO194" s="13"/>
      <c r="OP194" s="13"/>
      <c r="OQ194" s="13"/>
      <c r="OR194" s="13"/>
      <c r="OS194" s="13"/>
      <c r="OT194" s="13"/>
      <c r="OU194" s="13"/>
      <c r="OV194" s="13"/>
      <c r="OW194" s="13"/>
      <c r="OX194" s="13"/>
      <c r="OY194" s="13"/>
      <c r="OZ194" s="13"/>
      <c r="PA194" s="13"/>
      <c r="PB194" s="13"/>
      <c r="PC194" s="13"/>
      <c r="PD194" s="13"/>
      <c r="PE194" s="13"/>
      <c r="PF194" s="13"/>
      <c r="PG194" s="13"/>
      <c r="PH194" s="13"/>
      <c r="PI194" s="13"/>
      <c r="PJ194" s="13"/>
      <c r="PK194" s="13"/>
      <c r="PL194" s="13"/>
      <c r="PM194" s="13"/>
      <c r="PN194" s="13"/>
      <c r="PO194" s="13"/>
      <c r="PP194" s="13"/>
      <c r="PQ194" s="13"/>
      <c r="PR194" s="13"/>
      <c r="PS194" s="13"/>
      <c r="PT194" s="13"/>
      <c r="PU194" s="13"/>
      <c r="PV194" s="13"/>
      <c r="PW194" s="13"/>
      <c r="PX194" s="13"/>
      <c r="PY194" s="13"/>
      <c r="PZ194" s="13"/>
      <c r="QA194" s="13"/>
      <c r="QB194" s="13"/>
      <c r="QC194" s="13"/>
      <c r="QD194" s="13"/>
      <c r="QE194" s="13"/>
      <c r="QF194" s="13"/>
    </row>
    <row r="195" spans="8:448"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103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13"/>
      <c r="AZ195" s="13"/>
      <c r="BD195" s="157"/>
      <c r="BE195" s="158"/>
      <c r="BF195" s="76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  <c r="DM195" s="13"/>
      <c r="DN195" s="13"/>
      <c r="DO195" s="13"/>
      <c r="DP195" s="13"/>
      <c r="DQ195" s="13"/>
      <c r="DR195" s="13"/>
      <c r="DS195" s="13"/>
      <c r="DT195" s="13"/>
      <c r="DU195" s="13"/>
      <c r="DV195" s="13"/>
      <c r="DW195" s="13"/>
      <c r="DX195" s="13"/>
      <c r="DY195" s="13"/>
      <c r="DZ195" s="13"/>
      <c r="EA195" s="13"/>
      <c r="EB195" s="13"/>
      <c r="EC195" s="13"/>
      <c r="ED195" s="13"/>
      <c r="EE195" s="13"/>
      <c r="EF195" s="13"/>
      <c r="EG195" s="13"/>
      <c r="EH195" s="13"/>
      <c r="EI195" s="13"/>
      <c r="EJ195" s="13"/>
      <c r="EK195" s="13"/>
      <c r="EL195" s="13"/>
      <c r="EM195" s="13"/>
      <c r="EN195" s="13"/>
      <c r="EO195" s="13"/>
      <c r="EP195" s="13"/>
      <c r="EQ195" s="13"/>
      <c r="ER195" s="13"/>
      <c r="ES195" s="13"/>
      <c r="ET195" s="13"/>
      <c r="EU195" s="13"/>
      <c r="EV195" s="13"/>
      <c r="EW195" s="13"/>
      <c r="EX195" s="13"/>
      <c r="EY195" s="13"/>
      <c r="EZ195" s="13"/>
      <c r="FA195" s="13"/>
      <c r="FB195" s="13"/>
      <c r="FC195" s="13"/>
      <c r="FD195" s="13"/>
      <c r="FE195" s="13"/>
      <c r="FF195" s="13"/>
      <c r="FG195" s="13"/>
      <c r="FH195" s="13"/>
      <c r="FI195" s="13"/>
      <c r="FJ195" s="13"/>
      <c r="FK195" s="13"/>
      <c r="FL195" s="13"/>
      <c r="FM195" s="13"/>
      <c r="FN195" s="13"/>
      <c r="FO195" s="13"/>
      <c r="FP195" s="13"/>
      <c r="FQ195" s="13"/>
      <c r="FR195" s="13"/>
      <c r="FS195" s="13"/>
      <c r="FT195" s="13"/>
      <c r="FU195" s="13"/>
      <c r="FV195" s="13"/>
      <c r="FW195" s="13"/>
      <c r="FX195" s="13"/>
      <c r="FY195" s="13"/>
      <c r="FZ195" s="13"/>
      <c r="GA195" s="13"/>
      <c r="GB195" s="13"/>
      <c r="GC195" s="13"/>
      <c r="GD195" s="13"/>
      <c r="GE195" s="13"/>
      <c r="GF195" s="13"/>
      <c r="GG195" s="13"/>
      <c r="GH195" s="13"/>
      <c r="GI195" s="13"/>
      <c r="GJ195" s="13"/>
      <c r="GK195" s="13"/>
      <c r="GL195" s="13"/>
      <c r="GM195" s="13"/>
      <c r="GN195" s="13"/>
      <c r="GO195" s="13"/>
      <c r="GP195" s="13"/>
      <c r="GQ195" s="13"/>
      <c r="GR195" s="13"/>
      <c r="GS195" s="13"/>
      <c r="GT195" s="13"/>
      <c r="GU195" s="13"/>
      <c r="GV195" s="13"/>
      <c r="GW195" s="13"/>
      <c r="GX195" s="13"/>
      <c r="GY195" s="13"/>
      <c r="GZ195" s="13"/>
      <c r="HA195" s="13"/>
      <c r="HB195" s="13"/>
      <c r="HC195" s="13"/>
      <c r="HD195" s="13"/>
      <c r="HE195" s="13"/>
      <c r="HF195" s="13"/>
      <c r="HG195" s="13"/>
      <c r="HH195" s="13"/>
      <c r="HI195" s="13"/>
      <c r="HJ195" s="13"/>
      <c r="HK195" s="13"/>
      <c r="HL195" s="13"/>
      <c r="HM195" s="13"/>
      <c r="HN195" s="13"/>
      <c r="HO195" s="13"/>
      <c r="HP195" s="13"/>
      <c r="HQ195" s="13"/>
      <c r="HR195" s="13"/>
      <c r="HS195" s="13"/>
      <c r="HT195" s="13"/>
      <c r="HU195" s="13"/>
      <c r="HV195" s="13"/>
      <c r="HW195" s="13"/>
      <c r="HX195" s="13"/>
      <c r="HY195" s="13"/>
      <c r="HZ195" s="13"/>
      <c r="IA195" s="13"/>
      <c r="IB195" s="13"/>
      <c r="IC195" s="13"/>
      <c r="ID195" s="13"/>
      <c r="IE195" s="13"/>
      <c r="IF195" s="13"/>
      <c r="IG195" s="13"/>
      <c r="IH195" s="13"/>
      <c r="II195" s="13"/>
      <c r="IJ195" s="13"/>
      <c r="IK195" s="13"/>
      <c r="IL195" s="13"/>
      <c r="IM195" s="13"/>
      <c r="IN195" s="13"/>
      <c r="IO195" s="13"/>
      <c r="IP195" s="13"/>
      <c r="IQ195" s="13"/>
      <c r="IR195" s="13"/>
      <c r="IS195" s="13"/>
      <c r="IT195" s="13"/>
      <c r="IU195" s="13"/>
      <c r="IV195" s="13"/>
      <c r="IW195" s="13"/>
      <c r="IX195" s="13"/>
      <c r="IY195" s="13"/>
      <c r="IZ195" s="13"/>
      <c r="JA195" s="13"/>
      <c r="JB195" s="13"/>
      <c r="JC195" s="13"/>
      <c r="JD195" s="13"/>
      <c r="JE195" s="13"/>
      <c r="JF195" s="13"/>
      <c r="JG195" s="13"/>
      <c r="JH195" s="13"/>
      <c r="JI195" s="13"/>
      <c r="JJ195" s="13"/>
      <c r="JK195" s="13"/>
      <c r="JL195" s="13"/>
      <c r="JM195" s="13"/>
      <c r="JN195" s="13"/>
      <c r="JO195" s="13"/>
      <c r="JP195" s="13"/>
      <c r="JQ195" s="13"/>
      <c r="JR195" s="13"/>
      <c r="JS195" s="13"/>
      <c r="JT195" s="13"/>
      <c r="JU195" s="13"/>
      <c r="JV195" s="13"/>
      <c r="JW195" s="13"/>
      <c r="JX195" s="13"/>
      <c r="JY195" s="13"/>
      <c r="JZ195" s="13"/>
      <c r="KA195" s="13"/>
      <c r="KB195" s="13"/>
      <c r="KC195" s="13"/>
      <c r="KD195" s="13"/>
      <c r="KE195" s="13"/>
      <c r="KF195" s="13"/>
      <c r="KG195" s="13"/>
      <c r="KH195" s="13"/>
      <c r="KI195" s="13"/>
      <c r="KJ195" s="13"/>
      <c r="KK195" s="13"/>
      <c r="KL195" s="13"/>
      <c r="KM195" s="13"/>
      <c r="KN195" s="13"/>
      <c r="KO195" s="13"/>
      <c r="KP195" s="13"/>
      <c r="KQ195" s="13"/>
      <c r="KR195" s="13"/>
      <c r="KS195" s="13"/>
      <c r="KT195" s="13"/>
      <c r="KU195" s="13"/>
      <c r="KV195" s="13"/>
      <c r="KW195" s="13"/>
      <c r="KX195" s="13"/>
      <c r="KY195" s="13"/>
      <c r="KZ195" s="13"/>
      <c r="LA195" s="13"/>
      <c r="LB195" s="13"/>
      <c r="LC195" s="13"/>
      <c r="LD195" s="13"/>
      <c r="LE195" s="13"/>
      <c r="LF195" s="13"/>
      <c r="LG195" s="13"/>
      <c r="LH195" s="13"/>
      <c r="LI195" s="13"/>
      <c r="LJ195" s="13"/>
      <c r="LK195" s="13"/>
      <c r="LL195" s="13"/>
      <c r="LM195" s="13"/>
      <c r="LN195" s="13"/>
      <c r="LO195" s="13"/>
      <c r="LP195" s="13"/>
      <c r="LQ195" s="13"/>
      <c r="LR195" s="13"/>
      <c r="LS195" s="13"/>
      <c r="LT195" s="13"/>
      <c r="LU195" s="13"/>
      <c r="LV195" s="13"/>
      <c r="LW195" s="13"/>
      <c r="LX195" s="13"/>
      <c r="LY195" s="13"/>
      <c r="LZ195" s="13"/>
      <c r="MA195" s="13"/>
      <c r="MB195" s="13"/>
      <c r="MC195" s="13"/>
      <c r="MD195" s="13"/>
      <c r="ME195" s="13"/>
      <c r="MF195" s="13"/>
      <c r="MG195" s="13"/>
      <c r="MH195" s="13"/>
      <c r="MI195" s="13"/>
      <c r="MJ195" s="13"/>
      <c r="MK195" s="13"/>
      <c r="ML195" s="13"/>
      <c r="MM195" s="13"/>
      <c r="MN195" s="13"/>
      <c r="MO195" s="13"/>
      <c r="MP195" s="13"/>
      <c r="MQ195" s="13"/>
      <c r="MR195" s="13"/>
      <c r="MS195" s="13"/>
      <c r="MT195" s="13"/>
      <c r="MU195" s="13"/>
      <c r="MV195" s="13"/>
      <c r="MW195" s="13"/>
      <c r="MX195" s="13"/>
      <c r="MY195" s="13"/>
      <c r="MZ195" s="13"/>
      <c r="NA195" s="13"/>
      <c r="NB195" s="13"/>
      <c r="NC195" s="13"/>
      <c r="ND195" s="13"/>
      <c r="NE195" s="13"/>
      <c r="NF195" s="13"/>
      <c r="NG195" s="13"/>
      <c r="NH195" s="13"/>
      <c r="NI195" s="13"/>
      <c r="NJ195" s="13"/>
      <c r="NK195" s="13"/>
      <c r="NL195" s="13"/>
      <c r="NM195" s="13"/>
      <c r="NN195" s="13"/>
      <c r="NO195" s="13"/>
      <c r="NP195" s="13"/>
      <c r="NQ195" s="13"/>
      <c r="NR195" s="13"/>
      <c r="NS195" s="13"/>
      <c r="NT195" s="13"/>
      <c r="NU195" s="13"/>
      <c r="NV195" s="13"/>
      <c r="NW195" s="13"/>
      <c r="NX195" s="13"/>
      <c r="NY195" s="13"/>
      <c r="NZ195" s="13"/>
      <c r="OA195" s="13"/>
      <c r="OB195" s="13"/>
      <c r="OC195" s="13"/>
      <c r="OD195" s="13"/>
      <c r="OE195" s="13"/>
      <c r="OF195" s="13"/>
      <c r="OG195" s="13"/>
      <c r="OH195" s="13"/>
      <c r="OI195" s="13"/>
      <c r="OJ195" s="13"/>
      <c r="OK195" s="13"/>
      <c r="OL195" s="13"/>
      <c r="OM195" s="13"/>
      <c r="ON195" s="13"/>
      <c r="OO195" s="13"/>
      <c r="OP195" s="13"/>
      <c r="OQ195" s="13"/>
      <c r="OR195" s="13"/>
      <c r="OS195" s="13"/>
      <c r="OT195" s="13"/>
      <c r="OU195" s="13"/>
      <c r="OV195" s="13"/>
      <c r="OW195" s="13"/>
      <c r="OX195" s="13"/>
      <c r="OY195" s="13"/>
      <c r="OZ195" s="13"/>
      <c r="PA195" s="13"/>
      <c r="PB195" s="13"/>
      <c r="PC195" s="13"/>
      <c r="PD195" s="13"/>
      <c r="PE195" s="13"/>
      <c r="PF195" s="13"/>
      <c r="PG195" s="13"/>
      <c r="PH195" s="13"/>
      <c r="PI195" s="13"/>
      <c r="PJ195" s="13"/>
      <c r="PK195" s="13"/>
      <c r="PL195" s="13"/>
      <c r="PM195" s="13"/>
      <c r="PN195" s="13"/>
      <c r="PO195" s="13"/>
      <c r="PP195" s="13"/>
      <c r="PQ195" s="13"/>
      <c r="PR195" s="13"/>
      <c r="PS195" s="13"/>
      <c r="PT195" s="13"/>
      <c r="PU195" s="13"/>
      <c r="PV195" s="13"/>
      <c r="PW195" s="13"/>
      <c r="PX195" s="13"/>
      <c r="PY195" s="13"/>
      <c r="PZ195" s="13"/>
      <c r="QA195" s="13"/>
      <c r="QB195" s="13"/>
      <c r="QC195" s="13"/>
      <c r="QD195" s="13"/>
      <c r="QE195" s="13"/>
      <c r="QF195" s="13"/>
    </row>
    <row r="196" spans="8:448"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103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13"/>
      <c r="AZ196" s="13"/>
      <c r="BD196" s="157"/>
      <c r="BE196" s="158"/>
      <c r="BF196" s="76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  <c r="DM196" s="13"/>
      <c r="DN196" s="13"/>
      <c r="DO196" s="13"/>
      <c r="DP196" s="13"/>
      <c r="DQ196" s="13"/>
      <c r="DR196" s="13"/>
      <c r="DS196" s="13"/>
      <c r="DT196" s="13"/>
      <c r="DU196" s="13"/>
      <c r="DV196" s="13"/>
      <c r="DW196" s="13"/>
      <c r="DX196" s="13"/>
      <c r="DY196" s="13"/>
      <c r="DZ196" s="13"/>
      <c r="EA196" s="13"/>
      <c r="EB196" s="13"/>
      <c r="EC196" s="13"/>
      <c r="ED196" s="13"/>
      <c r="EE196" s="13"/>
      <c r="EF196" s="13"/>
      <c r="EG196" s="13"/>
      <c r="EH196" s="13"/>
      <c r="EI196" s="13"/>
      <c r="EJ196" s="13"/>
      <c r="EK196" s="13"/>
      <c r="EL196" s="13"/>
      <c r="EM196" s="13"/>
      <c r="EN196" s="13"/>
      <c r="EO196" s="13"/>
      <c r="EP196" s="13"/>
      <c r="EQ196" s="13"/>
      <c r="ER196" s="13"/>
      <c r="ES196" s="13"/>
      <c r="ET196" s="13"/>
      <c r="EU196" s="13"/>
      <c r="EV196" s="13"/>
      <c r="EW196" s="13"/>
      <c r="EX196" s="13"/>
      <c r="EY196" s="13"/>
      <c r="EZ196" s="13"/>
      <c r="FA196" s="13"/>
      <c r="FB196" s="13"/>
      <c r="FC196" s="13"/>
      <c r="FD196" s="13"/>
      <c r="FE196" s="13"/>
      <c r="FF196" s="13"/>
      <c r="FG196" s="13"/>
      <c r="FH196" s="13"/>
      <c r="FI196" s="13"/>
      <c r="FJ196" s="13"/>
      <c r="FK196" s="13"/>
      <c r="FL196" s="13"/>
      <c r="FM196" s="13"/>
      <c r="FN196" s="13"/>
      <c r="FO196" s="13"/>
      <c r="FP196" s="13"/>
      <c r="FQ196" s="13"/>
      <c r="FR196" s="13"/>
      <c r="FS196" s="13"/>
      <c r="FT196" s="13"/>
      <c r="FU196" s="13"/>
      <c r="FV196" s="13"/>
      <c r="FW196" s="13"/>
      <c r="FX196" s="13"/>
      <c r="FY196" s="13"/>
      <c r="FZ196" s="13"/>
      <c r="GA196" s="13"/>
      <c r="GB196" s="13"/>
      <c r="GC196" s="13"/>
      <c r="GD196" s="13"/>
      <c r="GE196" s="13"/>
      <c r="GF196" s="13"/>
      <c r="GG196" s="13"/>
      <c r="GH196" s="13"/>
      <c r="GI196" s="13"/>
      <c r="GJ196" s="13"/>
      <c r="GK196" s="13"/>
      <c r="GL196" s="13"/>
      <c r="GM196" s="13"/>
      <c r="GN196" s="13"/>
      <c r="GO196" s="13"/>
      <c r="GP196" s="13"/>
      <c r="GQ196" s="13"/>
      <c r="GR196" s="13"/>
      <c r="GS196" s="13"/>
      <c r="GT196" s="13"/>
      <c r="GU196" s="13"/>
      <c r="GV196" s="13"/>
      <c r="GW196" s="13"/>
      <c r="GX196" s="13"/>
      <c r="GY196" s="13"/>
      <c r="GZ196" s="13"/>
      <c r="HA196" s="13"/>
      <c r="HB196" s="13"/>
      <c r="HC196" s="13"/>
      <c r="HD196" s="13"/>
      <c r="HE196" s="13"/>
      <c r="HF196" s="13"/>
      <c r="HG196" s="13"/>
      <c r="HH196" s="13"/>
      <c r="HI196" s="13"/>
      <c r="HJ196" s="13"/>
      <c r="HK196" s="13"/>
      <c r="HL196" s="13"/>
      <c r="HM196" s="13"/>
      <c r="HN196" s="13"/>
      <c r="HO196" s="13"/>
      <c r="HP196" s="13"/>
      <c r="HQ196" s="13"/>
      <c r="HR196" s="13"/>
      <c r="HS196" s="13"/>
      <c r="HT196" s="13"/>
      <c r="HU196" s="13"/>
      <c r="HV196" s="13"/>
      <c r="HW196" s="13"/>
      <c r="HX196" s="13"/>
      <c r="HY196" s="13"/>
      <c r="HZ196" s="13"/>
      <c r="IA196" s="13"/>
      <c r="IB196" s="13"/>
      <c r="IC196" s="13"/>
      <c r="ID196" s="13"/>
      <c r="IE196" s="13"/>
      <c r="IF196" s="13"/>
      <c r="IG196" s="13"/>
      <c r="IH196" s="13"/>
      <c r="II196" s="13"/>
      <c r="IJ196" s="13"/>
      <c r="IK196" s="13"/>
      <c r="IL196" s="13"/>
      <c r="IM196" s="13"/>
      <c r="IN196" s="13"/>
      <c r="IO196" s="13"/>
      <c r="IP196" s="13"/>
      <c r="IQ196" s="13"/>
      <c r="IR196" s="13"/>
      <c r="IS196" s="13"/>
      <c r="IT196" s="13"/>
      <c r="IU196" s="13"/>
      <c r="IV196" s="13"/>
      <c r="IW196" s="13"/>
      <c r="IX196" s="13"/>
      <c r="IY196" s="13"/>
      <c r="IZ196" s="13"/>
      <c r="JA196" s="13"/>
      <c r="JB196" s="13"/>
      <c r="JC196" s="13"/>
      <c r="JD196" s="13"/>
      <c r="JE196" s="13"/>
      <c r="JF196" s="13"/>
      <c r="JG196" s="13"/>
      <c r="JH196" s="13"/>
      <c r="JI196" s="13"/>
      <c r="JJ196" s="13"/>
      <c r="JK196" s="13"/>
      <c r="JL196" s="13"/>
      <c r="JM196" s="13"/>
      <c r="JN196" s="13"/>
      <c r="JO196" s="13"/>
      <c r="JP196" s="13"/>
      <c r="JQ196" s="13"/>
      <c r="JR196" s="13"/>
      <c r="JS196" s="13"/>
      <c r="JT196" s="13"/>
      <c r="JU196" s="13"/>
      <c r="JV196" s="13"/>
      <c r="JW196" s="13"/>
      <c r="JX196" s="13"/>
      <c r="JY196" s="13"/>
      <c r="JZ196" s="13"/>
      <c r="KA196" s="13"/>
      <c r="KB196" s="13"/>
      <c r="KC196" s="13"/>
      <c r="KD196" s="13"/>
      <c r="KE196" s="13"/>
      <c r="KF196" s="13"/>
      <c r="KG196" s="13"/>
      <c r="KH196" s="13"/>
      <c r="KI196" s="13"/>
      <c r="KJ196" s="13"/>
      <c r="KK196" s="13"/>
      <c r="KL196" s="13"/>
      <c r="KM196" s="13"/>
      <c r="KN196" s="13"/>
      <c r="KO196" s="13"/>
      <c r="KP196" s="13"/>
      <c r="KQ196" s="13"/>
      <c r="KR196" s="13"/>
      <c r="KS196" s="13"/>
      <c r="KT196" s="13"/>
      <c r="KU196" s="13"/>
      <c r="KV196" s="13"/>
      <c r="KW196" s="13"/>
      <c r="KX196" s="13"/>
      <c r="KY196" s="13"/>
      <c r="KZ196" s="13"/>
      <c r="LA196" s="13"/>
      <c r="LB196" s="13"/>
      <c r="LC196" s="13"/>
      <c r="LD196" s="13"/>
      <c r="LE196" s="13"/>
      <c r="LF196" s="13"/>
      <c r="LG196" s="13"/>
      <c r="LH196" s="13"/>
      <c r="LI196" s="13"/>
      <c r="LJ196" s="13"/>
      <c r="LK196" s="13"/>
      <c r="LL196" s="13"/>
      <c r="LM196" s="13"/>
      <c r="LN196" s="13"/>
      <c r="LO196" s="13"/>
      <c r="LP196" s="13"/>
      <c r="LQ196" s="13"/>
      <c r="LR196" s="13"/>
      <c r="LS196" s="13"/>
      <c r="LT196" s="13"/>
      <c r="LU196" s="13"/>
      <c r="LV196" s="13"/>
      <c r="LW196" s="13"/>
      <c r="LX196" s="13"/>
      <c r="LY196" s="13"/>
      <c r="LZ196" s="13"/>
      <c r="MA196" s="13"/>
      <c r="MB196" s="13"/>
      <c r="MC196" s="13"/>
      <c r="MD196" s="13"/>
      <c r="ME196" s="13"/>
      <c r="MF196" s="13"/>
      <c r="MG196" s="13"/>
      <c r="MH196" s="13"/>
      <c r="MI196" s="13"/>
      <c r="MJ196" s="13"/>
      <c r="MK196" s="13"/>
      <c r="ML196" s="13"/>
      <c r="MM196" s="13"/>
      <c r="MN196" s="13"/>
      <c r="MO196" s="13"/>
      <c r="MP196" s="13"/>
      <c r="MQ196" s="13"/>
      <c r="MR196" s="13"/>
      <c r="MS196" s="13"/>
      <c r="MT196" s="13"/>
      <c r="MU196" s="13"/>
      <c r="MV196" s="13"/>
      <c r="MW196" s="13"/>
      <c r="MX196" s="13"/>
      <c r="MY196" s="13"/>
      <c r="MZ196" s="13"/>
      <c r="NA196" s="13"/>
      <c r="NB196" s="13"/>
      <c r="NC196" s="13"/>
      <c r="ND196" s="13"/>
      <c r="NE196" s="13"/>
      <c r="NF196" s="13"/>
      <c r="NG196" s="13"/>
      <c r="NH196" s="13"/>
      <c r="NI196" s="13"/>
      <c r="NJ196" s="13"/>
      <c r="NK196" s="13"/>
      <c r="NL196" s="13"/>
      <c r="NM196" s="13"/>
      <c r="NN196" s="13"/>
      <c r="NO196" s="13"/>
      <c r="NP196" s="13"/>
      <c r="NQ196" s="13"/>
      <c r="NR196" s="13"/>
      <c r="NS196" s="13"/>
      <c r="NT196" s="13"/>
      <c r="NU196" s="13"/>
      <c r="NV196" s="13"/>
      <c r="NW196" s="13"/>
      <c r="NX196" s="13"/>
      <c r="NY196" s="13"/>
      <c r="NZ196" s="13"/>
      <c r="OA196" s="13"/>
      <c r="OB196" s="13"/>
      <c r="OC196" s="13"/>
      <c r="OD196" s="13"/>
      <c r="OE196" s="13"/>
      <c r="OF196" s="13"/>
      <c r="OG196" s="13"/>
      <c r="OH196" s="13"/>
      <c r="OI196" s="13"/>
      <c r="OJ196" s="13"/>
      <c r="OK196" s="13"/>
      <c r="OL196" s="13"/>
      <c r="OM196" s="13"/>
      <c r="ON196" s="13"/>
      <c r="OO196" s="13"/>
      <c r="OP196" s="13"/>
      <c r="OQ196" s="13"/>
      <c r="OR196" s="13"/>
      <c r="OS196" s="13"/>
      <c r="OT196" s="13"/>
      <c r="OU196" s="13"/>
      <c r="OV196" s="13"/>
      <c r="OW196" s="13"/>
      <c r="OX196" s="13"/>
      <c r="OY196" s="13"/>
      <c r="OZ196" s="13"/>
      <c r="PA196" s="13"/>
      <c r="PB196" s="13"/>
      <c r="PC196" s="13"/>
      <c r="PD196" s="13"/>
      <c r="PE196" s="13"/>
      <c r="PF196" s="13"/>
      <c r="PG196" s="13"/>
      <c r="PH196" s="13"/>
      <c r="PI196" s="13"/>
      <c r="PJ196" s="13"/>
      <c r="PK196" s="13"/>
      <c r="PL196" s="13"/>
      <c r="PM196" s="13"/>
      <c r="PN196" s="13"/>
      <c r="PO196" s="13"/>
      <c r="PP196" s="13"/>
      <c r="PQ196" s="13"/>
      <c r="PR196" s="13"/>
      <c r="PS196" s="13"/>
      <c r="PT196" s="13"/>
      <c r="PU196" s="13"/>
      <c r="PV196" s="13"/>
      <c r="PW196" s="13"/>
      <c r="PX196" s="13"/>
      <c r="PY196" s="13"/>
      <c r="PZ196" s="13"/>
      <c r="QA196" s="13"/>
      <c r="QB196" s="13"/>
      <c r="QC196" s="13"/>
      <c r="QD196" s="13"/>
      <c r="QE196" s="13"/>
      <c r="QF196" s="13"/>
    </row>
    <row r="197" spans="8:448"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103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13"/>
      <c r="AZ197" s="13"/>
      <c r="BD197" s="157"/>
      <c r="BE197" s="158"/>
      <c r="BF197" s="76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  <c r="DM197" s="13"/>
      <c r="DN197" s="13"/>
      <c r="DO197" s="13"/>
      <c r="DP197" s="13"/>
      <c r="DQ197" s="13"/>
      <c r="DR197" s="13"/>
      <c r="DS197" s="13"/>
      <c r="DT197" s="13"/>
      <c r="DU197" s="13"/>
      <c r="DV197" s="13"/>
      <c r="DW197" s="13"/>
      <c r="DX197" s="13"/>
      <c r="DY197" s="13"/>
      <c r="DZ197" s="13"/>
      <c r="EA197" s="13"/>
      <c r="EB197" s="13"/>
      <c r="EC197" s="13"/>
      <c r="ED197" s="13"/>
      <c r="EE197" s="13"/>
      <c r="EF197" s="13"/>
      <c r="EG197" s="13"/>
      <c r="EH197" s="13"/>
      <c r="EI197" s="13"/>
      <c r="EJ197" s="13"/>
      <c r="EK197" s="13"/>
      <c r="EL197" s="13"/>
      <c r="EM197" s="13"/>
      <c r="EN197" s="13"/>
      <c r="EO197" s="13"/>
      <c r="EP197" s="13"/>
      <c r="EQ197" s="13"/>
      <c r="ER197" s="13"/>
      <c r="ES197" s="13"/>
      <c r="ET197" s="13"/>
      <c r="EU197" s="13"/>
      <c r="EV197" s="13"/>
      <c r="EW197" s="13"/>
      <c r="EX197" s="13"/>
      <c r="EY197" s="13"/>
      <c r="EZ197" s="13"/>
      <c r="FA197" s="13"/>
      <c r="FB197" s="13"/>
      <c r="FC197" s="13"/>
      <c r="FD197" s="13"/>
      <c r="FE197" s="13"/>
      <c r="FF197" s="13"/>
      <c r="FG197" s="13"/>
      <c r="FH197" s="13"/>
      <c r="FI197" s="13"/>
      <c r="FJ197" s="13"/>
      <c r="FK197" s="13"/>
      <c r="FL197" s="13"/>
      <c r="FM197" s="13"/>
      <c r="FN197" s="13"/>
      <c r="FO197" s="13"/>
      <c r="FP197" s="13"/>
      <c r="FQ197" s="13"/>
      <c r="FR197" s="13"/>
      <c r="FS197" s="13"/>
      <c r="FT197" s="13"/>
      <c r="FU197" s="13"/>
      <c r="FV197" s="13"/>
      <c r="FW197" s="13"/>
      <c r="FX197" s="13"/>
      <c r="FY197" s="13"/>
      <c r="FZ197" s="13"/>
      <c r="GA197" s="13"/>
      <c r="GB197" s="13"/>
      <c r="GC197" s="13"/>
      <c r="GD197" s="13"/>
      <c r="GE197" s="13"/>
      <c r="GF197" s="13"/>
      <c r="GG197" s="13"/>
      <c r="GH197" s="13"/>
      <c r="GI197" s="13"/>
      <c r="GJ197" s="13"/>
      <c r="GK197" s="13"/>
      <c r="GL197" s="13"/>
      <c r="GM197" s="13"/>
      <c r="GN197" s="13"/>
      <c r="GO197" s="13"/>
      <c r="GP197" s="13"/>
      <c r="GQ197" s="13"/>
      <c r="GR197" s="13"/>
      <c r="GS197" s="13"/>
      <c r="GT197" s="13"/>
      <c r="GU197" s="13"/>
      <c r="GV197" s="13"/>
      <c r="GW197" s="13"/>
      <c r="GX197" s="13"/>
      <c r="GY197" s="13"/>
      <c r="GZ197" s="13"/>
      <c r="HA197" s="13"/>
      <c r="HB197" s="13"/>
      <c r="HC197" s="13"/>
      <c r="HD197" s="13"/>
      <c r="HE197" s="13"/>
      <c r="HF197" s="13"/>
      <c r="HG197" s="13"/>
      <c r="HH197" s="13"/>
      <c r="HI197" s="13"/>
      <c r="HJ197" s="13"/>
      <c r="HK197" s="13"/>
      <c r="HL197" s="13"/>
      <c r="HM197" s="13"/>
      <c r="HN197" s="13"/>
      <c r="HO197" s="13"/>
      <c r="HP197" s="13"/>
      <c r="HQ197" s="13"/>
      <c r="HR197" s="13"/>
      <c r="HS197" s="13"/>
      <c r="HT197" s="13"/>
      <c r="HU197" s="13"/>
      <c r="HV197" s="13"/>
      <c r="HW197" s="13"/>
      <c r="HX197" s="13"/>
      <c r="HY197" s="13"/>
      <c r="HZ197" s="13"/>
      <c r="IA197" s="13"/>
      <c r="IB197" s="13"/>
      <c r="IC197" s="13"/>
      <c r="ID197" s="13"/>
      <c r="IE197" s="13"/>
      <c r="IF197" s="13"/>
      <c r="IG197" s="13"/>
      <c r="IH197" s="13"/>
      <c r="II197" s="13"/>
      <c r="IJ197" s="13"/>
      <c r="IK197" s="13"/>
      <c r="IL197" s="13"/>
      <c r="IM197" s="13"/>
      <c r="IN197" s="13"/>
      <c r="IO197" s="13"/>
      <c r="IP197" s="13"/>
      <c r="IQ197" s="13"/>
      <c r="IR197" s="13"/>
      <c r="IS197" s="13"/>
      <c r="IT197" s="13"/>
      <c r="IU197" s="13"/>
      <c r="IV197" s="13"/>
      <c r="IW197" s="13"/>
      <c r="IX197" s="13"/>
      <c r="IY197" s="13"/>
      <c r="IZ197" s="13"/>
      <c r="JA197" s="13"/>
      <c r="JB197" s="13"/>
      <c r="JC197" s="13"/>
      <c r="JD197" s="13"/>
      <c r="JE197" s="13"/>
      <c r="JF197" s="13"/>
      <c r="JG197" s="13"/>
      <c r="JH197" s="13"/>
      <c r="JI197" s="13"/>
      <c r="JJ197" s="13"/>
      <c r="JK197" s="13"/>
      <c r="JL197" s="13"/>
      <c r="JM197" s="13"/>
      <c r="JN197" s="13"/>
      <c r="JO197" s="13"/>
      <c r="JP197" s="13"/>
      <c r="JQ197" s="13"/>
      <c r="JR197" s="13"/>
      <c r="JS197" s="13"/>
      <c r="JT197" s="13"/>
      <c r="JU197" s="13"/>
      <c r="JV197" s="13"/>
      <c r="JW197" s="13"/>
      <c r="JX197" s="13"/>
      <c r="JY197" s="13"/>
      <c r="JZ197" s="13"/>
      <c r="KA197" s="13"/>
      <c r="KB197" s="13"/>
      <c r="KC197" s="13"/>
      <c r="KD197" s="13"/>
      <c r="KE197" s="13"/>
      <c r="KF197" s="13"/>
      <c r="KG197" s="13"/>
      <c r="KH197" s="13"/>
      <c r="KI197" s="13"/>
      <c r="KJ197" s="13"/>
      <c r="KK197" s="13"/>
      <c r="KL197" s="13"/>
      <c r="KM197" s="13"/>
      <c r="KN197" s="13"/>
      <c r="KO197" s="13"/>
      <c r="KP197" s="13"/>
      <c r="KQ197" s="13"/>
      <c r="KR197" s="13"/>
      <c r="KS197" s="13"/>
      <c r="KT197" s="13"/>
      <c r="KU197" s="13"/>
      <c r="KV197" s="13"/>
      <c r="KW197" s="13"/>
      <c r="KX197" s="13"/>
      <c r="KY197" s="13"/>
      <c r="KZ197" s="13"/>
      <c r="LA197" s="13"/>
      <c r="LB197" s="13"/>
      <c r="LC197" s="13"/>
      <c r="LD197" s="13"/>
      <c r="LE197" s="13"/>
      <c r="LF197" s="13"/>
      <c r="LG197" s="13"/>
      <c r="LH197" s="13"/>
      <c r="LI197" s="13"/>
      <c r="LJ197" s="13"/>
      <c r="LK197" s="13"/>
      <c r="LL197" s="13"/>
      <c r="LM197" s="13"/>
      <c r="LN197" s="13"/>
      <c r="LO197" s="13"/>
      <c r="LP197" s="13"/>
      <c r="LQ197" s="13"/>
      <c r="LR197" s="13"/>
      <c r="LS197" s="13"/>
      <c r="LT197" s="13"/>
      <c r="LU197" s="13"/>
      <c r="LV197" s="13"/>
      <c r="LW197" s="13"/>
      <c r="LX197" s="13"/>
      <c r="LY197" s="13"/>
      <c r="LZ197" s="13"/>
      <c r="MA197" s="13"/>
      <c r="MB197" s="13"/>
      <c r="MC197" s="13"/>
      <c r="MD197" s="13"/>
      <c r="ME197" s="13"/>
      <c r="MF197" s="13"/>
      <c r="MG197" s="13"/>
      <c r="MH197" s="13"/>
      <c r="MI197" s="13"/>
      <c r="MJ197" s="13"/>
      <c r="MK197" s="13"/>
      <c r="ML197" s="13"/>
      <c r="MM197" s="13"/>
      <c r="MN197" s="13"/>
      <c r="MO197" s="13"/>
      <c r="MP197" s="13"/>
      <c r="MQ197" s="13"/>
      <c r="MR197" s="13"/>
      <c r="MS197" s="13"/>
      <c r="MT197" s="13"/>
      <c r="MU197" s="13"/>
      <c r="MV197" s="13"/>
      <c r="MW197" s="13"/>
      <c r="MX197" s="13"/>
      <c r="MY197" s="13"/>
      <c r="MZ197" s="13"/>
      <c r="NA197" s="13"/>
      <c r="NB197" s="13"/>
      <c r="NC197" s="13"/>
      <c r="ND197" s="13"/>
      <c r="NE197" s="13"/>
      <c r="NF197" s="13"/>
      <c r="NG197" s="13"/>
      <c r="NH197" s="13"/>
      <c r="NI197" s="13"/>
      <c r="NJ197" s="13"/>
      <c r="NK197" s="13"/>
      <c r="NL197" s="13"/>
      <c r="NM197" s="13"/>
      <c r="NN197" s="13"/>
      <c r="NO197" s="13"/>
      <c r="NP197" s="13"/>
      <c r="NQ197" s="13"/>
      <c r="NR197" s="13"/>
      <c r="NS197" s="13"/>
      <c r="NT197" s="13"/>
      <c r="NU197" s="13"/>
      <c r="NV197" s="13"/>
      <c r="NW197" s="13"/>
      <c r="NX197" s="13"/>
      <c r="NY197" s="13"/>
      <c r="NZ197" s="13"/>
      <c r="OA197" s="13"/>
      <c r="OB197" s="13"/>
      <c r="OC197" s="13"/>
      <c r="OD197" s="13"/>
      <c r="OE197" s="13"/>
      <c r="OF197" s="13"/>
      <c r="OG197" s="13"/>
      <c r="OH197" s="13"/>
      <c r="OI197" s="13"/>
      <c r="OJ197" s="13"/>
      <c r="OK197" s="13"/>
      <c r="OL197" s="13"/>
      <c r="OM197" s="13"/>
      <c r="ON197" s="13"/>
      <c r="OO197" s="13"/>
      <c r="OP197" s="13"/>
      <c r="OQ197" s="13"/>
      <c r="OR197" s="13"/>
      <c r="OS197" s="13"/>
      <c r="OT197" s="13"/>
      <c r="OU197" s="13"/>
      <c r="OV197" s="13"/>
      <c r="OW197" s="13"/>
      <c r="OX197" s="13"/>
      <c r="OY197" s="13"/>
      <c r="OZ197" s="13"/>
      <c r="PA197" s="13"/>
      <c r="PB197" s="13"/>
      <c r="PC197" s="13"/>
      <c r="PD197" s="13"/>
      <c r="PE197" s="13"/>
      <c r="PF197" s="13"/>
      <c r="PG197" s="13"/>
      <c r="PH197" s="13"/>
      <c r="PI197" s="13"/>
      <c r="PJ197" s="13"/>
      <c r="PK197" s="13"/>
      <c r="PL197" s="13"/>
      <c r="PM197" s="13"/>
      <c r="PN197" s="13"/>
      <c r="PO197" s="13"/>
      <c r="PP197" s="13"/>
      <c r="PQ197" s="13"/>
      <c r="PR197" s="13"/>
      <c r="PS197" s="13"/>
      <c r="PT197" s="13"/>
      <c r="PU197" s="13"/>
      <c r="PV197" s="13"/>
      <c r="PW197" s="13"/>
      <c r="PX197" s="13"/>
      <c r="PY197" s="13"/>
      <c r="PZ197" s="13"/>
      <c r="QA197" s="13"/>
      <c r="QB197" s="13"/>
      <c r="QC197" s="13"/>
      <c r="QD197" s="13"/>
      <c r="QE197" s="13"/>
      <c r="QF197" s="13"/>
    </row>
    <row r="198" spans="8:448"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103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13"/>
      <c r="AZ198" s="13"/>
      <c r="BD198" s="157"/>
      <c r="BE198" s="158"/>
      <c r="BF198" s="76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  <c r="DM198" s="13"/>
      <c r="DN198" s="13"/>
      <c r="DO198" s="13"/>
      <c r="DP198" s="13"/>
      <c r="DQ198" s="13"/>
      <c r="DR198" s="13"/>
      <c r="DS198" s="13"/>
      <c r="DT198" s="13"/>
      <c r="DU198" s="13"/>
      <c r="DV198" s="13"/>
      <c r="DW198" s="13"/>
      <c r="DX198" s="13"/>
      <c r="DY198" s="13"/>
      <c r="DZ198" s="13"/>
      <c r="EA198" s="13"/>
      <c r="EB198" s="13"/>
      <c r="EC198" s="13"/>
      <c r="ED198" s="13"/>
      <c r="EE198" s="13"/>
      <c r="EF198" s="13"/>
      <c r="EG198" s="13"/>
      <c r="EH198" s="13"/>
      <c r="EI198" s="13"/>
      <c r="EJ198" s="13"/>
      <c r="EK198" s="13"/>
      <c r="EL198" s="13"/>
      <c r="EM198" s="13"/>
      <c r="EN198" s="13"/>
      <c r="EO198" s="13"/>
      <c r="EP198" s="13"/>
      <c r="EQ198" s="13"/>
      <c r="ER198" s="13"/>
      <c r="ES198" s="13"/>
      <c r="ET198" s="13"/>
      <c r="EU198" s="13"/>
      <c r="EV198" s="13"/>
      <c r="EW198" s="13"/>
      <c r="EX198" s="13"/>
      <c r="EY198" s="13"/>
      <c r="EZ198" s="13"/>
      <c r="FA198" s="13"/>
      <c r="FB198" s="13"/>
      <c r="FC198" s="13"/>
      <c r="FD198" s="13"/>
      <c r="FE198" s="13"/>
      <c r="FF198" s="13"/>
      <c r="FG198" s="13"/>
      <c r="FH198" s="13"/>
      <c r="FI198" s="13"/>
      <c r="FJ198" s="13"/>
      <c r="FK198" s="13"/>
      <c r="FL198" s="13"/>
      <c r="FM198" s="13"/>
      <c r="FN198" s="13"/>
      <c r="FO198" s="13"/>
      <c r="FP198" s="13"/>
      <c r="FQ198" s="13"/>
      <c r="FR198" s="13"/>
      <c r="FS198" s="13"/>
      <c r="FT198" s="13"/>
      <c r="FU198" s="13"/>
      <c r="FV198" s="13"/>
      <c r="FW198" s="13"/>
      <c r="FX198" s="13"/>
      <c r="FY198" s="13"/>
      <c r="FZ198" s="13"/>
      <c r="GA198" s="13"/>
      <c r="GB198" s="13"/>
      <c r="GC198" s="13"/>
      <c r="GD198" s="13"/>
      <c r="GE198" s="13"/>
      <c r="GF198" s="13"/>
      <c r="GG198" s="13"/>
      <c r="GH198" s="13"/>
      <c r="GI198" s="13"/>
      <c r="GJ198" s="13"/>
      <c r="GK198" s="13"/>
      <c r="GL198" s="13"/>
      <c r="GM198" s="13"/>
      <c r="GN198" s="13"/>
      <c r="GO198" s="13"/>
      <c r="GP198" s="13"/>
      <c r="GQ198" s="13"/>
      <c r="GR198" s="13"/>
      <c r="GS198" s="13"/>
      <c r="GT198" s="13"/>
      <c r="GU198" s="13"/>
      <c r="GV198" s="13"/>
      <c r="GW198" s="13"/>
      <c r="GX198" s="13"/>
      <c r="GY198" s="13"/>
      <c r="GZ198" s="13"/>
      <c r="HA198" s="13"/>
      <c r="HB198" s="13"/>
      <c r="HC198" s="13"/>
      <c r="HD198" s="13"/>
      <c r="HE198" s="13"/>
      <c r="HF198" s="13"/>
      <c r="HG198" s="13"/>
      <c r="HH198" s="13"/>
      <c r="HI198" s="13"/>
      <c r="HJ198" s="13"/>
      <c r="HK198" s="13"/>
      <c r="HL198" s="13"/>
      <c r="HM198" s="13"/>
      <c r="HN198" s="13"/>
      <c r="HO198" s="13"/>
      <c r="HP198" s="13"/>
      <c r="HQ198" s="13"/>
      <c r="HR198" s="13"/>
      <c r="HS198" s="13"/>
      <c r="HT198" s="13"/>
      <c r="HU198" s="13"/>
      <c r="HV198" s="13"/>
      <c r="HW198" s="13"/>
      <c r="HX198" s="13"/>
      <c r="HY198" s="13"/>
      <c r="HZ198" s="13"/>
      <c r="IA198" s="13"/>
      <c r="IB198" s="13"/>
      <c r="IC198" s="13"/>
      <c r="ID198" s="13"/>
      <c r="IE198" s="13"/>
      <c r="IF198" s="13"/>
      <c r="IG198" s="13"/>
      <c r="IH198" s="13"/>
      <c r="II198" s="13"/>
      <c r="IJ198" s="13"/>
      <c r="IK198" s="13"/>
      <c r="IL198" s="13"/>
      <c r="IM198" s="13"/>
      <c r="IN198" s="13"/>
      <c r="IO198" s="13"/>
      <c r="IP198" s="13"/>
      <c r="IQ198" s="13"/>
      <c r="IR198" s="13"/>
      <c r="IS198" s="13"/>
      <c r="IT198" s="13"/>
      <c r="IU198" s="13"/>
      <c r="IV198" s="13"/>
      <c r="IW198" s="13"/>
      <c r="IX198" s="13"/>
      <c r="IY198" s="13"/>
      <c r="IZ198" s="13"/>
      <c r="JA198" s="13"/>
      <c r="JB198" s="13"/>
      <c r="JC198" s="13"/>
      <c r="JD198" s="13"/>
      <c r="JE198" s="13"/>
      <c r="JF198" s="13"/>
      <c r="JG198" s="13"/>
      <c r="JH198" s="13"/>
      <c r="JI198" s="13"/>
      <c r="JJ198" s="13"/>
      <c r="JK198" s="13"/>
      <c r="JL198" s="13"/>
      <c r="JM198" s="13"/>
      <c r="JN198" s="13"/>
      <c r="JO198" s="13"/>
      <c r="JP198" s="13"/>
      <c r="JQ198" s="13"/>
      <c r="JR198" s="13"/>
      <c r="JS198" s="13"/>
      <c r="JT198" s="13"/>
      <c r="JU198" s="13"/>
      <c r="JV198" s="13"/>
      <c r="JW198" s="13"/>
      <c r="JX198" s="13"/>
      <c r="JY198" s="13"/>
      <c r="JZ198" s="13"/>
      <c r="KA198" s="13"/>
      <c r="KB198" s="13"/>
      <c r="KC198" s="13"/>
      <c r="KD198" s="13"/>
      <c r="KE198" s="13"/>
      <c r="KF198" s="13"/>
      <c r="KG198" s="13"/>
      <c r="KH198" s="13"/>
      <c r="KI198" s="13"/>
      <c r="KJ198" s="13"/>
      <c r="KK198" s="13"/>
      <c r="KL198" s="13"/>
      <c r="KM198" s="13"/>
      <c r="KN198" s="13"/>
      <c r="KO198" s="13"/>
      <c r="KP198" s="13"/>
      <c r="KQ198" s="13"/>
      <c r="KR198" s="13"/>
      <c r="KS198" s="13"/>
      <c r="KT198" s="13"/>
      <c r="KU198" s="13"/>
      <c r="KV198" s="13"/>
      <c r="KW198" s="13"/>
      <c r="KX198" s="13"/>
      <c r="KY198" s="13"/>
      <c r="KZ198" s="13"/>
      <c r="LA198" s="13"/>
      <c r="LB198" s="13"/>
      <c r="LC198" s="13"/>
      <c r="LD198" s="13"/>
      <c r="LE198" s="13"/>
      <c r="LF198" s="13"/>
      <c r="LG198" s="13"/>
      <c r="LH198" s="13"/>
      <c r="LI198" s="13"/>
      <c r="LJ198" s="13"/>
      <c r="LK198" s="13"/>
      <c r="LL198" s="13"/>
      <c r="LM198" s="13"/>
      <c r="LN198" s="13"/>
      <c r="LO198" s="13"/>
      <c r="LP198" s="13"/>
      <c r="LQ198" s="13"/>
      <c r="LR198" s="13"/>
      <c r="LS198" s="13"/>
      <c r="LT198" s="13"/>
      <c r="LU198" s="13"/>
      <c r="LV198" s="13"/>
      <c r="LW198" s="13"/>
      <c r="LX198" s="13"/>
      <c r="LY198" s="13"/>
      <c r="LZ198" s="13"/>
      <c r="MA198" s="13"/>
      <c r="MB198" s="13"/>
      <c r="MC198" s="13"/>
      <c r="MD198" s="13"/>
      <c r="ME198" s="13"/>
      <c r="MF198" s="13"/>
      <c r="MG198" s="13"/>
      <c r="MH198" s="13"/>
      <c r="MI198" s="13"/>
      <c r="MJ198" s="13"/>
      <c r="MK198" s="13"/>
      <c r="ML198" s="13"/>
      <c r="MM198" s="13"/>
      <c r="MN198" s="13"/>
      <c r="MO198" s="13"/>
      <c r="MP198" s="13"/>
      <c r="MQ198" s="13"/>
      <c r="MR198" s="13"/>
      <c r="MS198" s="13"/>
      <c r="MT198" s="13"/>
      <c r="MU198" s="13"/>
      <c r="MV198" s="13"/>
      <c r="MW198" s="13"/>
      <c r="MX198" s="13"/>
      <c r="MY198" s="13"/>
      <c r="MZ198" s="13"/>
      <c r="NA198" s="13"/>
      <c r="NB198" s="13"/>
      <c r="NC198" s="13"/>
      <c r="ND198" s="13"/>
      <c r="NE198" s="13"/>
      <c r="NF198" s="13"/>
      <c r="NG198" s="13"/>
      <c r="NH198" s="13"/>
      <c r="NI198" s="13"/>
      <c r="NJ198" s="13"/>
      <c r="NK198" s="13"/>
      <c r="NL198" s="13"/>
      <c r="NM198" s="13"/>
      <c r="NN198" s="13"/>
      <c r="NO198" s="13"/>
      <c r="NP198" s="13"/>
      <c r="NQ198" s="13"/>
      <c r="NR198" s="13"/>
      <c r="NS198" s="13"/>
      <c r="NT198" s="13"/>
      <c r="NU198" s="13"/>
      <c r="NV198" s="13"/>
      <c r="NW198" s="13"/>
      <c r="NX198" s="13"/>
      <c r="NY198" s="13"/>
      <c r="NZ198" s="13"/>
      <c r="OA198" s="13"/>
      <c r="OB198" s="13"/>
      <c r="OC198" s="13"/>
      <c r="OD198" s="13"/>
      <c r="OE198" s="13"/>
      <c r="OF198" s="13"/>
      <c r="OG198" s="13"/>
      <c r="OH198" s="13"/>
      <c r="OI198" s="13"/>
      <c r="OJ198" s="13"/>
      <c r="OK198" s="13"/>
      <c r="OL198" s="13"/>
      <c r="OM198" s="13"/>
      <c r="ON198" s="13"/>
      <c r="OO198" s="13"/>
      <c r="OP198" s="13"/>
      <c r="OQ198" s="13"/>
      <c r="OR198" s="13"/>
      <c r="OS198" s="13"/>
      <c r="OT198" s="13"/>
      <c r="OU198" s="13"/>
      <c r="OV198" s="13"/>
      <c r="OW198" s="13"/>
      <c r="OX198" s="13"/>
      <c r="OY198" s="13"/>
      <c r="OZ198" s="13"/>
      <c r="PA198" s="13"/>
      <c r="PB198" s="13"/>
      <c r="PC198" s="13"/>
      <c r="PD198" s="13"/>
      <c r="PE198" s="13"/>
      <c r="PF198" s="13"/>
      <c r="PG198" s="13"/>
      <c r="PH198" s="13"/>
      <c r="PI198" s="13"/>
      <c r="PJ198" s="13"/>
      <c r="PK198" s="13"/>
      <c r="PL198" s="13"/>
      <c r="PM198" s="13"/>
      <c r="PN198" s="13"/>
      <c r="PO198" s="13"/>
      <c r="PP198" s="13"/>
      <c r="PQ198" s="13"/>
      <c r="PR198" s="13"/>
      <c r="PS198" s="13"/>
      <c r="PT198" s="13"/>
      <c r="PU198" s="13"/>
      <c r="PV198" s="13"/>
      <c r="PW198" s="13"/>
      <c r="PX198" s="13"/>
      <c r="PY198" s="13"/>
      <c r="PZ198" s="13"/>
      <c r="QA198" s="13"/>
      <c r="QB198" s="13"/>
      <c r="QC198" s="13"/>
      <c r="QD198" s="13"/>
      <c r="QE198" s="13"/>
      <c r="QF198" s="13"/>
    </row>
    <row r="199" spans="8:448"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103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13"/>
      <c r="AZ199" s="13"/>
      <c r="BD199" s="157"/>
      <c r="BE199" s="158"/>
      <c r="BF199" s="76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  <c r="DM199" s="13"/>
      <c r="DN199" s="13"/>
      <c r="DO199" s="13"/>
      <c r="DP199" s="13"/>
      <c r="DQ199" s="13"/>
      <c r="DR199" s="13"/>
      <c r="DS199" s="13"/>
      <c r="DT199" s="13"/>
      <c r="DU199" s="13"/>
      <c r="DV199" s="13"/>
      <c r="DW199" s="13"/>
      <c r="DX199" s="13"/>
      <c r="DY199" s="13"/>
      <c r="DZ199" s="13"/>
      <c r="EA199" s="13"/>
      <c r="EB199" s="13"/>
      <c r="EC199" s="13"/>
      <c r="ED199" s="13"/>
      <c r="EE199" s="13"/>
      <c r="EF199" s="13"/>
      <c r="EG199" s="13"/>
      <c r="EH199" s="13"/>
      <c r="EI199" s="13"/>
      <c r="EJ199" s="13"/>
      <c r="EK199" s="13"/>
      <c r="EL199" s="13"/>
      <c r="EM199" s="13"/>
      <c r="EN199" s="13"/>
      <c r="EO199" s="13"/>
      <c r="EP199" s="13"/>
      <c r="EQ199" s="13"/>
      <c r="ER199" s="13"/>
      <c r="ES199" s="13"/>
      <c r="ET199" s="13"/>
      <c r="EU199" s="13"/>
      <c r="EV199" s="13"/>
      <c r="EW199" s="13"/>
      <c r="EX199" s="13"/>
      <c r="EY199" s="13"/>
      <c r="EZ199" s="13"/>
      <c r="FA199" s="13"/>
      <c r="FB199" s="13"/>
      <c r="FC199" s="13"/>
      <c r="FD199" s="13"/>
      <c r="FE199" s="13"/>
      <c r="FF199" s="13"/>
      <c r="FG199" s="13"/>
      <c r="FH199" s="13"/>
      <c r="FI199" s="13"/>
      <c r="FJ199" s="13"/>
      <c r="FK199" s="13"/>
      <c r="FL199" s="13"/>
      <c r="FM199" s="13"/>
      <c r="FN199" s="13"/>
      <c r="FO199" s="13"/>
      <c r="FP199" s="13"/>
      <c r="FQ199" s="13"/>
      <c r="FR199" s="13"/>
      <c r="FS199" s="13"/>
      <c r="FT199" s="13"/>
      <c r="FU199" s="13"/>
      <c r="FV199" s="13"/>
      <c r="FW199" s="13"/>
      <c r="FX199" s="13"/>
      <c r="FY199" s="13"/>
      <c r="FZ199" s="13"/>
      <c r="GA199" s="13"/>
      <c r="GB199" s="13"/>
      <c r="GC199" s="13"/>
      <c r="GD199" s="13"/>
      <c r="GE199" s="13"/>
      <c r="GF199" s="13"/>
      <c r="GG199" s="13"/>
      <c r="GH199" s="13"/>
      <c r="GI199" s="13"/>
      <c r="GJ199" s="13"/>
      <c r="GK199" s="13"/>
      <c r="GL199" s="13"/>
      <c r="GM199" s="13"/>
      <c r="GN199" s="13"/>
      <c r="GO199" s="13"/>
      <c r="GP199" s="13"/>
      <c r="GQ199" s="13"/>
      <c r="GR199" s="13"/>
      <c r="GS199" s="13"/>
      <c r="GT199" s="13"/>
      <c r="GU199" s="13"/>
      <c r="GV199" s="13"/>
      <c r="GW199" s="13"/>
      <c r="GX199" s="13"/>
      <c r="GY199" s="13"/>
      <c r="GZ199" s="13"/>
      <c r="HA199" s="13"/>
      <c r="HB199" s="13"/>
      <c r="HC199" s="13"/>
      <c r="HD199" s="13"/>
      <c r="HE199" s="13"/>
      <c r="HF199" s="13"/>
      <c r="HG199" s="13"/>
      <c r="HH199" s="13"/>
      <c r="HI199" s="13"/>
      <c r="HJ199" s="13"/>
      <c r="HK199" s="13"/>
      <c r="HL199" s="13"/>
      <c r="HM199" s="13"/>
      <c r="HN199" s="13"/>
      <c r="HO199" s="13"/>
      <c r="HP199" s="13"/>
      <c r="HQ199" s="13"/>
      <c r="HR199" s="13"/>
      <c r="HS199" s="13"/>
      <c r="HT199" s="13"/>
      <c r="HU199" s="13"/>
      <c r="HV199" s="13"/>
      <c r="HW199" s="13"/>
      <c r="HX199" s="13"/>
      <c r="HY199" s="13"/>
      <c r="HZ199" s="13"/>
      <c r="IA199" s="13"/>
      <c r="IB199" s="13"/>
      <c r="IC199" s="13"/>
      <c r="ID199" s="13"/>
      <c r="IE199" s="13"/>
      <c r="IF199" s="13"/>
      <c r="IG199" s="13"/>
      <c r="IH199" s="13"/>
      <c r="II199" s="13"/>
      <c r="IJ199" s="13"/>
      <c r="IK199" s="13"/>
      <c r="IL199" s="13"/>
      <c r="IM199" s="13"/>
      <c r="IN199" s="13"/>
      <c r="IO199" s="13"/>
      <c r="IP199" s="13"/>
      <c r="IQ199" s="13"/>
      <c r="IR199" s="13"/>
      <c r="IS199" s="13"/>
      <c r="IT199" s="13"/>
      <c r="IU199" s="13"/>
      <c r="IV199" s="13"/>
      <c r="IW199" s="13"/>
      <c r="IX199" s="13"/>
      <c r="IY199" s="13"/>
      <c r="IZ199" s="13"/>
      <c r="JA199" s="13"/>
      <c r="JB199" s="13"/>
      <c r="JC199" s="13"/>
      <c r="JD199" s="13"/>
      <c r="JE199" s="13"/>
      <c r="JF199" s="13"/>
      <c r="JG199" s="13"/>
      <c r="JH199" s="13"/>
      <c r="JI199" s="13"/>
      <c r="JJ199" s="13"/>
      <c r="JK199" s="13"/>
      <c r="JL199" s="13"/>
      <c r="JM199" s="13"/>
      <c r="JN199" s="13"/>
      <c r="JO199" s="13"/>
      <c r="JP199" s="13"/>
      <c r="JQ199" s="13"/>
      <c r="JR199" s="13"/>
      <c r="JS199" s="13"/>
      <c r="JT199" s="13"/>
      <c r="JU199" s="13"/>
      <c r="JV199" s="13"/>
      <c r="JW199" s="13"/>
      <c r="JX199" s="13"/>
      <c r="JY199" s="13"/>
      <c r="JZ199" s="13"/>
      <c r="KA199" s="13"/>
      <c r="KB199" s="13"/>
      <c r="KC199" s="13"/>
      <c r="KD199" s="13"/>
      <c r="KE199" s="13"/>
      <c r="KF199" s="13"/>
      <c r="KG199" s="13"/>
      <c r="KH199" s="13"/>
      <c r="KI199" s="13"/>
      <c r="KJ199" s="13"/>
      <c r="KK199" s="13"/>
      <c r="KL199" s="13"/>
      <c r="KM199" s="13"/>
      <c r="KN199" s="13"/>
      <c r="KO199" s="13"/>
      <c r="KP199" s="13"/>
      <c r="KQ199" s="13"/>
      <c r="KR199" s="13"/>
      <c r="KS199" s="13"/>
      <c r="KT199" s="13"/>
      <c r="KU199" s="13"/>
      <c r="KV199" s="13"/>
      <c r="KW199" s="13"/>
      <c r="KX199" s="13"/>
      <c r="KY199" s="13"/>
      <c r="KZ199" s="13"/>
      <c r="LA199" s="13"/>
      <c r="LB199" s="13"/>
      <c r="LC199" s="13"/>
      <c r="LD199" s="13"/>
      <c r="LE199" s="13"/>
      <c r="LF199" s="13"/>
      <c r="LG199" s="13"/>
      <c r="LH199" s="13"/>
      <c r="LI199" s="13"/>
      <c r="LJ199" s="13"/>
      <c r="LK199" s="13"/>
      <c r="LL199" s="13"/>
      <c r="LM199" s="13"/>
      <c r="LN199" s="13"/>
      <c r="LO199" s="13"/>
      <c r="LP199" s="13"/>
      <c r="LQ199" s="13"/>
      <c r="LR199" s="13"/>
      <c r="LS199" s="13"/>
      <c r="LT199" s="13"/>
      <c r="LU199" s="13"/>
      <c r="LV199" s="13"/>
      <c r="LW199" s="13"/>
      <c r="LX199" s="13"/>
      <c r="LY199" s="13"/>
      <c r="LZ199" s="13"/>
      <c r="MA199" s="13"/>
      <c r="MB199" s="13"/>
      <c r="MC199" s="13"/>
      <c r="MD199" s="13"/>
      <c r="ME199" s="13"/>
      <c r="MF199" s="13"/>
      <c r="MG199" s="13"/>
      <c r="MH199" s="13"/>
      <c r="MI199" s="13"/>
      <c r="MJ199" s="13"/>
      <c r="MK199" s="13"/>
      <c r="ML199" s="13"/>
      <c r="MM199" s="13"/>
      <c r="MN199" s="13"/>
      <c r="MO199" s="13"/>
      <c r="MP199" s="13"/>
      <c r="MQ199" s="13"/>
      <c r="MR199" s="13"/>
      <c r="MS199" s="13"/>
      <c r="MT199" s="13"/>
      <c r="MU199" s="13"/>
      <c r="MV199" s="13"/>
      <c r="MW199" s="13"/>
      <c r="MX199" s="13"/>
      <c r="MY199" s="13"/>
      <c r="MZ199" s="13"/>
      <c r="NA199" s="13"/>
      <c r="NB199" s="13"/>
      <c r="NC199" s="13"/>
      <c r="ND199" s="13"/>
      <c r="NE199" s="13"/>
      <c r="NF199" s="13"/>
      <c r="NG199" s="13"/>
      <c r="NH199" s="13"/>
      <c r="NI199" s="13"/>
      <c r="NJ199" s="13"/>
      <c r="NK199" s="13"/>
      <c r="NL199" s="13"/>
      <c r="NM199" s="13"/>
      <c r="NN199" s="13"/>
      <c r="NO199" s="13"/>
      <c r="NP199" s="13"/>
      <c r="NQ199" s="13"/>
      <c r="NR199" s="13"/>
      <c r="NS199" s="13"/>
      <c r="NT199" s="13"/>
      <c r="NU199" s="13"/>
      <c r="NV199" s="13"/>
      <c r="NW199" s="13"/>
      <c r="NX199" s="13"/>
      <c r="NY199" s="13"/>
      <c r="NZ199" s="13"/>
      <c r="OA199" s="13"/>
      <c r="OB199" s="13"/>
      <c r="OC199" s="13"/>
      <c r="OD199" s="13"/>
      <c r="OE199" s="13"/>
      <c r="OF199" s="13"/>
      <c r="OG199" s="13"/>
      <c r="OH199" s="13"/>
      <c r="OI199" s="13"/>
      <c r="OJ199" s="13"/>
      <c r="OK199" s="13"/>
      <c r="OL199" s="13"/>
      <c r="OM199" s="13"/>
      <c r="ON199" s="13"/>
      <c r="OO199" s="13"/>
      <c r="OP199" s="13"/>
      <c r="OQ199" s="13"/>
      <c r="OR199" s="13"/>
      <c r="OS199" s="13"/>
      <c r="OT199" s="13"/>
      <c r="OU199" s="13"/>
      <c r="OV199" s="13"/>
      <c r="OW199" s="13"/>
      <c r="OX199" s="13"/>
      <c r="OY199" s="13"/>
      <c r="OZ199" s="13"/>
      <c r="PA199" s="13"/>
      <c r="PB199" s="13"/>
      <c r="PC199" s="13"/>
      <c r="PD199" s="13"/>
      <c r="PE199" s="13"/>
      <c r="PF199" s="13"/>
      <c r="PG199" s="13"/>
      <c r="PH199" s="13"/>
      <c r="PI199" s="13"/>
      <c r="PJ199" s="13"/>
      <c r="PK199" s="13"/>
      <c r="PL199" s="13"/>
      <c r="PM199" s="13"/>
      <c r="PN199" s="13"/>
      <c r="PO199" s="13"/>
      <c r="PP199" s="13"/>
      <c r="PQ199" s="13"/>
      <c r="PR199" s="13"/>
      <c r="PS199" s="13"/>
      <c r="PT199" s="13"/>
      <c r="PU199" s="13"/>
      <c r="PV199" s="13"/>
      <c r="PW199" s="13"/>
      <c r="PX199" s="13"/>
      <c r="PY199" s="13"/>
      <c r="PZ199" s="13"/>
      <c r="QA199" s="13"/>
      <c r="QB199" s="13"/>
      <c r="QC199" s="13"/>
      <c r="QD199" s="13"/>
      <c r="QE199" s="13"/>
      <c r="QF199" s="13"/>
    </row>
    <row r="200" spans="8:448"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103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13"/>
      <c r="AZ200" s="13"/>
      <c r="BD200" s="157"/>
      <c r="BE200" s="158"/>
      <c r="BF200" s="76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  <c r="DM200" s="13"/>
      <c r="DN200" s="13"/>
      <c r="DO200" s="13"/>
      <c r="DP200" s="13"/>
      <c r="DQ200" s="13"/>
      <c r="DR200" s="13"/>
      <c r="DS200" s="13"/>
      <c r="DT200" s="13"/>
      <c r="DU200" s="13"/>
      <c r="DV200" s="13"/>
      <c r="DW200" s="13"/>
      <c r="DX200" s="13"/>
      <c r="DY200" s="13"/>
      <c r="DZ200" s="13"/>
      <c r="EA200" s="13"/>
      <c r="EB200" s="13"/>
      <c r="EC200" s="13"/>
      <c r="ED200" s="13"/>
      <c r="EE200" s="13"/>
      <c r="EF200" s="13"/>
      <c r="EG200" s="13"/>
      <c r="EH200" s="13"/>
      <c r="EI200" s="13"/>
      <c r="EJ200" s="13"/>
      <c r="EK200" s="13"/>
      <c r="EL200" s="13"/>
      <c r="EM200" s="13"/>
      <c r="EN200" s="13"/>
      <c r="EO200" s="13"/>
      <c r="EP200" s="13"/>
      <c r="EQ200" s="13"/>
      <c r="ER200" s="13"/>
      <c r="ES200" s="13"/>
      <c r="ET200" s="13"/>
      <c r="EU200" s="13"/>
      <c r="EV200" s="13"/>
      <c r="EW200" s="13"/>
      <c r="EX200" s="13"/>
      <c r="EY200" s="13"/>
      <c r="EZ200" s="13"/>
      <c r="FA200" s="13"/>
      <c r="FB200" s="13"/>
      <c r="FC200" s="13"/>
      <c r="FD200" s="13"/>
      <c r="FE200" s="13"/>
      <c r="FF200" s="13"/>
      <c r="FG200" s="13"/>
      <c r="FH200" s="13"/>
      <c r="FI200" s="13"/>
      <c r="FJ200" s="13"/>
      <c r="FK200" s="13"/>
      <c r="FL200" s="13"/>
      <c r="FM200" s="13"/>
      <c r="FN200" s="13"/>
      <c r="FO200" s="13"/>
      <c r="FP200" s="13"/>
      <c r="FQ200" s="13"/>
      <c r="FR200" s="13"/>
      <c r="FS200" s="13"/>
      <c r="FT200" s="13"/>
      <c r="FU200" s="13"/>
      <c r="FV200" s="13"/>
      <c r="FW200" s="13"/>
      <c r="FX200" s="13"/>
      <c r="FY200" s="13"/>
      <c r="FZ200" s="13"/>
      <c r="GA200" s="13"/>
      <c r="GB200" s="13"/>
      <c r="GC200" s="13"/>
      <c r="GD200" s="13"/>
      <c r="GE200" s="13"/>
      <c r="GF200" s="13"/>
      <c r="GG200" s="13"/>
      <c r="GH200" s="13"/>
      <c r="GI200" s="13"/>
      <c r="GJ200" s="13"/>
      <c r="GK200" s="13"/>
      <c r="GL200" s="13"/>
      <c r="GM200" s="13"/>
      <c r="GN200" s="13"/>
      <c r="GO200" s="13"/>
      <c r="GP200" s="13"/>
      <c r="GQ200" s="13"/>
      <c r="GR200" s="13"/>
      <c r="GS200" s="13"/>
      <c r="GT200" s="13"/>
      <c r="GU200" s="13"/>
      <c r="GV200" s="13"/>
      <c r="GW200" s="13"/>
      <c r="GX200" s="13"/>
      <c r="GY200" s="13"/>
      <c r="GZ200" s="13"/>
      <c r="HA200" s="13"/>
      <c r="HB200" s="13"/>
      <c r="HC200" s="13"/>
      <c r="HD200" s="13"/>
      <c r="HE200" s="13"/>
      <c r="HF200" s="13"/>
      <c r="HG200" s="13"/>
      <c r="HH200" s="13"/>
      <c r="HI200" s="13"/>
      <c r="HJ200" s="13"/>
      <c r="HK200" s="13"/>
      <c r="HL200" s="13"/>
      <c r="HM200" s="13"/>
      <c r="HN200" s="13"/>
      <c r="HO200" s="13"/>
      <c r="HP200" s="13"/>
      <c r="HQ200" s="13"/>
      <c r="HR200" s="13"/>
      <c r="HS200" s="13"/>
      <c r="HT200" s="13"/>
      <c r="HU200" s="13"/>
      <c r="HV200" s="13"/>
      <c r="HW200" s="13"/>
      <c r="HX200" s="13"/>
      <c r="HY200" s="13"/>
      <c r="HZ200" s="13"/>
      <c r="IA200" s="13"/>
      <c r="IB200" s="13"/>
      <c r="IC200" s="13"/>
      <c r="ID200" s="13"/>
      <c r="IE200" s="13"/>
      <c r="IF200" s="13"/>
      <c r="IG200" s="13"/>
      <c r="IH200" s="13"/>
      <c r="II200" s="13"/>
      <c r="IJ200" s="13"/>
      <c r="IK200" s="13"/>
      <c r="IL200" s="13"/>
      <c r="IM200" s="13"/>
      <c r="IN200" s="13"/>
      <c r="IO200" s="13"/>
      <c r="IP200" s="13"/>
      <c r="IQ200" s="13"/>
      <c r="IR200" s="13"/>
      <c r="IS200" s="13"/>
      <c r="IT200" s="13"/>
      <c r="IU200" s="13"/>
      <c r="IV200" s="13"/>
      <c r="IW200" s="13"/>
      <c r="IX200" s="13"/>
      <c r="IY200" s="13"/>
      <c r="IZ200" s="13"/>
      <c r="JA200" s="13"/>
      <c r="JB200" s="13"/>
      <c r="JC200" s="13"/>
      <c r="JD200" s="13"/>
      <c r="JE200" s="13"/>
      <c r="JF200" s="13"/>
      <c r="JG200" s="13"/>
      <c r="JH200" s="13"/>
      <c r="JI200" s="13"/>
      <c r="JJ200" s="13"/>
      <c r="JK200" s="13"/>
      <c r="JL200" s="13"/>
      <c r="JM200" s="13"/>
      <c r="JN200" s="13"/>
      <c r="JO200" s="13"/>
      <c r="JP200" s="13"/>
      <c r="JQ200" s="13"/>
      <c r="JR200" s="13"/>
      <c r="JS200" s="13"/>
      <c r="JT200" s="13"/>
      <c r="JU200" s="13"/>
      <c r="JV200" s="13"/>
      <c r="JW200" s="13"/>
      <c r="JX200" s="13"/>
      <c r="JY200" s="13"/>
      <c r="JZ200" s="13"/>
      <c r="KA200" s="13"/>
      <c r="KB200" s="13"/>
      <c r="KC200" s="13"/>
      <c r="KD200" s="13"/>
      <c r="KE200" s="13"/>
      <c r="KF200" s="13"/>
      <c r="KG200" s="13"/>
      <c r="KH200" s="13"/>
      <c r="KI200" s="13"/>
      <c r="KJ200" s="13"/>
      <c r="KK200" s="13"/>
      <c r="KL200" s="13"/>
      <c r="KM200" s="13"/>
      <c r="KN200" s="13"/>
      <c r="KO200" s="13"/>
      <c r="KP200" s="13"/>
      <c r="KQ200" s="13"/>
      <c r="KR200" s="13"/>
      <c r="KS200" s="13"/>
      <c r="KT200" s="13"/>
      <c r="KU200" s="13"/>
      <c r="KV200" s="13"/>
      <c r="KW200" s="13"/>
      <c r="KX200" s="13"/>
      <c r="KY200" s="13"/>
      <c r="KZ200" s="13"/>
      <c r="LA200" s="13"/>
      <c r="LB200" s="13"/>
      <c r="LC200" s="13"/>
      <c r="LD200" s="13"/>
      <c r="LE200" s="13"/>
      <c r="LF200" s="13"/>
      <c r="LG200" s="13"/>
      <c r="LH200" s="13"/>
      <c r="LI200" s="13"/>
      <c r="LJ200" s="13"/>
      <c r="LK200" s="13"/>
      <c r="LL200" s="13"/>
      <c r="LM200" s="13"/>
      <c r="LN200" s="13"/>
      <c r="LO200" s="13"/>
      <c r="LP200" s="13"/>
      <c r="LQ200" s="13"/>
      <c r="LR200" s="13"/>
      <c r="LS200" s="13"/>
      <c r="LT200" s="13"/>
      <c r="LU200" s="13"/>
      <c r="LV200" s="13"/>
      <c r="LW200" s="13"/>
      <c r="LX200" s="13"/>
      <c r="LY200" s="13"/>
      <c r="LZ200" s="13"/>
      <c r="MA200" s="13"/>
      <c r="MB200" s="13"/>
      <c r="MC200" s="13"/>
      <c r="MD200" s="13"/>
      <c r="ME200" s="13"/>
      <c r="MF200" s="13"/>
      <c r="MG200" s="13"/>
      <c r="MH200" s="13"/>
      <c r="MI200" s="13"/>
      <c r="MJ200" s="13"/>
      <c r="MK200" s="13"/>
      <c r="ML200" s="13"/>
      <c r="MM200" s="13"/>
      <c r="MN200" s="13"/>
      <c r="MO200" s="13"/>
      <c r="MP200" s="13"/>
      <c r="MQ200" s="13"/>
      <c r="MR200" s="13"/>
      <c r="MS200" s="13"/>
      <c r="MT200" s="13"/>
      <c r="MU200" s="13"/>
      <c r="MV200" s="13"/>
      <c r="MW200" s="13"/>
      <c r="MX200" s="13"/>
      <c r="MY200" s="13"/>
      <c r="MZ200" s="13"/>
      <c r="NA200" s="13"/>
      <c r="NB200" s="13"/>
      <c r="NC200" s="13"/>
      <c r="ND200" s="13"/>
      <c r="NE200" s="13"/>
      <c r="NF200" s="13"/>
      <c r="NG200" s="13"/>
      <c r="NH200" s="13"/>
      <c r="NI200" s="13"/>
      <c r="NJ200" s="13"/>
      <c r="NK200" s="13"/>
      <c r="NL200" s="13"/>
      <c r="NM200" s="13"/>
      <c r="NN200" s="13"/>
      <c r="NO200" s="13"/>
      <c r="NP200" s="13"/>
      <c r="NQ200" s="13"/>
      <c r="NR200" s="13"/>
      <c r="NS200" s="13"/>
      <c r="NT200" s="13"/>
      <c r="NU200" s="13"/>
      <c r="NV200" s="13"/>
      <c r="NW200" s="13"/>
      <c r="NX200" s="13"/>
      <c r="NY200" s="13"/>
      <c r="NZ200" s="13"/>
      <c r="OA200" s="13"/>
      <c r="OB200" s="13"/>
      <c r="OC200" s="13"/>
      <c r="OD200" s="13"/>
      <c r="OE200" s="13"/>
      <c r="OF200" s="13"/>
      <c r="OG200" s="13"/>
      <c r="OH200" s="13"/>
      <c r="OI200" s="13"/>
      <c r="OJ200" s="13"/>
      <c r="OK200" s="13"/>
      <c r="OL200" s="13"/>
      <c r="OM200" s="13"/>
      <c r="ON200" s="13"/>
      <c r="OO200" s="13"/>
      <c r="OP200" s="13"/>
      <c r="OQ200" s="13"/>
      <c r="OR200" s="13"/>
      <c r="OS200" s="13"/>
      <c r="OT200" s="13"/>
      <c r="OU200" s="13"/>
      <c r="OV200" s="13"/>
      <c r="OW200" s="13"/>
      <c r="OX200" s="13"/>
      <c r="OY200" s="13"/>
      <c r="OZ200" s="13"/>
      <c r="PA200" s="13"/>
      <c r="PB200" s="13"/>
      <c r="PC200" s="13"/>
      <c r="PD200" s="13"/>
      <c r="PE200" s="13"/>
      <c r="PF200" s="13"/>
      <c r="PG200" s="13"/>
      <c r="PH200" s="13"/>
      <c r="PI200" s="13"/>
      <c r="PJ200" s="13"/>
      <c r="PK200" s="13"/>
      <c r="PL200" s="13"/>
      <c r="PM200" s="13"/>
      <c r="PN200" s="13"/>
      <c r="PO200" s="13"/>
      <c r="PP200" s="13"/>
      <c r="PQ200" s="13"/>
      <c r="PR200" s="13"/>
      <c r="PS200" s="13"/>
      <c r="PT200" s="13"/>
      <c r="PU200" s="13"/>
      <c r="PV200" s="13"/>
      <c r="PW200" s="13"/>
      <c r="PX200" s="13"/>
      <c r="PY200" s="13"/>
      <c r="PZ200" s="13"/>
      <c r="QA200" s="13"/>
      <c r="QB200" s="13"/>
      <c r="QC200" s="13"/>
      <c r="QD200" s="13"/>
      <c r="QE200" s="13"/>
      <c r="QF200" s="13"/>
    </row>
    <row r="201" spans="8:448"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103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13"/>
      <c r="AZ201" s="13"/>
      <c r="BD201" s="157"/>
      <c r="BE201" s="158"/>
      <c r="BF201" s="76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  <c r="DM201" s="13"/>
      <c r="DN201" s="13"/>
      <c r="DO201" s="13"/>
      <c r="DP201" s="13"/>
      <c r="DQ201" s="13"/>
      <c r="DR201" s="13"/>
      <c r="DS201" s="13"/>
      <c r="DT201" s="13"/>
      <c r="DU201" s="13"/>
      <c r="DV201" s="13"/>
      <c r="DW201" s="13"/>
      <c r="DX201" s="13"/>
      <c r="DY201" s="13"/>
      <c r="DZ201" s="13"/>
      <c r="EA201" s="13"/>
      <c r="EB201" s="13"/>
      <c r="EC201" s="13"/>
      <c r="ED201" s="13"/>
      <c r="EE201" s="13"/>
      <c r="EF201" s="13"/>
      <c r="EG201" s="13"/>
      <c r="EH201" s="13"/>
      <c r="EI201" s="13"/>
      <c r="EJ201" s="13"/>
      <c r="EK201" s="13"/>
      <c r="EL201" s="13"/>
      <c r="EM201" s="13"/>
      <c r="EN201" s="13"/>
      <c r="EO201" s="13"/>
      <c r="EP201" s="13"/>
      <c r="EQ201" s="13"/>
      <c r="ER201" s="13"/>
      <c r="ES201" s="13"/>
      <c r="ET201" s="13"/>
      <c r="EU201" s="13"/>
      <c r="EV201" s="13"/>
      <c r="EW201" s="13"/>
      <c r="EX201" s="13"/>
      <c r="EY201" s="13"/>
      <c r="EZ201" s="13"/>
      <c r="FA201" s="13"/>
      <c r="FB201" s="13"/>
      <c r="FC201" s="13"/>
      <c r="FD201" s="13"/>
      <c r="FE201" s="13"/>
      <c r="FF201" s="13"/>
      <c r="FG201" s="13"/>
      <c r="FH201" s="13"/>
      <c r="FI201" s="13"/>
      <c r="FJ201" s="13"/>
      <c r="FK201" s="13"/>
      <c r="FL201" s="13"/>
      <c r="FM201" s="13"/>
      <c r="FN201" s="13"/>
      <c r="FO201" s="13"/>
      <c r="FP201" s="13"/>
      <c r="FQ201" s="13"/>
      <c r="FR201" s="13"/>
      <c r="FS201" s="13"/>
      <c r="FT201" s="13"/>
      <c r="FU201" s="13"/>
      <c r="FV201" s="13"/>
      <c r="FW201" s="13"/>
      <c r="FX201" s="13"/>
      <c r="FY201" s="13"/>
      <c r="FZ201" s="13"/>
      <c r="GA201" s="13"/>
      <c r="GB201" s="13"/>
      <c r="GC201" s="13"/>
      <c r="GD201" s="13"/>
      <c r="GE201" s="13"/>
      <c r="GF201" s="13"/>
      <c r="GG201" s="13"/>
      <c r="GH201" s="13"/>
      <c r="GI201" s="13"/>
      <c r="GJ201" s="13"/>
      <c r="GK201" s="13"/>
      <c r="GL201" s="13"/>
      <c r="GM201" s="13"/>
      <c r="GN201" s="13"/>
      <c r="GO201" s="13"/>
      <c r="GP201" s="13"/>
      <c r="GQ201" s="13"/>
      <c r="GR201" s="13"/>
      <c r="GS201" s="13"/>
      <c r="GT201" s="13"/>
      <c r="GU201" s="13"/>
      <c r="GV201" s="13"/>
      <c r="GW201" s="13"/>
      <c r="GX201" s="13"/>
      <c r="GY201" s="13"/>
      <c r="GZ201" s="13"/>
      <c r="HA201" s="13"/>
      <c r="HB201" s="13"/>
      <c r="HC201" s="13"/>
      <c r="HD201" s="13"/>
      <c r="HE201" s="13"/>
      <c r="HF201" s="13"/>
      <c r="HG201" s="13"/>
      <c r="HH201" s="13"/>
      <c r="HI201" s="13"/>
      <c r="HJ201" s="13"/>
      <c r="HK201" s="13"/>
      <c r="HL201" s="13"/>
      <c r="HM201" s="13"/>
      <c r="HN201" s="13"/>
      <c r="HO201" s="13"/>
      <c r="HP201" s="13"/>
      <c r="HQ201" s="13"/>
      <c r="HR201" s="13"/>
      <c r="HS201" s="13"/>
      <c r="HT201" s="13"/>
      <c r="HU201" s="13"/>
      <c r="HV201" s="13"/>
      <c r="HW201" s="13"/>
      <c r="HX201" s="13"/>
      <c r="HY201" s="13"/>
      <c r="HZ201" s="13"/>
      <c r="IA201" s="13"/>
      <c r="IB201" s="13"/>
      <c r="IC201" s="13"/>
      <c r="ID201" s="13"/>
      <c r="IE201" s="13"/>
      <c r="IF201" s="13"/>
      <c r="IG201" s="13"/>
      <c r="IH201" s="13"/>
      <c r="II201" s="13"/>
      <c r="IJ201" s="13"/>
      <c r="IK201" s="13"/>
      <c r="IL201" s="13"/>
      <c r="IM201" s="13"/>
      <c r="IN201" s="13"/>
      <c r="IO201" s="13"/>
      <c r="IP201" s="13"/>
      <c r="IQ201" s="13"/>
      <c r="IR201" s="13"/>
      <c r="IS201" s="13"/>
      <c r="IT201" s="13"/>
      <c r="IU201" s="13"/>
      <c r="IV201" s="13"/>
      <c r="IW201" s="13"/>
      <c r="IX201" s="13"/>
      <c r="IY201" s="13"/>
      <c r="IZ201" s="13"/>
      <c r="JA201" s="13"/>
      <c r="JB201" s="13"/>
      <c r="JC201" s="13"/>
      <c r="JD201" s="13"/>
      <c r="JE201" s="13"/>
      <c r="JF201" s="13"/>
      <c r="JG201" s="13"/>
      <c r="JH201" s="13"/>
      <c r="JI201" s="13"/>
      <c r="JJ201" s="13"/>
      <c r="JK201" s="13"/>
      <c r="JL201" s="13"/>
      <c r="JM201" s="13"/>
      <c r="JN201" s="13"/>
      <c r="JO201" s="13"/>
      <c r="JP201" s="13"/>
      <c r="JQ201" s="13"/>
      <c r="JR201" s="13"/>
      <c r="JS201" s="13"/>
      <c r="JT201" s="13"/>
      <c r="JU201" s="13"/>
      <c r="JV201" s="13"/>
      <c r="JW201" s="13"/>
      <c r="JX201" s="13"/>
      <c r="JY201" s="13"/>
      <c r="JZ201" s="13"/>
      <c r="KA201" s="13"/>
      <c r="KB201" s="13"/>
      <c r="KC201" s="13"/>
      <c r="KD201" s="13"/>
      <c r="KE201" s="13"/>
      <c r="KF201" s="13"/>
      <c r="KG201" s="13"/>
      <c r="KH201" s="13"/>
      <c r="KI201" s="13"/>
      <c r="KJ201" s="13"/>
      <c r="KK201" s="13"/>
      <c r="KL201" s="13"/>
      <c r="KM201" s="13"/>
      <c r="KN201" s="13"/>
      <c r="KO201" s="13"/>
      <c r="KP201" s="13"/>
      <c r="KQ201" s="13"/>
      <c r="KR201" s="13"/>
      <c r="KS201" s="13"/>
      <c r="KT201" s="13"/>
      <c r="KU201" s="13"/>
      <c r="KV201" s="13"/>
      <c r="KW201" s="13"/>
      <c r="KX201" s="13"/>
      <c r="KY201" s="13"/>
      <c r="KZ201" s="13"/>
      <c r="LA201" s="13"/>
      <c r="LB201" s="13"/>
      <c r="LC201" s="13"/>
      <c r="LD201" s="13"/>
      <c r="LE201" s="13"/>
      <c r="LF201" s="13"/>
      <c r="LG201" s="13"/>
      <c r="LH201" s="13"/>
      <c r="LI201" s="13"/>
      <c r="LJ201" s="13"/>
      <c r="LK201" s="13"/>
      <c r="LL201" s="13"/>
      <c r="LM201" s="13"/>
      <c r="LN201" s="13"/>
      <c r="LO201" s="13"/>
      <c r="LP201" s="13"/>
      <c r="LQ201" s="13"/>
      <c r="LR201" s="13"/>
      <c r="LS201" s="13"/>
      <c r="LT201" s="13"/>
      <c r="LU201" s="13"/>
      <c r="LV201" s="13"/>
      <c r="LW201" s="13"/>
      <c r="LX201" s="13"/>
      <c r="LY201" s="13"/>
      <c r="LZ201" s="13"/>
      <c r="MA201" s="13"/>
      <c r="MB201" s="13"/>
      <c r="MC201" s="13"/>
      <c r="MD201" s="13"/>
      <c r="ME201" s="13"/>
      <c r="MF201" s="13"/>
      <c r="MG201" s="13"/>
      <c r="MH201" s="13"/>
      <c r="MI201" s="13"/>
      <c r="MJ201" s="13"/>
      <c r="MK201" s="13"/>
      <c r="ML201" s="13"/>
      <c r="MM201" s="13"/>
      <c r="MN201" s="13"/>
      <c r="MO201" s="13"/>
      <c r="MP201" s="13"/>
      <c r="MQ201" s="13"/>
      <c r="MR201" s="13"/>
      <c r="MS201" s="13"/>
      <c r="MT201" s="13"/>
      <c r="MU201" s="13"/>
      <c r="MV201" s="13"/>
      <c r="MW201" s="13"/>
      <c r="MX201" s="13"/>
      <c r="MY201" s="13"/>
      <c r="MZ201" s="13"/>
      <c r="NA201" s="13"/>
      <c r="NB201" s="13"/>
      <c r="NC201" s="13"/>
      <c r="ND201" s="13"/>
      <c r="NE201" s="13"/>
      <c r="NF201" s="13"/>
      <c r="NG201" s="13"/>
      <c r="NH201" s="13"/>
      <c r="NI201" s="13"/>
      <c r="NJ201" s="13"/>
      <c r="NK201" s="13"/>
      <c r="NL201" s="13"/>
      <c r="NM201" s="13"/>
      <c r="NN201" s="13"/>
      <c r="NO201" s="13"/>
      <c r="NP201" s="13"/>
      <c r="NQ201" s="13"/>
      <c r="NR201" s="13"/>
      <c r="NS201" s="13"/>
      <c r="NT201" s="13"/>
      <c r="NU201" s="13"/>
      <c r="NV201" s="13"/>
      <c r="NW201" s="13"/>
      <c r="NX201" s="13"/>
      <c r="NY201" s="13"/>
      <c r="NZ201" s="13"/>
      <c r="OA201" s="13"/>
      <c r="OB201" s="13"/>
      <c r="OC201" s="13"/>
      <c r="OD201" s="13"/>
      <c r="OE201" s="13"/>
      <c r="OF201" s="13"/>
      <c r="OG201" s="13"/>
      <c r="OH201" s="13"/>
      <c r="OI201" s="13"/>
      <c r="OJ201" s="13"/>
      <c r="OK201" s="13"/>
      <c r="OL201" s="13"/>
      <c r="OM201" s="13"/>
      <c r="ON201" s="13"/>
      <c r="OO201" s="13"/>
      <c r="OP201" s="13"/>
      <c r="OQ201" s="13"/>
      <c r="OR201" s="13"/>
      <c r="OS201" s="13"/>
      <c r="OT201" s="13"/>
      <c r="OU201" s="13"/>
      <c r="OV201" s="13"/>
      <c r="OW201" s="13"/>
      <c r="OX201" s="13"/>
      <c r="OY201" s="13"/>
      <c r="OZ201" s="13"/>
      <c r="PA201" s="13"/>
      <c r="PB201" s="13"/>
      <c r="PC201" s="13"/>
      <c r="PD201" s="13"/>
      <c r="PE201" s="13"/>
      <c r="PF201" s="13"/>
      <c r="PG201" s="13"/>
      <c r="PH201" s="13"/>
      <c r="PI201" s="13"/>
      <c r="PJ201" s="13"/>
      <c r="PK201" s="13"/>
      <c r="PL201" s="13"/>
      <c r="PM201" s="13"/>
      <c r="PN201" s="13"/>
      <c r="PO201" s="13"/>
      <c r="PP201" s="13"/>
      <c r="PQ201" s="13"/>
      <c r="PR201" s="13"/>
      <c r="PS201" s="13"/>
      <c r="PT201" s="13"/>
      <c r="PU201" s="13"/>
      <c r="PV201" s="13"/>
      <c r="PW201" s="13"/>
      <c r="PX201" s="13"/>
      <c r="PY201" s="13"/>
      <c r="PZ201" s="13"/>
      <c r="QA201" s="13"/>
      <c r="QB201" s="13"/>
      <c r="QC201" s="13"/>
      <c r="QD201" s="13"/>
      <c r="QE201" s="13"/>
      <c r="QF201" s="13"/>
    </row>
    <row r="202" spans="8:448"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103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13"/>
      <c r="AZ202" s="13"/>
      <c r="BD202" s="157"/>
      <c r="BE202" s="158"/>
      <c r="BF202" s="76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  <c r="DM202" s="13"/>
      <c r="DN202" s="13"/>
      <c r="DO202" s="13"/>
      <c r="DP202" s="13"/>
      <c r="DQ202" s="13"/>
      <c r="DR202" s="13"/>
      <c r="DS202" s="13"/>
      <c r="DT202" s="13"/>
      <c r="DU202" s="13"/>
      <c r="DV202" s="13"/>
      <c r="DW202" s="13"/>
      <c r="DX202" s="13"/>
      <c r="DY202" s="13"/>
      <c r="DZ202" s="13"/>
      <c r="EA202" s="13"/>
      <c r="EB202" s="13"/>
      <c r="EC202" s="13"/>
      <c r="ED202" s="13"/>
      <c r="EE202" s="13"/>
      <c r="EF202" s="13"/>
      <c r="EG202" s="13"/>
      <c r="EH202" s="13"/>
      <c r="EI202" s="13"/>
      <c r="EJ202" s="13"/>
      <c r="EK202" s="13"/>
      <c r="EL202" s="13"/>
      <c r="EM202" s="13"/>
      <c r="EN202" s="13"/>
      <c r="EO202" s="13"/>
      <c r="EP202" s="13"/>
      <c r="EQ202" s="13"/>
      <c r="ER202" s="13"/>
      <c r="ES202" s="13"/>
      <c r="ET202" s="13"/>
      <c r="EU202" s="13"/>
      <c r="EV202" s="13"/>
      <c r="EW202" s="13"/>
      <c r="EX202" s="13"/>
      <c r="EY202" s="13"/>
      <c r="EZ202" s="13"/>
      <c r="FA202" s="13"/>
      <c r="FB202" s="13"/>
      <c r="FC202" s="13"/>
      <c r="FD202" s="13"/>
      <c r="FE202" s="13"/>
      <c r="FF202" s="13"/>
      <c r="FG202" s="13"/>
      <c r="FH202" s="13"/>
      <c r="FI202" s="13"/>
      <c r="FJ202" s="13"/>
      <c r="FK202" s="13"/>
      <c r="FL202" s="13"/>
      <c r="FM202" s="13"/>
      <c r="FN202" s="13"/>
      <c r="FO202" s="13"/>
      <c r="FP202" s="13"/>
      <c r="FQ202" s="13"/>
      <c r="FR202" s="13"/>
      <c r="FS202" s="13"/>
      <c r="FT202" s="13"/>
      <c r="FU202" s="13"/>
      <c r="FV202" s="13"/>
      <c r="FW202" s="13"/>
      <c r="FX202" s="13"/>
      <c r="FY202" s="13"/>
      <c r="FZ202" s="13"/>
      <c r="GA202" s="13"/>
      <c r="GB202" s="13"/>
      <c r="GC202" s="13"/>
      <c r="GD202" s="13"/>
      <c r="GE202" s="13"/>
      <c r="GF202" s="13"/>
      <c r="GG202" s="13"/>
      <c r="GH202" s="13"/>
      <c r="GI202" s="13"/>
      <c r="GJ202" s="13"/>
      <c r="GK202" s="13"/>
      <c r="GL202" s="13"/>
      <c r="GM202" s="13"/>
      <c r="GN202" s="13"/>
      <c r="GO202" s="13"/>
      <c r="GP202" s="13"/>
      <c r="GQ202" s="13"/>
      <c r="GR202" s="13"/>
      <c r="GS202" s="13"/>
      <c r="GT202" s="13"/>
      <c r="GU202" s="13"/>
      <c r="GV202" s="13"/>
      <c r="GW202" s="13"/>
      <c r="GX202" s="13"/>
      <c r="GY202" s="13"/>
      <c r="GZ202" s="13"/>
      <c r="HA202" s="13"/>
      <c r="HB202" s="13"/>
      <c r="HC202" s="13"/>
      <c r="HD202" s="13"/>
      <c r="HE202" s="13"/>
      <c r="HF202" s="13"/>
      <c r="HG202" s="13"/>
      <c r="HH202" s="13"/>
      <c r="HI202" s="13"/>
      <c r="HJ202" s="13"/>
      <c r="HK202" s="13"/>
      <c r="HL202" s="13"/>
      <c r="HM202" s="13"/>
      <c r="HN202" s="13"/>
      <c r="HO202" s="13"/>
      <c r="HP202" s="13"/>
      <c r="HQ202" s="13"/>
      <c r="HR202" s="13"/>
      <c r="HS202" s="13"/>
      <c r="HT202" s="13"/>
      <c r="HU202" s="13"/>
      <c r="HV202" s="13"/>
      <c r="HW202" s="13"/>
      <c r="HX202" s="13"/>
      <c r="HY202" s="13"/>
      <c r="HZ202" s="13"/>
      <c r="IA202" s="13"/>
      <c r="IB202" s="13"/>
      <c r="IC202" s="13"/>
      <c r="ID202" s="13"/>
      <c r="IE202" s="13"/>
      <c r="IF202" s="13"/>
      <c r="IG202" s="13"/>
      <c r="IH202" s="13"/>
      <c r="II202" s="13"/>
      <c r="IJ202" s="13"/>
      <c r="IK202" s="13"/>
      <c r="IL202" s="13"/>
      <c r="IM202" s="13"/>
      <c r="IN202" s="13"/>
      <c r="IO202" s="13"/>
      <c r="IP202" s="13"/>
      <c r="IQ202" s="13"/>
      <c r="IR202" s="13"/>
      <c r="IS202" s="13"/>
      <c r="IT202" s="13"/>
      <c r="IU202" s="13"/>
      <c r="IV202" s="13"/>
      <c r="IW202" s="13"/>
      <c r="IX202" s="13"/>
      <c r="IY202" s="13"/>
      <c r="IZ202" s="13"/>
      <c r="JA202" s="13"/>
      <c r="JB202" s="13"/>
      <c r="JC202" s="13"/>
      <c r="JD202" s="13"/>
      <c r="JE202" s="13"/>
      <c r="JF202" s="13"/>
      <c r="JG202" s="13"/>
      <c r="JH202" s="13"/>
      <c r="JI202" s="13"/>
      <c r="JJ202" s="13"/>
      <c r="JK202" s="13"/>
      <c r="JL202" s="13"/>
      <c r="JM202" s="13"/>
      <c r="JN202" s="13"/>
      <c r="JO202" s="13"/>
      <c r="JP202" s="13"/>
      <c r="JQ202" s="13"/>
      <c r="JR202" s="13"/>
      <c r="JS202" s="13"/>
      <c r="JT202" s="13"/>
      <c r="JU202" s="13"/>
      <c r="JV202" s="13"/>
      <c r="JW202" s="13"/>
      <c r="JX202" s="13"/>
      <c r="JY202" s="13"/>
      <c r="JZ202" s="13"/>
      <c r="KA202" s="13"/>
      <c r="KB202" s="13"/>
      <c r="KC202" s="13"/>
      <c r="KD202" s="13"/>
      <c r="KE202" s="13"/>
      <c r="KF202" s="13"/>
      <c r="KG202" s="13"/>
      <c r="KH202" s="13"/>
      <c r="KI202" s="13"/>
      <c r="KJ202" s="13"/>
      <c r="KK202" s="13"/>
      <c r="KL202" s="13"/>
      <c r="KM202" s="13"/>
      <c r="KN202" s="13"/>
      <c r="KO202" s="13"/>
      <c r="KP202" s="13"/>
      <c r="KQ202" s="13"/>
      <c r="KR202" s="13"/>
      <c r="KS202" s="13"/>
      <c r="KT202" s="13"/>
      <c r="KU202" s="13"/>
      <c r="KV202" s="13"/>
      <c r="KW202" s="13"/>
      <c r="KX202" s="13"/>
      <c r="KY202" s="13"/>
      <c r="KZ202" s="13"/>
      <c r="LA202" s="13"/>
      <c r="LB202" s="13"/>
      <c r="LC202" s="13"/>
      <c r="LD202" s="13"/>
      <c r="LE202" s="13"/>
      <c r="LF202" s="13"/>
      <c r="LG202" s="13"/>
      <c r="LH202" s="13"/>
      <c r="LI202" s="13"/>
      <c r="LJ202" s="13"/>
      <c r="LK202" s="13"/>
      <c r="LL202" s="13"/>
      <c r="LM202" s="13"/>
      <c r="LN202" s="13"/>
      <c r="LO202" s="13"/>
      <c r="LP202" s="13"/>
      <c r="LQ202" s="13"/>
      <c r="LR202" s="13"/>
      <c r="LS202" s="13"/>
      <c r="LT202" s="13"/>
      <c r="LU202" s="13"/>
      <c r="LV202" s="13"/>
      <c r="LW202" s="13"/>
      <c r="LX202" s="13"/>
      <c r="LY202" s="13"/>
      <c r="LZ202" s="13"/>
      <c r="MA202" s="13"/>
      <c r="MB202" s="13"/>
      <c r="MC202" s="13"/>
      <c r="MD202" s="13"/>
      <c r="ME202" s="13"/>
      <c r="MF202" s="13"/>
      <c r="MG202" s="13"/>
      <c r="MH202" s="13"/>
      <c r="MI202" s="13"/>
      <c r="MJ202" s="13"/>
      <c r="MK202" s="13"/>
      <c r="ML202" s="13"/>
      <c r="MM202" s="13"/>
      <c r="MN202" s="13"/>
      <c r="MO202" s="13"/>
      <c r="MP202" s="13"/>
      <c r="MQ202" s="13"/>
      <c r="MR202" s="13"/>
      <c r="MS202" s="13"/>
      <c r="MT202" s="13"/>
      <c r="MU202" s="13"/>
      <c r="MV202" s="13"/>
      <c r="MW202" s="13"/>
      <c r="MX202" s="13"/>
      <c r="MY202" s="13"/>
      <c r="MZ202" s="13"/>
      <c r="NA202" s="13"/>
      <c r="NB202" s="13"/>
      <c r="NC202" s="13"/>
      <c r="ND202" s="13"/>
      <c r="NE202" s="13"/>
      <c r="NF202" s="13"/>
      <c r="NG202" s="13"/>
      <c r="NH202" s="13"/>
      <c r="NI202" s="13"/>
      <c r="NJ202" s="13"/>
      <c r="NK202" s="13"/>
      <c r="NL202" s="13"/>
      <c r="NM202" s="13"/>
      <c r="NN202" s="13"/>
      <c r="NO202" s="13"/>
      <c r="NP202" s="13"/>
      <c r="NQ202" s="13"/>
      <c r="NR202" s="13"/>
      <c r="NS202" s="13"/>
      <c r="NT202" s="13"/>
      <c r="NU202" s="13"/>
      <c r="NV202" s="13"/>
      <c r="NW202" s="13"/>
      <c r="NX202" s="13"/>
      <c r="NY202" s="13"/>
      <c r="NZ202" s="13"/>
      <c r="OA202" s="13"/>
      <c r="OB202" s="13"/>
      <c r="OC202" s="13"/>
      <c r="OD202" s="13"/>
      <c r="OE202" s="13"/>
      <c r="OF202" s="13"/>
      <c r="OG202" s="13"/>
      <c r="OH202" s="13"/>
      <c r="OI202" s="13"/>
      <c r="OJ202" s="13"/>
      <c r="OK202" s="13"/>
      <c r="OL202" s="13"/>
      <c r="OM202" s="13"/>
      <c r="ON202" s="13"/>
      <c r="OO202" s="13"/>
      <c r="OP202" s="13"/>
      <c r="OQ202" s="13"/>
      <c r="OR202" s="13"/>
      <c r="OS202" s="13"/>
      <c r="OT202" s="13"/>
      <c r="OU202" s="13"/>
      <c r="OV202" s="13"/>
      <c r="OW202" s="13"/>
      <c r="OX202" s="13"/>
      <c r="OY202" s="13"/>
      <c r="OZ202" s="13"/>
      <c r="PA202" s="13"/>
      <c r="PB202" s="13"/>
      <c r="PC202" s="13"/>
      <c r="PD202" s="13"/>
      <c r="PE202" s="13"/>
      <c r="PF202" s="13"/>
      <c r="PG202" s="13"/>
      <c r="PH202" s="13"/>
      <c r="PI202" s="13"/>
      <c r="PJ202" s="13"/>
      <c r="PK202" s="13"/>
      <c r="PL202" s="13"/>
      <c r="PM202" s="13"/>
      <c r="PN202" s="13"/>
      <c r="PO202" s="13"/>
      <c r="PP202" s="13"/>
      <c r="PQ202" s="13"/>
      <c r="PR202" s="13"/>
      <c r="PS202" s="13"/>
      <c r="PT202" s="13"/>
      <c r="PU202" s="13"/>
      <c r="PV202" s="13"/>
      <c r="PW202" s="13"/>
      <c r="PX202" s="13"/>
      <c r="PY202" s="13"/>
      <c r="PZ202" s="13"/>
      <c r="QA202" s="13"/>
      <c r="QB202" s="13"/>
      <c r="QC202" s="13"/>
      <c r="QD202" s="13"/>
      <c r="QE202" s="13"/>
      <c r="QF202" s="13"/>
    </row>
    <row r="203" spans="8:448"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103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13"/>
      <c r="AZ203" s="13"/>
      <c r="BD203" s="157"/>
      <c r="BE203" s="158"/>
      <c r="BF203" s="76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  <c r="DM203" s="13"/>
      <c r="DN203" s="13"/>
      <c r="DO203" s="13"/>
      <c r="DP203" s="13"/>
      <c r="DQ203" s="13"/>
      <c r="DR203" s="13"/>
      <c r="DS203" s="13"/>
      <c r="DT203" s="13"/>
      <c r="DU203" s="13"/>
      <c r="DV203" s="13"/>
      <c r="DW203" s="13"/>
      <c r="DX203" s="13"/>
      <c r="DY203" s="13"/>
      <c r="DZ203" s="13"/>
      <c r="EA203" s="13"/>
      <c r="EB203" s="13"/>
      <c r="EC203" s="13"/>
      <c r="ED203" s="13"/>
      <c r="EE203" s="13"/>
      <c r="EF203" s="13"/>
      <c r="EG203" s="13"/>
      <c r="EH203" s="13"/>
      <c r="EI203" s="13"/>
      <c r="EJ203" s="13"/>
      <c r="EK203" s="13"/>
      <c r="EL203" s="13"/>
      <c r="EM203" s="13"/>
      <c r="EN203" s="13"/>
      <c r="EO203" s="13"/>
      <c r="EP203" s="13"/>
      <c r="EQ203" s="13"/>
      <c r="ER203" s="13"/>
      <c r="ES203" s="13"/>
      <c r="ET203" s="13"/>
      <c r="EU203" s="13"/>
      <c r="EV203" s="13"/>
      <c r="EW203" s="13"/>
      <c r="EX203" s="13"/>
      <c r="EY203" s="13"/>
      <c r="EZ203" s="13"/>
      <c r="FA203" s="13"/>
      <c r="FB203" s="13"/>
      <c r="FC203" s="13"/>
      <c r="FD203" s="13"/>
      <c r="FE203" s="13"/>
      <c r="FF203" s="13"/>
      <c r="FG203" s="13"/>
      <c r="FH203" s="13"/>
      <c r="FI203" s="13"/>
      <c r="FJ203" s="13"/>
      <c r="FK203" s="13"/>
      <c r="FL203" s="13"/>
      <c r="FM203" s="13"/>
      <c r="FN203" s="13"/>
      <c r="FO203" s="13"/>
      <c r="FP203" s="13"/>
      <c r="FQ203" s="13"/>
      <c r="FR203" s="13"/>
      <c r="FS203" s="13"/>
      <c r="FT203" s="13"/>
      <c r="FU203" s="13"/>
      <c r="FV203" s="13"/>
      <c r="FW203" s="13"/>
      <c r="FX203" s="13"/>
      <c r="FY203" s="13"/>
      <c r="FZ203" s="13"/>
      <c r="GA203" s="13"/>
      <c r="GB203" s="13"/>
      <c r="GC203" s="13"/>
      <c r="GD203" s="13"/>
      <c r="GE203" s="13"/>
      <c r="GF203" s="13"/>
      <c r="GG203" s="13"/>
      <c r="GH203" s="13"/>
      <c r="GI203" s="13"/>
      <c r="GJ203" s="13"/>
      <c r="GK203" s="13"/>
      <c r="GL203" s="13"/>
      <c r="GM203" s="13"/>
      <c r="GN203" s="13"/>
      <c r="GO203" s="13"/>
      <c r="GP203" s="13"/>
      <c r="GQ203" s="13"/>
      <c r="GR203" s="13"/>
      <c r="GS203" s="13"/>
      <c r="GT203" s="13"/>
      <c r="GU203" s="13"/>
      <c r="GV203" s="13"/>
      <c r="GW203" s="13"/>
      <c r="GX203" s="13"/>
      <c r="GY203" s="13"/>
      <c r="GZ203" s="13"/>
      <c r="HA203" s="13"/>
      <c r="HB203" s="13"/>
      <c r="HC203" s="13"/>
      <c r="HD203" s="13"/>
      <c r="HE203" s="13"/>
      <c r="HF203" s="13"/>
      <c r="HG203" s="13"/>
      <c r="HH203" s="13"/>
      <c r="HI203" s="13"/>
      <c r="HJ203" s="13"/>
      <c r="HK203" s="13"/>
      <c r="HL203" s="13"/>
      <c r="HM203" s="13"/>
      <c r="HN203" s="13"/>
      <c r="HO203" s="13"/>
      <c r="HP203" s="13"/>
      <c r="HQ203" s="13"/>
      <c r="HR203" s="13"/>
      <c r="HS203" s="13"/>
      <c r="HT203" s="13"/>
      <c r="HU203" s="13"/>
      <c r="HV203" s="13"/>
      <c r="HW203" s="13"/>
      <c r="HX203" s="13"/>
      <c r="HY203" s="13"/>
      <c r="HZ203" s="13"/>
      <c r="IA203" s="13"/>
      <c r="IB203" s="13"/>
      <c r="IC203" s="13"/>
      <c r="ID203" s="13"/>
      <c r="IE203" s="13"/>
      <c r="IF203" s="13"/>
      <c r="IG203" s="13"/>
      <c r="IH203" s="13"/>
      <c r="II203" s="13"/>
      <c r="IJ203" s="13"/>
      <c r="IK203" s="13"/>
      <c r="IL203" s="13"/>
      <c r="IM203" s="13"/>
      <c r="IN203" s="13"/>
      <c r="IO203" s="13"/>
      <c r="IP203" s="13"/>
      <c r="IQ203" s="13"/>
      <c r="IR203" s="13"/>
      <c r="IS203" s="13"/>
      <c r="IT203" s="13"/>
      <c r="IU203" s="13"/>
      <c r="IV203" s="13"/>
      <c r="IW203" s="13"/>
      <c r="IX203" s="13"/>
      <c r="IY203" s="13"/>
      <c r="IZ203" s="13"/>
      <c r="JA203" s="13"/>
      <c r="JB203" s="13"/>
      <c r="JC203" s="13"/>
      <c r="JD203" s="13"/>
      <c r="JE203" s="13"/>
      <c r="JF203" s="13"/>
      <c r="JG203" s="13"/>
      <c r="JH203" s="13"/>
      <c r="JI203" s="13"/>
      <c r="JJ203" s="13"/>
      <c r="JK203" s="13"/>
      <c r="JL203" s="13"/>
      <c r="JM203" s="13"/>
      <c r="JN203" s="13"/>
      <c r="JO203" s="13"/>
      <c r="JP203" s="13"/>
      <c r="JQ203" s="13"/>
      <c r="JR203" s="13"/>
      <c r="JS203" s="13"/>
      <c r="JT203" s="13"/>
      <c r="JU203" s="13"/>
      <c r="JV203" s="13"/>
      <c r="JW203" s="13"/>
      <c r="JX203" s="13"/>
      <c r="JY203" s="13"/>
      <c r="JZ203" s="13"/>
      <c r="KA203" s="13"/>
      <c r="KB203" s="13"/>
      <c r="KC203" s="13"/>
      <c r="KD203" s="13"/>
      <c r="KE203" s="13"/>
      <c r="KF203" s="13"/>
      <c r="KG203" s="13"/>
      <c r="KH203" s="13"/>
      <c r="KI203" s="13"/>
      <c r="KJ203" s="13"/>
      <c r="KK203" s="13"/>
      <c r="KL203" s="13"/>
      <c r="KM203" s="13"/>
      <c r="KN203" s="13"/>
      <c r="KO203" s="13"/>
      <c r="KP203" s="13"/>
      <c r="KQ203" s="13"/>
      <c r="KR203" s="13"/>
      <c r="KS203" s="13"/>
      <c r="KT203" s="13"/>
      <c r="KU203" s="13"/>
      <c r="KV203" s="13"/>
      <c r="KW203" s="13"/>
      <c r="KX203" s="13"/>
      <c r="KY203" s="13"/>
      <c r="KZ203" s="13"/>
      <c r="LA203" s="13"/>
      <c r="LB203" s="13"/>
      <c r="LC203" s="13"/>
      <c r="LD203" s="13"/>
      <c r="LE203" s="13"/>
      <c r="LF203" s="13"/>
      <c r="LG203" s="13"/>
      <c r="LH203" s="13"/>
      <c r="LI203" s="13"/>
      <c r="LJ203" s="13"/>
      <c r="LK203" s="13"/>
      <c r="LL203" s="13"/>
      <c r="LM203" s="13"/>
      <c r="LN203" s="13"/>
      <c r="LO203" s="13"/>
      <c r="LP203" s="13"/>
      <c r="LQ203" s="13"/>
      <c r="LR203" s="13"/>
      <c r="LS203" s="13"/>
      <c r="LT203" s="13"/>
      <c r="LU203" s="13"/>
      <c r="LV203" s="13"/>
      <c r="LW203" s="13"/>
      <c r="LX203" s="13"/>
      <c r="LY203" s="13"/>
      <c r="LZ203" s="13"/>
      <c r="MA203" s="13"/>
      <c r="MB203" s="13"/>
      <c r="MC203" s="13"/>
      <c r="MD203" s="13"/>
      <c r="ME203" s="13"/>
      <c r="MF203" s="13"/>
      <c r="MG203" s="13"/>
      <c r="MH203" s="13"/>
      <c r="MI203" s="13"/>
      <c r="MJ203" s="13"/>
      <c r="MK203" s="13"/>
      <c r="ML203" s="13"/>
      <c r="MM203" s="13"/>
      <c r="MN203" s="13"/>
      <c r="MO203" s="13"/>
      <c r="MP203" s="13"/>
      <c r="MQ203" s="13"/>
      <c r="MR203" s="13"/>
      <c r="MS203" s="13"/>
      <c r="MT203" s="13"/>
      <c r="MU203" s="13"/>
      <c r="MV203" s="13"/>
      <c r="MW203" s="13"/>
      <c r="MX203" s="13"/>
      <c r="MY203" s="13"/>
      <c r="MZ203" s="13"/>
      <c r="NA203" s="13"/>
      <c r="NB203" s="13"/>
      <c r="NC203" s="13"/>
      <c r="ND203" s="13"/>
      <c r="NE203" s="13"/>
      <c r="NF203" s="13"/>
      <c r="NG203" s="13"/>
      <c r="NH203" s="13"/>
      <c r="NI203" s="13"/>
      <c r="NJ203" s="13"/>
      <c r="NK203" s="13"/>
      <c r="NL203" s="13"/>
      <c r="NM203" s="13"/>
      <c r="NN203" s="13"/>
      <c r="NO203" s="13"/>
      <c r="NP203" s="13"/>
      <c r="NQ203" s="13"/>
      <c r="NR203" s="13"/>
      <c r="NS203" s="13"/>
      <c r="NT203" s="13"/>
      <c r="NU203" s="13"/>
      <c r="NV203" s="13"/>
      <c r="NW203" s="13"/>
      <c r="NX203" s="13"/>
      <c r="NY203" s="13"/>
      <c r="NZ203" s="13"/>
      <c r="OA203" s="13"/>
      <c r="OB203" s="13"/>
      <c r="OC203" s="13"/>
      <c r="OD203" s="13"/>
      <c r="OE203" s="13"/>
      <c r="OF203" s="13"/>
      <c r="OG203" s="13"/>
      <c r="OH203" s="13"/>
      <c r="OI203" s="13"/>
      <c r="OJ203" s="13"/>
      <c r="OK203" s="13"/>
      <c r="OL203" s="13"/>
      <c r="OM203" s="13"/>
      <c r="ON203" s="13"/>
      <c r="OO203" s="13"/>
      <c r="OP203" s="13"/>
      <c r="OQ203" s="13"/>
      <c r="OR203" s="13"/>
      <c r="OS203" s="13"/>
      <c r="OT203" s="13"/>
      <c r="OU203" s="13"/>
      <c r="OV203" s="13"/>
      <c r="OW203" s="13"/>
      <c r="OX203" s="13"/>
      <c r="OY203" s="13"/>
      <c r="OZ203" s="13"/>
      <c r="PA203" s="13"/>
      <c r="PB203" s="13"/>
      <c r="PC203" s="13"/>
      <c r="PD203" s="13"/>
      <c r="PE203" s="13"/>
      <c r="PF203" s="13"/>
      <c r="PG203" s="13"/>
      <c r="PH203" s="13"/>
      <c r="PI203" s="13"/>
      <c r="PJ203" s="13"/>
      <c r="PK203" s="13"/>
      <c r="PL203" s="13"/>
      <c r="PM203" s="13"/>
      <c r="PN203" s="13"/>
      <c r="PO203" s="13"/>
      <c r="PP203" s="13"/>
      <c r="PQ203" s="13"/>
      <c r="PR203" s="13"/>
      <c r="PS203" s="13"/>
      <c r="PT203" s="13"/>
      <c r="PU203" s="13"/>
      <c r="PV203" s="13"/>
      <c r="PW203" s="13"/>
      <c r="PX203" s="13"/>
      <c r="PY203" s="13"/>
      <c r="PZ203" s="13"/>
      <c r="QA203" s="13"/>
      <c r="QB203" s="13"/>
      <c r="QC203" s="13"/>
      <c r="QD203" s="13"/>
      <c r="QE203" s="13"/>
      <c r="QF203" s="13"/>
    </row>
    <row r="204" spans="8:448"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103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13"/>
      <c r="AZ204" s="13"/>
      <c r="BD204" s="157"/>
      <c r="BE204" s="158"/>
      <c r="BF204" s="76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  <c r="DM204" s="13"/>
      <c r="DN204" s="13"/>
      <c r="DO204" s="13"/>
      <c r="DP204" s="13"/>
      <c r="DQ204" s="13"/>
      <c r="DR204" s="13"/>
      <c r="DS204" s="13"/>
      <c r="DT204" s="13"/>
      <c r="DU204" s="13"/>
      <c r="DV204" s="13"/>
      <c r="DW204" s="13"/>
      <c r="DX204" s="13"/>
      <c r="DY204" s="13"/>
      <c r="DZ204" s="13"/>
      <c r="EA204" s="13"/>
      <c r="EB204" s="13"/>
      <c r="EC204" s="13"/>
      <c r="ED204" s="13"/>
      <c r="EE204" s="13"/>
      <c r="EF204" s="13"/>
      <c r="EG204" s="13"/>
      <c r="EH204" s="13"/>
      <c r="EI204" s="13"/>
      <c r="EJ204" s="13"/>
      <c r="EK204" s="13"/>
      <c r="EL204" s="13"/>
      <c r="EM204" s="13"/>
      <c r="EN204" s="13"/>
      <c r="EO204" s="13"/>
      <c r="EP204" s="13"/>
      <c r="EQ204" s="13"/>
      <c r="ER204" s="13"/>
      <c r="ES204" s="13"/>
      <c r="ET204" s="13"/>
      <c r="EU204" s="13"/>
      <c r="EV204" s="13"/>
      <c r="EW204" s="13"/>
      <c r="EX204" s="13"/>
      <c r="EY204" s="13"/>
      <c r="EZ204" s="13"/>
      <c r="FA204" s="13"/>
      <c r="FB204" s="13"/>
      <c r="FC204" s="13"/>
      <c r="FD204" s="13"/>
      <c r="FE204" s="13"/>
      <c r="FF204" s="13"/>
      <c r="FG204" s="13"/>
      <c r="FH204" s="13"/>
      <c r="FI204" s="13"/>
      <c r="FJ204" s="13"/>
      <c r="FK204" s="13"/>
      <c r="FL204" s="13"/>
      <c r="FM204" s="13"/>
      <c r="FN204" s="13"/>
      <c r="FO204" s="13"/>
      <c r="FP204" s="13"/>
      <c r="FQ204" s="13"/>
      <c r="FR204" s="13"/>
      <c r="FS204" s="13"/>
      <c r="FT204" s="13"/>
      <c r="FU204" s="13"/>
      <c r="FV204" s="13"/>
      <c r="FW204" s="13"/>
      <c r="FX204" s="13"/>
      <c r="FY204" s="13"/>
      <c r="FZ204" s="13"/>
      <c r="GA204" s="13"/>
      <c r="GB204" s="13"/>
      <c r="GC204" s="13"/>
      <c r="GD204" s="13"/>
      <c r="GE204" s="13"/>
      <c r="GF204" s="13"/>
      <c r="GG204" s="13"/>
      <c r="GH204" s="13"/>
      <c r="GI204" s="13"/>
      <c r="GJ204" s="13"/>
      <c r="GK204" s="13"/>
      <c r="GL204" s="13"/>
      <c r="GM204" s="13"/>
      <c r="GN204" s="13"/>
      <c r="GO204" s="13"/>
      <c r="GP204" s="13"/>
      <c r="GQ204" s="13"/>
      <c r="GR204" s="13"/>
      <c r="GS204" s="13"/>
      <c r="GT204" s="13"/>
      <c r="GU204" s="13"/>
      <c r="GV204" s="13"/>
      <c r="GW204" s="13"/>
      <c r="GX204" s="13"/>
      <c r="GY204" s="13"/>
      <c r="GZ204" s="13"/>
      <c r="HA204" s="13"/>
      <c r="HB204" s="13"/>
      <c r="HC204" s="13"/>
      <c r="HD204" s="13"/>
      <c r="HE204" s="13"/>
      <c r="HF204" s="13"/>
      <c r="HG204" s="13"/>
      <c r="HH204" s="13"/>
      <c r="HI204" s="13"/>
      <c r="HJ204" s="13"/>
      <c r="HK204" s="13"/>
      <c r="HL204" s="13"/>
      <c r="HM204" s="13"/>
      <c r="HN204" s="13"/>
      <c r="HO204" s="13"/>
      <c r="HP204" s="13"/>
      <c r="HQ204" s="13"/>
      <c r="HR204" s="13"/>
      <c r="HS204" s="13"/>
      <c r="HT204" s="13"/>
      <c r="HU204" s="13"/>
      <c r="HV204" s="13"/>
      <c r="HW204" s="13"/>
      <c r="HX204" s="13"/>
      <c r="HY204" s="13"/>
      <c r="HZ204" s="13"/>
      <c r="IA204" s="13"/>
      <c r="IB204" s="13"/>
      <c r="IC204" s="13"/>
      <c r="ID204" s="13"/>
      <c r="IE204" s="13"/>
      <c r="IF204" s="13"/>
      <c r="IG204" s="13"/>
      <c r="IH204" s="13"/>
      <c r="II204" s="13"/>
      <c r="IJ204" s="13"/>
      <c r="IK204" s="13"/>
      <c r="IL204" s="13"/>
      <c r="IM204" s="13"/>
      <c r="IN204" s="13"/>
      <c r="IO204" s="13"/>
      <c r="IP204" s="13"/>
      <c r="IQ204" s="13"/>
      <c r="IR204" s="13"/>
      <c r="IS204" s="13"/>
      <c r="IT204" s="13"/>
      <c r="IU204" s="13"/>
      <c r="IV204" s="13"/>
      <c r="IW204" s="13"/>
      <c r="IX204" s="13"/>
      <c r="IY204" s="13"/>
      <c r="IZ204" s="13"/>
      <c r="JA204" s="13"/>
      <c r="JB204" s="13"/>
      <c r="JC204" s="13"/>
      <c r="JD204" s="13"/>
      <c r="JE204" s="13"/>
      <c r="JF204" s="13"/>
      <c r="JG204" s="13"/>
      <c r="JH204" s="13"/>
      <c r="JI204" s="13"/>
      <c r="JJ204" s="13"/>
      <c r="JK204" s="13"/>
      <c r="JL204" s="13"/>
      <c r="JM204" s="13"/>
      <c r="JN204" s="13"/>
      <c r="JO204" s="13"/>
      <c r="JP204" s="13"/>
      <c r="JQ204" s="13"/>
      <c r="JR204" s="13"/>
      <c r="JS204" s="13"/>
      <c r="JT204" s="13"/>
      <c r="JU204" s="13"/>
      <c r="JV204" s="13"/>
      <c r="JW204" s="13"/>
      <c r="JX204" s="13"/>
      <c r="JY204" s="13"/>
      <c r="JZ204" s="13"/>
      <c r="KA204" s="13"/>
      <c r="KB204" s="13"/>
      <c r="KC204" s="13"/>
      <c r="KD204" s="13"/>
      <c r="KE204" s="13"/>
      <c r="KF204" s="13"/>
      <c r="KG204" s="13"/>
      <c r="KH204" s="13"/>
      <c r="KI204" s="13"/>
      <c r="KJ204" s="13"/>
      <c r="KK204" s="13"/>
      <c r="KL204" s="13"/>
      <c r="KM204" s="13"/>
      <c r="KN204" s="13"/>
      <c r="KO204" s="13"/>
      <c r="KP204" s="13"/>
      <c r="KQ204" s="13"/>
      <c r="KR204" s="13"/>
      <c r="KS204" s="13"/>
      <c r="KT204" s="13"/>
      <c r="KU204" s="13"/>
      <c r="KV204" s="13"/>
      <c r="KW204" s="13"/>
      <c r="KX204" s="13"/>
      <c r="KY204" s="13"/>
      <c r="KZ204" s="13"/>
      <c r="LA204" s="13"/>
      <c r="LB204" s="13"/>
      <c r="LC204" s="13"/>
      <c r="LD204" s="13"/>
      <c r="LE204" s="13"/>
      <c r="LF204" s="13"/>
      <c r="LG204" s="13"/>
      <c r="LH204" s="13"/>
      <c r="LI204" s="13"/>
      <c r="LJ204" s="13"/>
      <c r="LK204" s="13"/>
      <c r="LL204" s="13"/>
      <c r="LM204" s="13"/>
      <c r="LN204" s="13"/>
      <c r="LO204" s="13"/>
      <c r="LP204" s="13"/>
      <c r="LQ204" s="13"/>
      <c r="LR204" s="13"/>
      <c r="LS204" s="13"/>
      <c r="LT204" s="13"/>
      <c r="LU204" s="13"/>
      <c r="LV204" s="13"/>
      <c r="LW204" s="13"/>
      <c r="LX204" s="13"/>
      <c r="LY204" s="13"/>
      <c r="LZ204" s="13"/>
      <c r="MA204" s="13"/>
      <c r="MB204" s="13"/>
      <c r="MC204" s="13"/>
      <c r="MD204" s="13"/>
      <c r="ME204" s="13"/>
      <c r="MF204" s="13"/>
      <c r="MG204" s="13"/>
      <c r="MH204" s="13"/>
      <c r="MI204" s="13"/>
      <c r="MJ204" s="13"/>
      <c r="MK204" s="13"/>
      <c r="ML204" s="13"/>
      <c r="MM204" s="13"/>
      <c r="MN204" s="13"/>
      <c r="MO204" s="13"/>
      <c r="MP204" s="13"/>
      <c r="MQ204" s="13"/>
      <c r="MR204" s="13"/>
      <c r="MS204" s="13"/>
      <c r="MT204" s="13"/>
      <c r="MU204" s="13"/>
      <c r="MV204" s="13"/>
      <c r="MW204" s="13"/>
      <c r="MX204" s="13"/>
      <c r="MY204" s="13"/>
      <c r="MZ204" s="13"/>
      <c r="NA204" s="13"/>
      <c r="NB204" s="13"/>
      <c r="NC204" s="13"/>
      <c r="ND204" s="13"/>
      <c r="NE204" s="13"/>
      <c r="NF204" s="13"/>
      <c r="NG204" s="13"/>
      <c r="NH204" s="13"/>
      <c r="NI204" s="13"/>
      <c r="NJ204" s="13"/>
      <c r="NK204" s="13"/>
      <c r="NL204" s="13"/>
      <c r="NM204" s="13"/>
      <c r="NN204" s="13"/>
      <c r="NO204" s="13"/>
      <c r="NP204" s="13"/>
      <c r="NQ204" s="13"/>
      <c r="NR204" s="13"/>
      <c r="NS204" s="13"/>
      <c r="NT204" s="13"/>
      <c r="NU204" s="13"/>
      <c r="NV204" s="13"/>
      <c r="NW204" s="13"/>
      <c r="NX204" s="13"/>
      <c r="NY204" s="13"/>
      <c r="NZ204" s="13"/>
      <c r="OA204" s="13"/>
      <c r="OB204" s="13"/>
      <c r="OC204" s="13"/>
      <c r="OD204" s="13"/>
      <c r="OE204" s="13"/>
      <c r="OF204" s="13"/>
      <c r="OG204" s="13"/>
      <c r="OH204" s="13"/>
      <c r="OI204" s="13"/>
      <c r="OJ204" s="13"/>
      <c r="OK204" s="13"/>
      <c r="OL204" s="13"/>
      <c r="OM204" s="13"/>
      <c r="ON204" s="13"/>
      <c r="OO204" s="13"/>
      <c r="OP204" s="13"/>
      <c r="OQ204" s="13"/>
      <c r="OR204" s="13"/>
      <c r="OS204" s="13"/>
      <c r="OT204" s="13"/>
      <c r="OU204" s="13"/>
      <c r="OV204" s="13"/>
      <c r="OW204" s="13"/>
      <c r="OX204" s="13"/>
      <c r="OY204" s="13"/>
      <c r="OZ204" s="13"/>
      <c r="PA204" s="13"/>
      <c r="PB204" s="13"/>
      <c r="PC204" s="13"/>
      <c r="PD204" s="13"/>
      <c r="PE204" s="13"/>
      <c r="PF204" s="13"/>
      <c r="PG204" s="13"/>
      <c r="PH204" s="13"/>
      <c r="PI204" s="13"/>
      <c r="PJ204" s="13"/>
      <c r="PK204" s="13"/>
      <c r="PL204" s="13"/>
      <c r="PM204" s="13"/>
      <c r="PN204" s="13"/>
      <c r="PO204" s="13"/>
      <c r="PP204" s="13"/>
      <c r="PQ204" s="13"/>
      <c r="PR204" s="13"/>
      <c r="PS204" s="13"/>
      <c r="PT204" s="13"/>
      <c r="PU204" s="13"/>
      <c r="PV204" s="13"/>
      <c r="PW204" s="13"/>
      <c r="PX204" s="13"/>
      <c r="PY204" s="13"/>
      <c r="PZ204" s="13"/>
      <c r="QA204" s="13"/>
      <c r="QB204" s="13"/>
      <c r="QC204" s="13"/>
      <c r="QD204" s="13"/>
      <c r="QE204" s="13"/>
      <c r="QF204" s="13"/>
    </row>
    <row r="205" spans="8:448"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103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13"/>
      <c r="AZ205" s="13"/>
      <c r="BD205" s="157"/>
      <c r="BE205" s="158"/>
      <c r="BF205" s="76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  <c r="DM205" s="13"/>
      <c r="DN205" s="13"/>
      <c r="DO205" s="13"/>
      <c r="DP205" s="13"/>
      <c r="DQ205" s="13"/>
      <c r="DR205" s="13"/>
      <c r="DS205" s="13"/>
      <c r="DT205" s="13"/>
      <c r="DU205" s="13"/>
      <c r="DV205" s="13"/>
      <c r="DW205" s="13"/>
      <c r="DX205" s="13"/>
      <c r="DY205" s="13"/>
      <c r="DZ205" s="13"/>
      <c r="EA205" s="13"/>
      <c r="EB205" s="13"/>
      <c r="EC205" s="13"/>
      <c r="ED205" s="13"/>
      <c r="EE205" s="13"/>
      <c r="EF205" s="13"/>
      <c r="EG205" s="13"/>
      <c r="EH205" s="13"/>
      <c r="EI205" s="13"/>
      <c r="EJ205" s="13"/>
      <c r="EK205" s="13"/>
      <c r="EL205" s="13"/>
      <c r="EM205" s="13"/>
      <c r="EN205" s="13"/>
      <c r="EO205" s="13"/>
      <c r="EP205" s="13"/>
      <c r="EQ205" s="13"/>
      <c r="ER205" s="13"/>
      <c r="ES205" s="13"/>
      <c r="ET205" s="13"/>
      <c r="EU205" s="13"/>
      <c r="EV205" s="13"/>
      <c r="EW205" s="13"/>
      <c r="EX205" s="13"/>
      <c r="EY205" s="13"/>
      <c r="EZ205" s="13"/>
      <c r="FA205" s="13"/>
      <c r="FB205" s="13"/>
      <c r="FC205" s="13"/>
      <c r="FD205" s="13"/>
      <c r="FE205" s="13"/>
      <c r="FF205" s="13"/>
      <c r="FG205" s="13"/>
      <c r="FH205" s="13"/>
      <c r="FI205" s="13"/>
      <c r="FJ205" s="13"/>
      <c r="FK205" s="13"/>
      <c r="FL205" s="13"/>
      <c r="FM205" s="13"/>
      <c r="FN205" s="13"/>
      <c r="FO205" s="13"/>
      <c r="FP205" s="13"/>
      <c r="FQ205" s="13"/>
      <c r="FR205" s="13"/>
      <c r="FS205" s="13"/>
      <c r="FT205" s="13"/>
      <c r="FU205" s="13"/>
      <c r="FV205" s="13"/>
      <c r="FW205" s="13"/>
      <c r="FX205" s="13"/>
      <c r="FY205" s="13"/>
      <c r="FZ205" s="13"/>
      <c r="GA205" s="13"/>
      <c r="GB205" s="13"/>
      <c r="GC205" s="13"/>
      <c r="GD205" s="13"/>
      <c r="GE205" s="13"/>
      <c r="GF205" s="13"/>
      <c r="GG205" s="13"/>
      <c r="GH205" s="13"/>
      <c r="GI205" s="13"/>
      <c r="GJ205" s="13"/>
      <c r="GK205" s="13"/>
      <c r="GL205" s="13"/>
      <c r="GM205" s="13"/>
      <c r="GN205" s="13"/>
      <c r="GO205" s="13"/>
      <c r="GP205" s="13"/>
      <c r="GQ205" s="13"/>
      <c r="GR205" s="13"/>
      <c r="GS205" s="13"/>
      <c r="GT205" s="13"/>
      <c r="GU205" s="13"/>
      <c r="GV205" s="13"/>
      <c r="GW205" s="13"/>
      <c r="GX205" s="13"/>
      <c r="GY205" s="13"/>
      <c r="GZ205" s="13"/>
      <c r="HA205" s="13"/>
      <c r="HB205" s="13"/>
      <c r="HC205" s="13"/>
      <c r="HD205" s="13"/>
      <c r="HE205" s="13"/>
      <c r="HF205" s="13"/>
      <c r="HG205" s="13"/>
      <c r="HH205" s="13"/>
      <c r="HI205" s="13"/>
      <c r="HJ205" s="13"/>
      <c r="HK205" s="13"/>
      <c r="HL205" s="13"/>
      <c r="HM205" s="13"/>
      <c r="HN205" s="13"/>
      <c r="HO205" s="13"/>
      <c r="HP205" s="13"/>
      <c r="HQ205" s="13"/>
      <c r="HR205" s="13"/>
      <c r="HS205" s="13"/>
      <c r="HT205" s="13"/>
      <c r="HU205" s="13"/>
      <c r="HV205" s="13"/>
      <c r="HW205" s="13"/>
      <c r="HX205" s="13"/>
      <c r="HY205" s="13"/>
      <c r="HZ205" s="13"/>
      <c r="IA205" s="13"/>
      <c r="IB205" s="13"/>
      <c r="IC205" s="13"/>
      <c r="ID205" s="13"/>
      <c r="IE205" s="13"/>
      <c r="IF205" s="13"/>
      <c r="IG205" s="13"/>
      <c r="IH205" s="13"/>
      <c r="II205" s="13"/>
      <c r="IJ205" s="13"/>
      <c r="IK205" s="13"/>
      <c r="IL205" s="13"/>
      <c r="IM205" s="13"/>
      <c r="IN205" s="13"/>
      <c r="IO205" s="13"/>
      <c r="IP205" s="13"/>
      <c r="IQ205" s="13"/>
      <c r="IR205" s="13"/>
      <c r="IS205" s="13"/>
      <c r="IT205" s="13"/>
      <c r="IU205" s="13"/>
      <c r="IV205" s="13"/>
      <c r="IW205" s="13"/>
      <c r="IX205" s="13"/>
      <c r="IY205" s="13"/>
      <c r="IZ205" s="13"/>
      <c r="JA205" s="13"/>
      <c r="JB205" s="13"/>
      <c r="JC205" s="13"/>
      <c r="JD205" s="13"/>
      <c r="JE205" s="13"/>
      <c r="JF205" s="13"/>
      <c r="JG205" s="13"/>
      <c r="JH205" s="13"/>
      <c r="JI205" s="13"/>
      <c r="JJ205" s="13"/>
      <c r="JK205" s="13"/>
      <c r="JL205" s="13"/>
      <c r="JM205" s="13"/>
      <c r="JN205" s="13"/>
      <c r="JO205" s="13"/>
      <c r="JP205" s="13"/>
      <c r="JQ205" s="13"/>
      <c r="JR205" s="13"/>
      <c r="JS205" s="13"/>
      <c r="JT205" s="13"/>
      <c r="JU205" s="13"/>
      <c r="JV205" s="13"/>
      <c r="JW205" s="13"/>
      <c r="JX205" s="13"/>
      <c r="JY205" s="13"/>
      <c r="JZ205" s="13"/>
      <c r="KA205" s="13"/>
      <c r="KB205" s="13"/>
      <c r="KC205" s="13"/>
      <c r="KD205" s="13"/>
      <c r="KE205" s="13"/>
      <c r="KF205" s="13"/>
      <c r="KG205" s="13"/>
      <c r="KH205" s="13"/>
      <c r="KI205" s="13"/>
      <c r="KJ205" s="13"/>
      <c r="KK205" s="13"/>
      <c r="KL205" s="13"/>
      <c r="KM205" s="13"/>
      <c r="KN205" s="13"/>
      <c r="KO205" s="13"/>
      <c r="KP205" s="13"/>
      <c r="KQ205" s="13"/>
      <c r="KR205" s="13"/>
      <c r="KS205" s="13"/>
      <c r="KT205" s="13"/>
      <c r="KU205" s="13"/>
      <c r="KV205" s="13"/>
      <c r="KW205" s="13"/>
      <c r="KX205" s="13"/>
      <c r="KY205" s="13"/>
      <c r="KZ205" s="13"/>
      <c r="LA205" s="13"/>
      <c r="LB205" s="13"/>
      <c r="LC205" s="13"/>
      <c r="LD205" s="13"/>
      <c r="LE205" s="13"/>
      <c r="LF205" s="13"/>
      <c r="LG205" s="13"/>
      <c r="LH205" s="13"/>
      <c r="LI205" s="13"/>
      <c r="LJ205" s="13"/>
      <c r="LK205" s="13"/>
      <c r="LL205" s="13"/>
      <c r="LM205" s="13"/>
      <c r="LN205" s="13"/>
      <c r="LO205" s="13"/>
      <c r="LP205" s="13"/>
      <c r="LQ205" s="13"/>
      <c r="LR205" s="13"/>
      <c r="LS205" s="13"/>
      <c r="LT205" s="13"/>
      <c r="LU205" s="13"/>
      <c r="LV205" s="13"/>
      <c r="LW205" s="13"/>
      <c r="LX205" s="13"/>
      <c r="LY205" s="13"/>
      <c r="LZ205" s="13"/>
      <c r="MA205" s="13"/>
      <c r="MB205" s="13"/>
      <c r="MC205" s="13"/>
      <c r="MD205" s="13"/>
      <c r="ME205" s="13"/>
      <c r="MF205" s="13"/>
      <c r="MG205" s="13"/>
      <c r="MH205" s="13"/>
      <c r="MI205" s="13"/>
      <c r="MJ205" s="13"/>
      <c r="MK205" s="13"/>
      <c r="ML205" s="13"/>
      <c r="MM205" s="13"/>
      <c r="MN205" s="13"/>
      <c r="MO205" s="13"/>
      <c r="MP205" s="13"/>
      <c r="MQ205" s="13"/>
      <c r="MR205" s="13"/>
      <c r="MS205" s="13"/>
      <c r="MT205" s="13"/>
      <c r="MU205" s="13"/>
      <c r="MV205" s="13"/>
      <c r="MW205" s="13"/>
      <c r="MX205" s="13"/>
      <c r="MY205" s="13"/>
      <c r="MZ205" s="13"/>
      <c r="NA205" s="13"/>
      <c r="NB205" s="13"/>
      <c r="NC205" s="13"/>
      <c r="ND205" s="13"/>
      <c r="NE205" s="13"/>
      <c r="NF205" s="13"/>
      <c r="NG205" s="13"/>
      <c r="NH205" s="13"/>
      <c r="NI205" s="13"/>
      <c r="NJ205" s="13"/>
      <c r="NK205" s="13"/>
      <c r="NL205" s="13"/>
      <c r="NM205" s="13"/>
      <c r="NN205" s="13"/>
      <c r="NO205" s="13"/>
      <c r="NP205" s="13"/>
      <c r="NQ205" s="13"/>
      <c r="NR205" s="13"/>
      <c r="NS205" s="13"/>
      <c r="NT205" s="13"/>
      <c r="NU205" s="13"/>
      <c r="NV205" s="13"/>
      <c r="NW205" s="13"/>
      <c r="NX205" s="13"/>
      <c r="NY205" s="13"/>
      <c r="NZ205" s="13"/>
      <c r="OA205" s="13"/>
      <c r="OB205" s="13"/>
      <c r="OC205" s="13"/>
      <c r="OD205" s="13"/>
      <c r="OE205" s="13"/>
      <c r="OF205" s="13"/>
      <c r="OG205" s="13"/>
      <c r="OH205" s="13"/>
      <c r="OI205" s="13"/>
      <c r="OJ205" s="13"/>
      <c r="OK205" s="13"/>
      <c r="OL205" s="13"/>
      <c r="OM205" s="13"/>
      <c r="ON205" s="13"/>
      <c r="OO205" s="13"/>
      <c r="OP205" s="13"/>
      <c r="OQ205" s="13"/>
      <c r="OR205" s="13"/>
      <c r="OS205" s="13"/>
      <c r="OT205" s="13"/>
      <c r="OU205" s="13"/>
      <c r="OV205" s="13"/>
      <c r="OW205" s="13"/>
      <c r="OX205" s="13"/>
      <c r="OY205" s="13"/>
      <c r="OZ205" s="13"/>
      <c r="PA205" s="13"/>
      <c r="PB205" s="13"/>
      <c r="PC205" s="13"/>
      <c r="PD205" s="13"/>
      <c r="PE205" s="13"/>
      <c r="PF205" s="13"/>
      <c r="PG205" s="13"/>
      <c r="PH205" s="13"/>
      <c r="PI205" s="13"/>
      <c r="PJ205" s="13"/>
      <c r="PK205" s="13"/>
      <c r="PL205" s="13"/>
      <c r="PM205" s="13"/>
      <c r="PN205" s="13"/>
      <c r="PO205" s="13"/>
      <c r="PP205" s="13"/>
      <c r="PQ205" s="13"/>
      <c r="PR205" s="13"/>
      <c r="PS205" s="13"/>
      <c r="PT205" s="13"/>
      <c r="PU205" s="13"/>
      <c r="PV205" s="13"/>
      <c r="PW205" s="13"/>
      <c r="PX205" s="13"/>
      <c r="PY205" s="13"/>
      <c r="PZ205" s="13"/>
      <c r="QA205" s="13"/>
      <c r="QB205" s="13"/>
      <c r="QC205" s="13"/>
      <c r="QD205" s="13"/>
      <c r="QE205" s="13"/>
      <c r="QF205" s="13"/>
    </row>
    <row r="206" spans="8:448"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103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13"/>
      <c r="AZ206" s="13"/>
      <c r="BD206" s="157"/>
      <c r="BE206" s="158"/>
      <c r="BF206" s="76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  <c r="DM206" s="13"/>
      <c r="DN206" s="13"/>
      <c r="DO206" s="13"/>
      <c r="DP206" s="13"/>
      <c r="DQ206" s="13"/>
      <c r="DR206" s="13"/>
      <c r="DS206" s="13"/>
      <c r="DT206" s="13"/>
      <c r="DU206" s="13"/>
      <c r="DV206" s="13"/>
      <c r="DW206" s="13"/>
      <c r="DX206" s="13"/>
      <c r="DY206" s="13"/>
      <c r="DZ206" s="13"/>
      <c r="EA206" s="13"/>
      <c r="EB206" s="13"/>
      <c r="EC206" s="13"/>
      <c r="ED206" s="13"/>
      <c r="EE206" s="13"/>
      <c r="EF206" s="13"/>
      <c r="EG206" s="13"/>
      <c r="EH206" s="13"/>
      <c r="EI206" s="13"/>
      <c r="EJ206" s="13"/>
      <c r="EK206" s="13"/>
      <c r="EL206" s="13"/>
      <c r="EM206" s="13"/>
      <c r="EN206" s="13"/>
      <c r="EO206" s="13"/>
      <c r="EP206" s="13"/>
      <c r="EQ206" s="13"/>
      <c r="ER206" s="13"/>
      <c r="ES206" s="13"/>
      <c r="ET206" s="13"/>
      <c r="EU206" s="13"/>
      <c r="EV206" s="13"/>
      <c r="EW206" s="13"/>
      <c r="EX206" s="13"/>
      <c r="EY206" s="13"/>
      <c r="EZ206" s="13"/>
      <c r="FA206" s="13"/>
      <c r="FB206" s="13"/>
      <c r="FC206" s="13"/>
      <c r="FD206" s="13"/>
      <c r="FE206" s="13"/>
      <c r="FF206" s="13"/>
      <c r="FG206" s="13"/>
      <c r="FH206" s="13"/>
      <c r="FI206" s="13"/>
      <c r="FJ206" s="13"/>
      <c r="FK206" s="13"/>
      <c r="FL206" s="13"/>
      <c r="FM206" s="13"/>
      <c r="FN206" s="13"/>
      <c r="FO206" s="13"/>
      <c r="FP206" s="13"/>
      <c r="FQ206" s="13"/>
      <c r="FR206" s="13"/>
      <c r="FS206" s="13"/>
      <c r="FT206" s="13"/>
      <c r="FU206" s="13"/>
      <c r="FV206" s="13"/>
      <c r="FW206" s="13"/>
      <c r="FX206" s="13"/>
      <c r="FY206" s="13"/>
      <c r="FZ206" s="13"/>
      <c r="GA206" s="13"/>
      <c r="GB206" s="13"/>
      <c r="GC206" s="13"/>
      <c r="GD206" s="13"/>
      <c r="GE206" s="13"/>
      <c r="GF206" s="13"/>
      <c r="GG206" s="13"/>
      <c r="GH206" s="13"/>
      <c r="GI206" s="13"/>
      <c r="GJ206" s="13"/>
      <c r="GK206" s="13"/>
      <c r="GL206" s="13"/>
      <c r="GM206" s="13"/>
      <c r="GN206" s="13"/>
      <c r="GO206" s="13"/>
      <c r="GP206" s="13"/>
      <c r="GQ206" s="13"/>
      <c r="GR206" s="13"/>
      <c r="GS206" s="13"/>
      <c r="GT206" s="13"/>
      <c r="GU206" s="13"/>
      <c r="GV206" s="13"/>
      <c r="GW206" s="13"/>
      <c r="GX206" s="13"/>
      <c r="GY206" s="13"/>
      <c r="GZ206" s="13"/>
      <c r="HA206" s="13"/>
      <c r="HB206" s="13"/>
      <c r="HC206" s="13"/>
      <c r="HD206" s="13"/>
      <c r="HE206" s="13"/>
      <c r="HF206" s="13"/>
      <c r="HG206" s="13"/>
      <c r="HH206" s="13"/>
      <c r="HI206" s="13"/>
      <c r="HJ206" s="13"/>
      <c r="HK206" s="13"/>
      <c r="HL206" s="13"/>
      <c r="HM206" s="13"/>
      <c r="HN206" s="13"/>
      <c r="HO206" s="13"/>
      <c r="HP206" s="13"/>
      <c r="HQ206" s="13"/>
      <c r="HR206" s="13"/>
      <c r="HS206" s="13"/>
      <c r="HT206" s="13"/>
      <c r="HU206" s="13"/>
      <c r="HV206" s="13"/>
      <c r="HW206" s="13"/>
      <c r="HX206" s="13"/>
      <c r="HY206" s="13"/>
      <c r="HZ206" s="13"/>
      <c r="IA206" s="13"/>
      <c r="IB206" s="13"/>
      <c r="IC206" s="13"/>
      <c r="ID206" s="13"/>
      <c r="IE206" s="13"/>
      <c r="IF206" s="13"/>
      <c r="IG206" s="13"/>
      <c r="IH206" s="13"/>
      <c r="II206" s="13"/>
      <c r="IJ206" s="13"/>
      <c r="IK206" s="13"/>
      <c r="IL206" s="13"/>
      <c r="IM206" s="13"/>
      <c r="IN206" s="13"/>
      <c r="IO206" s="13"/>
      <c r="IP206" s="13"/>
      <c r="IQ206" s="13"/>
      <c r="IR206" s="13"/>
      <c r="IS206" s="13"/>
      <c r="IT206" s="13"/>
      <c r="IU206" s="13"/>
      <c r="IV206" s="13"/>
      <c r="IW206" s="13"/>
      <c r="IX206" s="13"/>
      <c r="IY206" s="13"/>
      <c r="IZ206" s="13"/>
      <c r="JA206" s="13"/>
      <c r="JB206" s="13"/>
      <c r="JC206" s="13"/>
      <c r="JD206" s="13"/>
      <c r="JE206" s="13"/>
      <c r="JF206" s="13"/>
      <c r="JG206" s="13"/>
      <c r="JH206" s="13"/>
      <c r="JI206" s="13"/>
      <c r="JJ206" s="13"/>
      <c r="JK206" s="13"/>
      <c r="JL206" s="13"/>
      <c r="JM206" s="13"/>
      <c r="JN206" s="13"/>
      <c r="JO206" s="13"/>
      <c r="JP206" s="13"/>
      <c r="JQ206" s="13"/>
      <c r="JR206" s="13"/>
      <c r="JS206" s="13"/>
      <c r="JT206" s="13"/>
      <c r="JU206" s="13"/>
      <c r="JV206" s="13"/>
      <c r="JW206" s="13"/>
      <c r="JX206" s="13"/>
      <c r="JY206" s="13"/>
      <c r="JZ206" s="13"/>
      <c r="KA206" s="13"/>
      <c r="KB206" s="13"/>
      <c r="KC206" s="13"/>
      <c r="KD206" s="13"/>
      <c r="KE206" s="13"/>
      <c r="KF206" s="13"/>
      <c r="KG206" s="13"/>
      <c r="KH206" s="13"/>
      <c r="KI206" s="13"/>
      <c r="KJ206" s="13"/>
      <c r="KK206" s="13"/>
      <c r="KL206" s="13"/>
      <c r="KM206" s="13"/>
      <c r="KN206" s="13"/>
      <c r="KO206" s="13"/>
      <c r="KP206" s="13"/>
      <c r="KQ206" s="13"/>
      <c r="KR206" s="13"/>
      <c r="KS206" s="13"/>
      <c r="KT206" s="13"/>
      <c r="KU206" s="13"/>
      <c r="KV206" s="13"/>
      <c r="KW206" s="13"/>
      <c r="KX206" s="13"/>
      <c r="KY206" s="13"/>
      <c r="KZ206" s="13"/>
      <c r="LA206" s="13"/>
      <c r="LB206" s="13"/>
      <c r="LC206" s="13"/>
      <c r="LD206" s="13"/>
      <c r="LE206" s="13"/>
      <c r="LF206" s="13"/>
      <c r="LG206" s="13"/>
      <c r="LH206" s="13"/>
      <c r="LI206" s="13"/>
      <c r="LJ206" s="13"/>
      <c r="LK206" s="13"/>
      <c r="LL206" s="13"/>
      <c r="LM206" s="13"/>
      <c r="LN206" s="13"/>
      <c r="LO206" s="13"/>
      <c r="LP206" s="13"/>
      <c r="LQ206" s="13"/>
      <c r="LR206" s="13"/>
      <c r="LS206" s="13"/>
      <c r="LT206" s="13"/>
      <c r="LU206" s="13"/>
      <c r="LV206" s="13"/>
      <c r="LW206" s="13"/>
      <c r="LX206" s="13"/>
      <c r="LY206" s="13"/>
      <c r="LZ206" s="13"/>
      <c r="MA206" s="13"/>
      <c r="MB206" s="13"/>
      <c r="MC206" s="13"/>
      <c r="MD206" s="13"/>
      <c r="ME206" s="13"/>
      <c r="MF206" s="13"/>
      <c r="MG206" s="13"/>
      <c r="MH206" s="13"/>
      <c r="MI206" s="13"/>
      <c r="MJ206" s="13"/>
      <c r="MK206" s="13"/>
      <c r="ML206" s="13"/>
      <c r="MM206" s="13"/>
      <c r="MN206" s="13"/>
      <c r="MO206" s="13"/>
      <c r="MP206" s="13"/>
      <c r="MQ206" s="13"/>
      <c r="MR206" s="13"/>
      <c r="MS206" s="13"/>
      <c r="MT206" s="13"/>
      <c r="MU206" s="13"/>
      <c r="MV206" s="13"/>
      <c r="MW206" s="13"/>
      <c r="MX206" s="13"/>
      <c r="MY206" s="13"/>
      <c r="MZ206" s="13"/>
      <c r="NA206" s="13"/>
      <c r="NB206" s="13"/>
      <c r="NC206" s="13"/>
      <c r="ND206" s="13"/>
      <c r="NE206" s="13"/>
      <c r="NF206" s="13"/>
      <c r="NG206" s="13"/>
      <c r="NH206" s="13"/>
      <c r="NI206" s="13"/>
      <c r="NJ206" s="13"/>
      <c r="NK206" s="13"/>
      <c r="NL206" s="13"/>
      <c r="NM206" s="13"/>
      <c r="NN206" s="13"/>
      <c r="NO206" s="13"/>
      <c r="NP206" s="13"/>
      <c r="NQ206" s="13"/>
      <c r="NR206" s="13"/>
      <c r="NS206" s="13"/>
      <c r="NT206" s="13"/>
      <c r="NU206" s="13"/>
      <c r="NV206" s="13"/>
      <c r="NW206" s="13"/>
      <c r="NX206" s="13"/>
      <c r="NY206" s="13"/>
      <c r="NZ206" s="13"/>
      <c r="OA206" s="13"/>
      <c r="OB206" s="13"/>
      <c r="OC206" s="13"/>
      <c r="OD206" s="13"/>
      <c r="OE206" s="13"/>
      <c r="OF206" s="13"/>
      <c r="OG206" s="13"/>
      <c r="OH206" s="13"/>
      <c r="OI206" s="13"/>
      <c r="OJ206" s="13"/>
      <c r="OK206" s="13"/>
      <c r="OL206" s="13"/>
      <c r="OM206" s="13"/>
      <c r="ON206" s="13"/>
      <c r="OO206" s="13"/>
      <c r="OP206" s="13"/>
      <c r="OQ206" s="13"/>
      <c r="OR206" s="13"/>
      <c r="OS206" s="13"/>
      <c r="OT206" s="13"/>
      <c r="OU206" s="13"/>
      <c r="OV206" s="13"/>
      <c r="OW206" s="13"/>
      <c r="OX206" s="13"/>
      <c r="OY206" s="13"/>
      <c r="OZ206" s="13"/>
      <c r="PA206" s="13"/>
      <c r="PB206" s="13"/>
      <c r="PC206" s="13"/>
      <c r="PD206" s="13"/>
      <c r="PE206" s="13"/>
      <c r="PF206" s="13"/>
      <c r="PG206" s="13"/>
      <c r="PH206" s="13"/>
      <c r="PI206" s="13"/>
      <c r="PJ206" s="13"/>
      <c r="PK206" s="13"/>
      <c r="PL206" s="13"/>
      <c r="PM206" s="13"/>
      <c r="PN206" s="13"/>
      <c r="PO206" s="13"/>
      <c r="PP206" s="13"/>
      <c r="PQ206" s="13"/>
      <c r="PR206" s="13"/>
      <c r="PS206" s="13"/>
      <c r="PT206" s="13"/>
      <c r="PU206" s="13"/>
      <c r="PV206" s="13"/>
      <c r="PW206" s="13"/>
      <c r="PX206" s="13"/>
      <c r="PY206" s="13"/>
      <c r="PZ206" s="13"/>
      <c r="QA206" s="13"/>
      <c r="QB206" s="13"/>
      <c r="QC206" s="13"/>
      <c r="QD206" s="13"/>
      <c r="QE206" s="13"/>
      <c r="QF206" s="13"/>
    </row>
    <row r="207" spans="8:448"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103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13"/>
      <c r="AZ207" s="13"/>
      <c r="BD207" s="157"/>
      <c r="BE207" s="158"/>
      <c r="BF207" s="76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3"/>
      <c r="DF207" s="13"/>
      <c r="DG207" s="13"/>
      <c r="DH207" s="13"/>
      <c r="DI207" s="13"/>
      <c r="DJ207" s="13"/>
      <c r="DK207" s="13"/>
      <c r="DL207" s="13"/>
      <c r="DM207" s="13"/>
      <c r="DN207" s="13"/>
      <c r="DO207" s="13"/>
      <c r="DP207" s="13"/>
      <c r="DQ207" s="13"/>
      <c r="DR207" s="13"/>
      <c r="DS207" s="13"/>
      <c r="DT207" s="13"/>
      <c r="DU207" s="13"/>
      <c r="DV207" s="13"/>
      <c r="DW207" s="13"/>
      <c r="DX207" s="13"/>
      <c r="DY207" s="13"/>
      <c r="DZ207" s="13"/>
      <c r="EA207" s="13"/>
      <c r="EB207" s="13"/>
      <c r="EC207" s="13"/>
      <c r="ED207" s="13"/>
      <c r="EE207" s="13"/>
      <c r="EF207" s="13"/>
      <c r="EG207" s="13"/>
      <c r="EH207" s="13"/>
      <c r="EI207" s="13"/>
      <c r="EJ207" s="13"/>
      <c r="EK207" s="13"/>
      <c r="EL207" s="13"/>
      <c r="EM207" s="13"/>
      <c r="EN207" s="13"/>
      <c r="EO207" s="13"/>
      <c r="EP207" s="13"/>
      <c r="EQ207" s="13"/>
      <c r="ER207" s="13"/>
      <c r="ES207" s="13"/>
      <c r="ET207" s="13"/>
      <c r="EU207" s="13"/>
      <c r="EV207" s="13"/>
      <c r="EW207" s="13"/>
      <c r="EX207" s="13"/>
      <c r="EY207" s="13"/>
      <c r="EZ207" s="13"/>
      <c r="FA207" s="13"/>
      <c r="FB207" s="13"/>
      <c r="FC207" s="13"/>
      <c r="FD207" s="13"/>
      <c r="FE207" s="13"/>
      <c r="FF207" s="13"/>
      <c r="FG207" s="13"/>
      <c r="FH207" s="13"/>
      <c r="FI207" s="13"/>
      <c r="FJ207" s="13"/>
      <c r="FK207" s="13"/>
      <c r="FL207" s="13"/>
      <c r="FM207" s="13"/>
      <c r="FN207" s="13"/>
      <c r="FO207" s="13"/>
      <c r="FP207" s="13"/>
      <c r="FQ207" s="13"/>
      <c r="FR207" s="13"/>
      <c r="FS207" s="13"/>
      <c r="FT207" s="13"/>
      <c r="FU207" s="13"/>
      <c r="FV207" s="13"/>
      <c r="FW207" s="13"/>
      <c r="FX207" s="13"/>
      <c r="FY207" s="13"/>
      <c r="FZ207" s="13"/>
      <c r="GA207" s="13"/>
      <c r="GB207" s="13"/>
      <c r="GC207" s="13"/>
      <c r="GD207" s="13"/>
      <c r="GE207" s="13"/>
      <c r="GF207" s="13"/>
      <c r="GG207" s="13"/>
      <c r="GH207" s="13"/>
      <c r="GI207" s="13"/>
      <c r="GJ207" s="13"/>
      <c r="GK207" s="13"/>
      <c r="GL207" s="13"/>
      <c r="GM207" s="13"/>
      <c r="GN207" s="13"/>
      <c r="GO207" s="13"/>
      <c r="GP207" s="13"/>
      <c r="GQ207" s="13"/>
      <c r="GR207" s="13"/>
      <c r="GS207" s="13"/>
      <c r="GT207" s="13"/>
      <c r="GU207" s="13"/>
      <c r="GV207" s="13"/>
      <c r="GW207" s="13"/>
      <c r="GX207" s="13"/>
      <c r="GY207" s="13"/>
      <c r="GZ207" s="13"/>
      <c r="HA207" s="13"/>
      <c r="HB207" s="13"/>
      <c r="HC207" s="13"/>
      <c r="HD207" s="13"/>
      <c r="HE207" s="13"/>
      <c r="HF207" s="13"/>
      <c r="HG207" s="13"/>
      <c r="HH207" s="13"/>
      <c r="HI207" s="13"/>
      <c r="HJ207" s="13"/>
      <c r="HK207" s="13"/>
      <c r="HL207" s="13"/>
      <c r="HM207" s="13"/>
      <c r="HN207" s="13"/>
      <c r="HO207" s="13"/>
      <c r="HP207" s="13"/>
      <c r="HQ207" s="13"/>
      <c r="HR207" s="13"/>
      <c r="HS207" s="13"/>
      <c r="HT207" s="13"/>
      <c r="HU207" s="13"/>
      <c r="HV207" s="13"/>
      <c r="HW207" s="13"/>
      <c r="HX207" s="13"/>
      <c r="HY207" s="13"/>
      <c r="HZ207" s="13"/>
      <c r="IA207" s="13"/>
      <c r="IB207" s="13"/>
      <c r="IC207" s="13"/>
      <c r="ID207" s="13"/>
      <c r="IE207" s="13"/>
      <c r="IF207" s="13"/>
      <c r="IG207" s="13"/>
      <c r="IH207" s="13"/>
      <c r="II207" s="13"/>
      <c r="IJ207" s="13"/>
      <c r="IK207" s="13"/>
      <c r="IL207" s="13"/>
      <c r="IM207" s="13"/>
      <c r="IN207" s="13"/>
      <c r="IO207" s="13"/>
      <c r="IP207" s="13"/>
      <c r="IQ207" s="13"/>
      <c r="IR207" s="13"/>
      <c r="IS207" s="13"/>
      <c r="IT207" s="13"/>
      <c r="IU207" s="13"/>
      <c r="IV207" s="13"/>
      <c r="IW207" s="13"/>
      <c r="IX207" s="13"/>
      <c r="IY207" s="13"/>
      <c r="IZ207" s="13"/>
      <c r="JA207" s="13"/>
      <c r="JB207" s="13"/>
      <c r="JC207" s="13"/>
      <c r="JD207" s="13"/>
      <c r="JE207" s="13"/>
      <c r="JF207" s="13"/>
      <c r="JG207" s="13"/>
      <c r="JH207" s="13"/>
      <c r="JI207" s="13"/>
      <c r="JJ207" s="13"/>
      <c r="JK207" s="13"/>
      <c r="JL207" s="13"/>
      <c r="JM207" s="13"/>
      <c r="JN207" s="13"/>
      <c r="JO207" s="13"/>
      <c r="JP207" s="13"/>
      <c r="JQ207" s="13"/>
      <c r="JR207" s="13"/>
      <c r="JS207" s="13"/>
      <c r="JT207" s="13"/>
      <c r="JU207" s="13"/>
      <c r="JV207" s="13"/>
      <c r="JW207" s="13"/>
      <c r="JX207" s="13"/>
      <c r="JY207" s="13"/>
      <c r="JZ207" s="13"/>
      <c r="KA207" s="13"/>
      <c r="KB207" s="13"/>
      <c r="KC207" s="13"/>
      <c r="KD207" s="13"/>
      <c r="KE207" s="13"/>
      <c r="KF207" s="13"/>
      <c r="KG207" s="13"/>
      <c r="KH207" s="13"/>
      <c r="KI207" s="13"/>
      <c r="KJ207" s="13"/>
      <c r="KK207" s="13"/>
      <c r="KL207" s="13"/>
      <c r="KM207" s="13"/>
      <c r="KN207" s="13"/>
      <c r="KO207" s="13"/>
      <c r="KP207" s="13"/>
      <c r="KQ207" s="13"/>
      <c r="KR207" s="13"/>
      <c r="KS207" s="13"/>
      <c r="KT207" s="13"/>
      <c r="KU207" s="13"/>
      <c r="KV207" s="13"/>
      <c r="KW207" s="13"/>
      <c r="KX207" s="13"/>
      <c r="KY207" s="13"/>
      <c r="KZ207" s="13"/>
      <c r="LA207" s="13"/>
      <c r="LB207" s="13"/>
      <c r="LC207" s="13"/>
      <c r="LD207" s="13"/>
      <c r="LE207" s="13"/>
      <c r="LF207" s="13"/>
      <c r="LG207" s="13"/>
      <c r="LH207" s="13"/>
      <c r="LI207" s="13"/>
      <c r="LJ207" s="13"/>
      <c r="LK207" s="13"/>
      <c r="LL207" s="13"/>
      <c r="LM207" s="13"/>
      <c r="LN207" s="13"/>
      <c r="LO207" s="13"/>
      <c r="LP207" s="13"/>
      <c r="LQ207" s="13"/>
      <c r="LR207" s="13"/>
      <c r="LS207" s="13"/>
      <c r="LT207" s="13"/>
      <c r="LU207" s="13"/>
      <c r="LV207" s="13"/>
      <c r="LW207" s="13"/>
      <c r="LX207" s="13"/>
      <c r="LY207" s="13"/>
      <c r="LZ207" s="13"/>
      <c r="MA207" s="13"/>
      <c r="MB207" s="13"/>
      <c r="MC207" s="13"/>
      <c r="MD207" s="13"/>
      <c r="ME207" s="13"/>
      <c r="MF207" s="13"/>
      <c r="MG207" s="13"/>
      <c r="MH207" s="13"/>
      <c r="MI207" s="13"/>
      <c r="MJ207" s="13"/>
      <c r="MK207" s="13"/>
      <c r="ML207" s="13"/>
      <c r="MM207" s="13"/>
      <c r="MN207" s="13"/>
      <c r="MO207" s="13"/>
      <c r="MP207" s="13"/>
      <c r="MQ207" s="13"/>
      <c r="MR207" s="13"/>
      <c r="MS207" s="13"/>
      <c r="MT207" s="13"/>
      <c r="MU207" s="13"/>
      <c r="MV207" s="13"/>
      <c r="MW207" s="13"/>
      <c r="MX207" s="13"/>
      <c r="MY207" s="13"/>
      <c r="MZ207" s="13"/>
      <c r="NA207" s="13"/>
      <c r="NB207" s="13"/>
      <c r="NC207" s="13"/>
      <c r="ND207" s="13"/>
      <c r="NE207" s="13"/>
      <c r="NF207" s="13"/>
      <c r="NG207" s="13"/>
      <c r="NH207" s="13"/>
      <c r="NI207" s="13"/>
      <c r="NJ207" s="13"/>
      <c r="NK207" s="13"/>
      <c r="NL207" s="13"/>
      <c r="NM207" s="13"/>
      <c r="NN207" s="13"/>
      <c r="NO207" s="13"/>
      <c r="NP207" s="13"/>
      <c r="NQ207" s="13"/>
      <c r="NR207" s="13"/>
      <c r="NS207" s="13"/>
      <c r="NT207" s="13"/>
      <c r="NU207" s="13"/>
      <c r="NV207" s="13"/>
      <c r="NW207" s="13"/>
      <c r="NX207" s="13"/>
      <c r="NY207" s="13"/>
      <c r="NZ207" s="13"/>
      <c r="OA207" s="13"/>
      <c r="OB207" s="13"/>
      <c r="OC207" s="13"/>
      <c r="OD207" s="13"/>
      <c r="OE207" s="13"/>
      <c r="OF207" s="13"/>
      <c r="OG207" s="13"/>
      <c r="OH207" s="13"/>
      <c r="OI207" s="13"/>
      <c r="OJ207" s="13"/>
      <c r="OK207" s="13"/>
      <c r="OL207" s="13"/>
      <c r="OM207" s="13"/>
      <c r="ON207" s="13"/>
      <c r="OO207" s="13"/>
      <c r="OP207" s="13"/>
      <c r="OQ207" s="13"/>
      <c r="OR207" s="13"/>
      <c r="OS207" s="13"/>
      <c r="OT207" s="13"/>
      <c r="OU207" s="13"/>
      <c r="OV207" s="13"/>
      <c r="OW207" s="13"/>
      <c r="OX207" s="13"/>
      <c r="OY207" s="13"/>
      <c r="OZ207" s="13"/>
      <c r="PA207" s="13"/>
      <c r="PB207" s="13"/>
      <c r="PC207" s="13"/>
      <c r="PD207" s="13"/>
      <c r="PE207" s="13"/>
      <c r="PF207" s="13"/>
      <c r="PG207" s="13"/>
      <c r="PH207" s="13"/>
      <c r="PI207" s="13"/>
      <c r="PJ207" s="13"/>
      <c r="PK207" s="13"/>
      <c r="PL207" s="13"/>
      <c r="PM207" s="13"/>
      <c r="PN207" s="13"/>
      <c r="PO207" s="13"/>
      <c r="PP207" s="13"/>
      <c r="PQ207" s="13"/>
      <c r="PR207" s="13"/>
      <c r="PS207" s="13"/>
      <c r="PT207" s="13"/>
      <c r="PU207" s="13"/>
      <c r="PV207" s="13"/>
      <c r="PW207" s="13"/>
      <c r="PX207" s="13"/>
      <c r="PY207" s="13"/>
      <c r="PZ207" s="13"/>
      <c r="QA207" s="13"/>
      <c r="QB207" s="13"/>
      <c r="QC207" s="13"/>
      <c r="QD207" s="13"/>
      <c r="QE207" s="13"/>
      <c r="QF207" s="13"/>
    </row>
    <row r="208" spans="8:448"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103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13"/>
      <c r="AZ208" s="13"/>
      <c r="BD208" s="157"/>
      <c r="BE208" s="158"/>
      <c r="BF208" s="76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  <c r="DM208" s="13"/>
      <c r="DN208" s="13"/>
      <c r="DO208" s="13"/>
      <c r="DP208" s="13"/>
      <c r="DQ208" s="13"/>
      <c r="DR208" s="13"/>
      <c r="DS208" s="13"/>
      <c r="DT208" s="13"/>
      <c r="DU208" s="13"/>
      <c r="DV208" s="13"/>
      <c r="DW208" s="13"/>
      <c r="DX208" s="13"/>
      <c r="DY208" s="13"/>
      <c r="DZ208" s="13"/>
      <c r="EA208" s="13"/>
      <c r="EB208" s="13"/>
      <c r="EC208" s="13"/>
      <c r="ED208" s="13"/>
      <c r="EE208" s="13"/>
      <c r="EF208" s="13"/>
      <c r="EG208" s="13"/>
      <c r="EH208" s="13"/>
      <c r="EI208" s="13"/>
      <c r="EJ208" s="13"/>
      <c r="EK208" s="13"/>
      <c r="EL208" s="13"/>
      <c r="EM208" s="13"/>
      <c r="EN208" s="13"/>
      <c r="EO208" s="13"/>
      <c r="EP208" s="13"/>
      <c r="EQ208" s="13"/>
      <c r="ER208" s="13"/>
      <c r="ES208" s="13"/>
      <c r="ET208" s="13"/>
      <c r="EU208" s="13"/>
      <c r="EV208" s="13"/>
      <c r="EW208" s="13"/>
      <c r="EX208" s="13"/>
      <c r="EY208" s="13"/>
      <c r="EZ208" s="13"/>
      <c r="FA208" s="13"/>
      <c r="FB208" s="13"/>
      <c r="FC208" s="13"/>
      <c r="FD208" s="13"/>
      <c r="FE208" s="13"/>
      <c r="FF208" s="13"/>
      <c r="FG208" s="13"/>
      <c r="FH208" s="13"/>
      <c r="FI208" s="13"/>
      <c r="FJ208" s="13"/>
      <c r="FK208" s="13"/>
      <c r="FL208" s="13"/>
      <c r="FM208" s="13"/>
      <c r="FN208" s="13"/>
      <c r="FO208" s="13"/>
      <c r="FP208" s="13"/>
      <c r="FQ208" s="13"/>
      <c r="FR208" s="13"/>
      <c r="FS208" s="13"/>
      <c r="FT208" s="13"/>
      <c r="FU208" s="13"/>
      <c r="FV208" s="13"/>
      <c r="FW208" s="13"/>
      <c r="FX208" s="13"/>
      <c r="FY208" s="13"/>
      <c r="FZ208" s="13"/>
      <c r="GA208" s="13"/>
      <c r="GB208" s="13"/>
      <c r="GC208" s="13"/>
      <c r="GD208" s="13"/>
      <c r="GE208" s="13"/>
      <c r="GF208" s="13"/>
      <c r="GG208" s="13"/>
      <c r="GH208" s="13"/>
      <c r="GI208" s="13"/>
      <c r="GJ208" s="13"/>
      <c r="GK208" s="13"/>
      <c r="GL208" s="13"/>
      <c r="GM208" s="13"/>
      <c r="GN208" s="13"/>
      <c r="GO208" s="13"/>
      <c r="GP208" s="13"/>
      <c r="GQ208" s="13"/>
      <c r="GR208" s="13"/>
      <c r="GS208" s="13"/>
      <c r="GT208" s="13"/>
      <c r="GU208" s="13"/>
      <c r="GV208" s="13"/>
      <c r="GW208" s="13"/>
      <c r="GX208" s="13"/>
      <c r="GY208" s="13"/>
      <c r="GZ208" s="13"/>
      <c r="HA208" s="13"/>
      <c r="HB208" s="13"/>
      <c r="HC208" s="13"/>
      <c r="HD208" s="13"/>
      <c r="HE208" s="13"/>
      <c r="HF208" s="13"/>
      <c r="HG208" s="13"/>
      <c r="HH208" s="13"/>
      <c r="HI208" s="13"/>
      <c r="HJ208" s="13"/>
      <c r="HK208" s="13"/>
      <c r="HL208" s="13"/>
      <c r="HM208" s="13"/>
      <c r="HN208" s="13"/>
      <c r="HO208" s="13"/>
      <c r="HP208" s="13"/>
      <c r="HQ208" s="13"/>
      <c r="HR208" s="13"/>
      <c r="HS208" s="13"/>
      <c r="HT208" s="13"/>
      <c r="HU208" s="13"/>
      <c r="HV208" s="13"/>
      <c r="HW208" s="13"/>
      <c r="HX208" s="13"/>
      <c r="HY208" s="13"/>
      <c r="HZ208" s="13"/>
      <c r="IA208" s="13"/>
      <c r="IB208" s="13"/>
      <c r="IC208" s="13"/>
      <c r="ID208" s="13"/>
      <c r="IE208" s="13"/>
      <c r="IF208" s="13"/>
      <c r="IG208" s="13"/>
      <c r="IH208" s="13"/>
      <c r="II208" s="13"/>
      <c r="IJ208" s="13"/>
      <c r="IK208" s="13"/>
      <c r="IL208" s="13"/>
      <c r="IM208" s="13"/>
      <c r="IN208" s="13"/>
      <c r="IO208" s="13"/>
      <c r="IP208" s="13"/>
      <c r="IQ208" s="13"/>
      <c r="IR208" s="13"/>
      <c r="IS208" s="13"/>
      <c r="IT208" s="13"/>
      <c r="IU208" s="13"/>
      <c r="IV208" s="13"/>
      <c r="IW208" s="13"/>
      <c r="IX208" s="13"/>
      <c r="IY208" s="13"/>
      <c r="IZ208" s="13"/>
      <c r="JA208" s="13"/>
      <c r="JB208" s="13"/>
      <c r="JC208" s="13"/>
      <c r="JD208" s="13"/>
      <c r="JE208" s="13"/>
      <c r="JF208" s="13"/>
      <c r="JG208" s="13"/>
      <c r="JH208" s="13"/>
      <c r="JI208" s="13"/>
      <c r="JJ208" s="13"/>
      <c r="JK208" s="13"/>
      <c r="JL208" s="13"/>
      <c r="JM208" s="13"/>
      <c r="JN208" s="13"/>
      <c r="JO208" s="13"/>
      <c r="JP208" s="13"/>
      <c r="JQ208" s="13"/>
      <c r="JR208" s="13"/>
      <c r="JS208" s="13"/>
      <c r="JT208" s="13"/>
      <c r="JU208" s="13"/>
      <c r="JV208" s="13"/>
      <c r="JW208" s="13"/>
      <c r="JX208" s="13"/>
      <c r="JY208" s="13"/>
      <c r="JZ208" s="13"/>
      <c r="KA208" s="13"/>
      <c r="KB208" s="13"/>
      <c r="KC208" s="13"/>
      <c r="KD208" s="13"/>
      <c r="KE208" s="13"/>
      <c r="KF208" s="13"/>
      <c r="KG208" s="13"/>
      <c r="KH208" s="13"/>
      <c r="KI208" s="13"/>
      <c r="KJ208" s="13"/>
      <c r="KK208" s="13"/>
      <c r="KL208" s="13"/>
      <c r="KM208" s="13"/>
      <c r="KN208" s="13"/>
      <c r="KO208" s="13"/>
      <c r="KP208" s="13"/>
      <c r="KQ208" s="13"/>
      <c r="KR208" s="13"/>
      <c r="KS208" s="13"/>
      <c r="KT208" s="13"/>
      <c r="KU208" s="13"/>
      <c r="KV208" s="13"/>
      <c r="KW208" s="13"/>
      <c r="KX208" s="13"/>
      <c r="KY208" s="13"/>
      <c r="KZ208" s="13"/>
      <c r="LA208" s="13"/>
      <c r="LB208" s="13"/>
      <c r="LC208" s="13"/>
      <c r="LD208" s="13"/>
      <c r="LE208" s="13"/>
      <c r="LF208" s="13"/>
      <c r="LG208" s="13"/>
      <c r="LH208" s="13"/>
      <c r="LI208" s="13"/>
      <c r="LJ208" s="13"/>
      <c r="LK208" s="13"/>
      <c r="LL208" s="13"/>
      <c r="LM208" s="13"/>
      <c r="LN208" s="13"/>
      <c r="LO208" s="13"/>
      <c r="LP208" s="13"/>
      <c r="LQ208" s="13"/>
      <c r="LR208" s="13"/>
      <c r="LS208" s="13"/>
      <c r="LT208" s="13"/>
      <c r="LU208" s="13"/>
      <c r="LV208" s="13"/>
      <c r="LW208" s="13"/>
      <c r="LX208" s="13"/>
      <c r="LY208" s="13"/>
      <c r="LZ208" s="13"/>
      <c r="MA208" s="13"/>
      <c r="MB208" s="13"/>
      <c r="MC208" s="13"/>
      <c r="MD208" s="13"/>
      <c r="ME208" s="13"/>
      <c r="MF208" s="13"/>
      <c r="MG208" s="13"/>
      <c r="MH208" s="13"/>
      <c r="MI208" s="13"/>
      <c r="MJ208" s="13"/>
      <c r="MK208" s="13"/>
      <c r="ML208" s="13"/>
      <c r="MM208" s="13"/>
      <c r="MN208" s="13"/>
      <c r="MO208" s="13"/>
      <c r="MP208" s="13"/>
      <c r="MQ208" s="13"/>
      <c r="MR208" s="13"/>
      <c r="MS208" s="13"/>
      <c r="MT208" s="13"/>
      <c r="MU208" s="13"/>
      <c r="MV208" s="13"/>
      <c r="MW208" s="13"/>
      <c r="MX208" s="13"/>
      <c r="MY208" s="13"/>
      <c r="MZ208" s="13"/>
      <c r="NA208" s="13"/>
      <c r="NB208" s="13"/>
      <c r="NC208" s="13"/>
      <c r="ND208" s="13"/>
      <c r="NE208" s="13"/>
      <c r="NF208" s="13"/>
      <c r="NG208" s="13"/>
      <c r="NH208" s="13"/>
      <c r="NI208" s="13"/>
      <c r="NJ208" s="13"/>
      <c r="NK208" s="13"/>
      <c r="NL208" s="13"/>
      <c r="NM208" s="13"/>
      <c r="NN208" s="13"/>
      <c r="NO208" s="13"/>
      <c r="NP208" s="13"/>
      <c r="NQ208" s="13"/>
      <c r="NR208" s="13"/>
      <c r="NS208" s="13"/>
      <c r="NT208" s="13"/>
      <c r="NU208" s="13"/>
      <c r="NV208" s="13"/>
      <c r="NW208" s="13"/>
      <c r="NX208" s="13"/>
      <c r="NY208" s="13"/>
      <c r="NZ208" s="13"/>
      <c r="OA208" s="13"/>
      <c r="OB208" s="13"/>
      <c r="OC208" s="13"/>
      <c r="OD208" s="13"/>
      <c r="OE208" s="13"/>
      <c r="OF208" s="13"/>
      <c r="OG208" s="13"/>
      <c r="OH208" s="13"/>
      <c r="OI208" s="13"/>
      <c r="OJ208" s="13"/>
      <c r="OK208" s="13"/>
      <c r="OL208" s="13"/>
      <c r="OM208" s="13"/>
      <c r="ON208" s="13"/>
      <c r="OO208" s="13"/>
      <c r="OP208" s="13"/>
      <c r="OQ208" s="13"/>
      <c r="OR208" s="13"/>
      <c r="OS208" s="13"/>
      <c r="OT208" s="13"/>
      <c r="OU208" s="13"/>
      <c r="OV208" s="13"/>
      <c r="OW208" s="13"/>
      <c r="OX208" s="13"/>
      <c r="OY208" s="13"/>
      <c r="OZ208" s="13"/>
      <c r="PA208" s="13"/>
      <c r="PB208" s="13"/>
      <c r="PC208" s="13"/>
      <c r="PD208" s="13"/>
      <c r="PE208" s="13"/>
      <c r="PF208" s="13"/>
      <c r="PG208" s="13"/>
      <c r="PH208" s="13"/>
      <c r="PI208" s="13"/>
      <c r="PJ208" s="13"/>
      <c r="PK208" s="13"/>
      <c r="PL208" s="13"/>
      <c r="PM208" s="13"/>
      <c r="PN208" s="13"/>
      <c r="PO208" s="13"/>
      <c r="PP208" s="13"/>
      <c r="PQ208" s="13"/>
      <c r="PR208" s="13"/>
      <c r="PS208" s="13"/>
      <c r="PT208" s="13"/>
      <c r="PU208" s="13"/>
      <c r="PV208" s="13"/>
      <c r="PW208" s="13"/>
      <c r="PX208" s="13"/>
      <c r="PY208" s="13"/>
      <c r="PZ208" s="13"/>
      <c r="QA208" s="13"/>
      <c r="QB208" s="13"/>
      <c r="QC208" s="13"/>
      <c r="QD208" s="13"/>
      <c r="QE208" s="13"/>
      <c r="QF208" s="13"/>
    </row>
    <row r="209" spans="8:448"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103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13"/>
      <c r="AZ209" s="13"/>
      <c r="BD209" s="157"/>
      <c r="BE209" s="158"/>
      <c r="BF209" s="76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13"/>
      <c r="DF209" s="13"/>
      <c r="DG209" s="13"/>
      <c r="DH209" s="13"/>
      <c r="DI209" s="13"/>
      <c r="DJ209" s="13"/>
      <c r="DK209" s="13"/>
      <c r="DL209" s="13"/>
      <c r="DM209" s="13"/>
      <c r="DN209" s="13"/>
      <c r="DO209" s="13"/>
      <c r="DP209" s="13"/>
      <c r="DQ209" s="13"/>
      <c r="DR209" s="13"/>
      <c r="DS209" s="13"/>
      <c r="DT209" s="13"/>
      <c r="DU209" s="13"/>
      <c r="DV209" s="13"/>
      <c r="DW209" s="13"/>
      <c r="DX209" s="13"/>
      <c r="DY209" s="13"/>
      <c r="DZ209" s="13"/>
      <c r="EA209" s="13"/>
      <c r="EB209" s="13"/>
      <c r="EC209" s="13"/>
      <c r="ED209" s="13"/>
      <c r="EE209" s="13"/>
      <c r="EF209" s="13"/>
      <c r="EG209" s="13"/>
      <c r="EH209" s="13"/>
      <c r="EI209" s="13"/>
      <c r="EJ209" s="13"/>
      <c r="EK209" s="13"/>
      <c r="EL209" s="13"/>
      <c r="EM209" s="13"/>
      <c r="EN209" s="13"/>
      <c r="EO209" s="13"/>
      <c r="EP209" s="13"/>
      <c r="EQ209" s="13"/>
      <c r="ER209" s="13"/>
      <c r="ES209" s="13"/>
      <c r="ET209" s="13"/>
      <c r="EU209" s="13"/>
      <c r="EV209" s="13"/>
      <c r="EW209" s="13"/>
      <c r="EX209" s="13"/>
      <c r="EY209" s="13"/>
      <c r="EZ209" s="13"/>
      <c r="FA209" s="13"/>
      <c r="FB209" s="13"/>
      <c r="FC209" s="13"/>
      <c r="FD209" s="13"/>
      <c r="FE209" s="13"/>
      <c r="FF209" s="13"/>
      <c r="FG209" s="13"/>
      <c r="FH209" s="13"/>
      <c r="FI209" s="13"/>
      <c r="FJ209" s="13"/>
      <c r="FK209" s="13"/>
      <c r="FL209" s="13"/>
      <c r="FM209" s="13"/>
      <c r="FN209" s="13"/>
      <c r="FO209" s="13"/>
      <c r="FP209" s="13"/>
      <c r="FQ209" s="13"/>
      <c r="FR209" s="13"/>
      <c r="FS209" s="13"/>
      <c r="FT209" s="13"/>
      <c r="FU209" s="13"/>
      <c r="FV209" s="13"/>
      <c r="FW209" s="13"/>
      <c r="FX209" s="13"/>
      <c r="FY209" s="13"/>
      <c r="FZ209" s="13"/>
      <c r="GA209" s="13"/>
      <c r="GB209" s="13"/>
      <c r="GC209" s="13"/>
      <c r="GD209" s="13"/>
      <c r="GE209" s="13"/>
      <c r="GF209" s="13"/>
      <c r="GG209" s="13"/>
      <c r="GH209" s="13"/>
      <c r="GI209" s="13"/>
      <c r="GJ209" s="13"/>
      <c r="GK209" s="13"/>
      <c r="GL209" s="13"/>
      <c r="GM209" s="13"/>
      <c r="GN209" s="13"/>
      <c r="GO209" s="13"/>
      <c r="GP209" s="13"/>
      <c r="GQ209" s="13"/>
      <c r="GR209" s="13"/>
      <c r="GS209" s="13"/>
      <c r="GT209" s="13"/>
      <c r="GU209" s="13"/>
      <c r="GV209" s="13"/>
      <c r="GW209" s="13"/>
      <c r="GX209" s="13"/>
      <c r="GY209" s="13"/>
      <c r="GZ209" s="13"/>
      <c r="HA209" s="13"/>
      <c r="HB209" s="13"/>
      <c r="HC209" s="13"/>
      <c r="HD209" s="13"/>
      <c r="HE209" s="13"/>
      <c r="HF209" s="13"/>
      <c r="HG209" s="13"/>
      <c r="HH209" s="13"/>
      <c r="HI209" s="13"/>
      <c r="HJ209" s="13"/>
      <c r="HK209" s="13"/>
      <c r="HL209" s="13"/>
      <c r="HM209" s="13"/>
      <c r="HN209" s="13"/>
      <c r="HO209" s="13"/>
      <c r="HP209" s="13"/>
      <c r="HQ209" s="13"/>
      <c r="HR209" s="13"/>
      <c r="HS209" s="13"/>
      <c r="HT209" s="13"/>
      <c r="HU209" s="13"/>
      <c r="HV209" s="13"/>
      <c r="HW209" s="13"/>
      <c r="HX209" s="13"/>
      <c r="HY209" s="13"/>
      <c r="HZ209" s="13"/>
      <c r="IA209" s="13"/>
      <c r="IB209" s="13"/>
      <c r="IC209" s="13"/>
      <c r="ID209" s="13"/>
      <c r="IE209" s="13"/>
      <c r="IF209" s="13"/>
      <c r="IG209" s="13"/>
      <c r="IH209" s="13"/>
      <c r="II209" s="13"/>
      <c r="IJ209" s="13"/>
      <c r="IK209" s="13"/>
      <c r="IL209" s="13"/>
      <c r="IM209" s="13"/>
      <c r="IN209" s="13"/>
      <c r="IO209" s="13"/>
      <c r="IP209" s="13"/>
      <c r="IQ209" s="13"/>
      <c r="IR209" s="13"/>
      <c r="IS209" s="13"/>
      <c r="IT209" s="13"/>
      <c r="IU209" s="13"/>
      <c r="IV209" s="13"/>
      <c r="IW209" s="13"/>
      <c r="IX209" s="13"/>
      <c r="IY209" s="13"/>
      <c r="IZ209" s="13"/>
      <c r="JA209" s="13"/>
      <c r="JB209" s="13"/>
      <c r="JC209" s="13"/>
      <c r="JD209" s="13"/>
      <c r="JE209" s="13"/>
      <c r="JF209" s="13"/>
      <c r="JG209" s="13"/>
      <c r="JH209" s="13"/>
      <c r="JI209" s="13"/>
      <c r="JJ209" s="13"/>
      <c r="JK209" s="13"/>
      <c r="JL209" s="13"/>
      <c r="JM209" s="13"/>
      <c r="JN209" s="13"/>
      <c r="JO209" s="13"/>
      <c r="JP209" s="13"/>
      <c r="JQ209" s="13"/>
      <c r="JR209" s="13"/>
      <c r="JS209" s="13"/>
      <c r="JT209" s="13"/>
      <c r="JU209" s="13"/>
      <c r="JV209" s="13"/>
      <c r="JW209" s="13"/>
      <c r="JX209" s="13"/>
      <c r="JY209" s="13"/>
      <c r="JZ209" s="13"/>
      <c r="KA209" s="13"/>
      <c r="KB209" s="13"/>
      <c r="KC209" s="13"/>
      <c r="KD209" s="13"/>
      <c r="KE209" s="13"/>
      <c r="KF209" s="13"/>
      <c r="KG209" s="13"/>
      <c r="KH209" s="13"/>
      <c r="KI209" s="13"/>
      <c r="KJ209" s="13"/>
      <c r="KK209" s="13"/>
      <c r="KL209" s="13"/>
      <c r="KM209" s="13"/>
      <c r="KN209" s="13"/>
      <c r="KO209" s="13"/>
      <c r="KP209" s="13"/>
      <c r="KQ209" s="13"/>
      <c r="KR209" s="13"/>
      <c r="KS209" s="13"/>
      <c r="KT209" s="13"/>
      <c r="KU209" s="13"/>
      <c r="KV209" s="13"/>
      <c r="KW209" s="13"/>
      <c r="KX209" s="13"/>
      <c r="KY209" s="13"/>
      <c r="KZ209" s="13"/>
      <c r="LA209" s="13"/>
      <c r="LB209" s="13"/>
      <c r="LC209" s="13"/>
      <c r="LD209" s="13"/>
      <c r="LE209" s="13"/>
      <c r="LF209" s="13"/>
      <c r="LG209" s="13"/>
      <c r="LH209" s="13"/>
      <c r="LI209" s="13"/>
      <c r="LJ209" s="13"/>
      <c r="LK209" s="13"/>
      <c r="LL209" s="13"/>
      <c r="LM209" s="13"/>
      <c r="LN209" s="13"/>
      <c r="LO209" s="13"/>
      <c r="LP209" s="13"/>
      <c r="LQ209" s="13"/>
      <c r="LR209" s="13"/>
      <c r="LS209" s="13"/>
      <c r="LT209" s="13"/>
      <c r="LU209" s="13"/>
      <c r="LV209" s="13"/>
      <c r="LW209" s="13"/>
      <c r="LX209" s="13"/>
      <c r="LY209" s="13"/>
      <c r="LZ209" s="13"/>
      <c r="MA209" s="13"/>
      <c r="MB209" s="13"/>
      <c r="MC209" s="13"/>
      <c r="MD209" s="13"/>
      <c r="ME209" s="13"/>
      <c r="MF209" s="13"/>
      <c r="MG209" s="13"/>
      <c r="MH209" s="13"/>
      <c r="MI209" s="13"/>
      <c r="MJ209" s="13"/>
      <c r="MK209" s="13"/>
      <c r="ML209" s="13"/>
      <c r="MM209" s="13"/>
      <c r="MN209" s="13"/>
      <c r="MO209" s="13"/>
      <c r="MP209" s="13"/>
      <c r="MQ209" s="13"/>
      <c r="MR209" s="13"/>
      <c r="MS209" s="13"/>
      <c r="MT209" s="13"/>
      <c r="MU209" s="13"/>
      <c r="MV209" s="13"/>
      <c r="MW209" s="13"/>
      <c r="MX209" s="13"/>
      <c r="MY209" s="13"/>
      <c r="MZ209" s="13"/>
      <c r="NA209" s="13"/>
      <c r="NB209" s="13"/>
      <c r="NC209" s="13"/>
      <c r="ND209" s="13"/>
      <c r="NE209" s="13"/>
      <c r="NF209" s="13"/>
      <c r="NG209" s="13"/>
      <c r="NH209" s="13"/>
      <c r="NI209" s="13"/>
      <c r="NJ209" s="13"/>
      <c r="NK209" s="13"/>
      <c r="NL209" s="13"/>
      <c r="NM209" s="13"/>
      <c r="NN209" s="13"/>
      <c r="NO209" s="13"/>
      <c r="NP209" s="13"/>
      <c r="NQ209" s="13"/>
      <c r="NR209" s="13"/>
      <c r="NS209" s="13"/>
      <c r="NT209" s="13"/>
      <c r="NU209" s="13"/>
      <c r="NV209" s="13"/>
      <c r="NW209" s="13"/>
      <c r="NX209" s="13"/>
      <c r="NY209" s="13"/>
      <c r="NZ209" s="13"/>
      <c r="OA209" s="13"/>
      <c r="OB209" s="13"/>
      <c r="OC209" s="13"/>
      <c r="OD209" s="13"/>
      <c r="OE209" s="13"/>
      <c r="OF209" s="13"/>
      <c r="OG209" s="13"/>
      <c r="OH209" s="13"/>
      <c r="OI209" s="13"/>
      <c r="OJ209" s="13"/>
      <c r="OK209" s="13"/>
      <c r="OL209" s="13"/>
      <c r="OM209" s="13"/>
      <c r="ON209" s="13"/>
      <c r="OO209" s="13"/>
      <c r="OP209" s="13"/>
      <c r="OQ209" s="13"/>
      <c r="OR209" s="13"/>
      <c r="OS209" s="13"/>
      <c r="OT209" s="13"/>
      <c r="OU209" s="13"/>
      <c r="OV209" s="13"/>
      <c r="OW209" s="13"/>
      <c r="OX209" s="13"/>
      <c r="OY209" s="13"/>
      <c r="OZ209" s="13"/>
      <c r="PA209" s="13"/>
      <c r="PB209" s="13"/>
      <c r="PC209" s="13"/>
      <c r="PD209" s="13"/>
      <c r="PE209" s="13"/>
      <c r="PF209" s="13"/>
      <c r="PG209" s="13"/>
      <c r="PH209" s="13"/>
      <c r="PI209" s="13"/>
      <c r="PJ209" s="13"/>
      <c r="PK209" s="13"/>
      <c r="PL209" s="13"/>
      <c r="PM209" s="13"/>
      <c r="PN209" s="13"/>
      <c r="PO209" s="13"/>
      <c r="PP209" s="13"/>
      <c r="PQ209" s="13"/>
      <c r="PR209" s="13"/>
      <c r="PS209" s="13"/>
      <c r="PT209" s="13"/>
      <c r="PU209" s="13"/>
      <c r="PV209" s="13"/>
      <c r="PW209" s="13"/>
      <c r="PX209" s="13"/>
      <c r="PY209" s="13"/>
      <c r="PZ209" s="13"/>
      <c r="QA209" s="13"/>
      <c r="QB209" s="13"/>
      <c r="QC209" s="13"/>
      <c r="QD209" s="13"/>
      <c r="QE209" s="13"/>
      <c r="QF209" s="13"/>
    </row>
    <row r="210" spans="8:448"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103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13"/>
      <c r="AZ210" s="13"/>
      <c r="BD210" s="157"/>
      <c r="BE210" s="158"/>
      <c r="BF210" s="76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13"/>
      <c r="DF210" s="13"/>
      <c r="DG210" s="13"/>
      <c r="DH210" s="13"/>
      <c r="DI210" s="13"/>
      <c r="DJ210" s="13"/>
      <c r="DK210" s="13"/>
      <c r="DL210" s="13"/>
      <c r="DM210" s="13"/>
      <c r="DN210" s="13"/>
      <c r="DO210" s="13"/>
      <c r="DP210" s="13"/>
      <c r="DQ210" s="13"/>
      <c r="DR210" s="13"/>
      <c r="DS210" s="13"/>
      <c r="DT210" s="13"/>
      <c r="DU210" s="13"/>
      <c r="DV210" s="13"/>
      <c r="DW210" s="13"/>
      <c r="DX210" s="13"/>
      <c r="DY210" s="13"/>
      <c r="DZ210" s="13"/>
      <c r="EA210" s="13"/>
      <c r="EB210" s="13"/>
      <c r="EC210" s="13"/>
      <c r="ED210" s="13"/>
      <c r="EE210" s="13"/>
      <c r="EF210" s="13"/>
      <c r="EG210" s="13"/>
      <c r="EH210" s="13"/>
      <c r="EI210" s="13"/>
      <c r="EJ210" s="13"/>
      <c r="EK210" s="13"/>
      <c r="EL210" s="13"/>
      <c r="EM210" s="13"/>
      <c r="EN210" s="13"/>
      <c r="EO210" s="13"/>
      <c r="EP210" s="13"/>
      <c r="EQ210" s="13"/>
      <c r="ER210" s="13"/>
      <c r="ES210" s="13"/>
      <c r="ET210" s="13"/>
      <c r="EU210" s="13"/>
      <c r="EV210" s="13"/>
      <c r="EW210" s="13"/>
      <c r="EX210" s="13"/>
      <c r="EY210" s="13"/>
      <c r="EZ210" s="13"/>
      <c r="FA210" s="13"/>
      <c r="FB210" s="13"/>
      <c r="FC210" s="13"/>
      <c r="FD210" s="13"/>
      <c r="FE210" s="13"/>
      <c r="FF210" s="13"/>
      <c r="FG210" s="13"/>
      <c r="FH210" s="13"/>
      <c r="FI210" s="13"/>
      <c r="FJ210" s="13"/>
      <c r="FK210" s="13"/>
      <c r="FL210" s="13"/>
      <c r="FM210" s="13"/>
      <c r="FN210" s="13"/>
      <c r="FO210" s="13"/>
      <c r="FP210" s="13"/>
      <c r="FQ210" s="13"/>
      <c r="FR210" s="13"/>
      <c r="FS210" s="13"/>
      <c r="FT210" s="13"/>
      <c r="FU210" s="13"/>
      <c r="FV210" s="13"/>
      <c r="FW210" s="13"/>
      <c r="FX210" s="13"/>
      <c r="FY210" s="13"/>
      <c r="FZ210" s="13"/>
      <c r="GA210" s="13"/>
      <c r="GB210" s="13"/>
      <c r="GC210" s="13"/>
      <c r="GD210" s="13"/>
      <c r="GE210" s="13"/>
      <c r="GF210" s="13"/>
      <c r="GG210" s="13"/>
      <c r="GH210" s="13"/>
      <c r="GI210" s="13"/>
      <c r="GJ210" s="13"/>
      <c r="GK210" s="13"/>
      <c r="GL210" s="13"/>
      <c r="GM210" s="13"/>
      <c r="GN210" s="13"/>
      <c r="GO210" s="13"/>
      <c r="GP210" s="13"/>
      <c r="GQ210" s="13"/>
      <c r="GR210" s="13"/>
      <c r="GS210" s="13"/>
      <c r="GT210" s="13"/>
      <c r="GU210" s="13"/>
      <c r="GV210" s="13"/>
      <c r="GW210" s="13"/>
      <c r="GX210" s="13"/>
      <c r="GY210" s="13"/>
      <c r="GZ210" s="13"/>
      <c r="HA210" s="13"/>
      <c r="HB210" s="13"/>
      <c r="HC210" s="13"/>
      <c r="HD210" s="13"/>
      <c r="HE210" s="13"/>
      <c r="HF210" s="13"/>
      <c r="HG210" s="13"/>
      <c r="HH210" s="13"/>
      <c r="HI210" s="13"/>
      <c r="HJ210" s="13"/>
      <c r="HK210" s="13"/>
      <c r="HL210" s="13"/>
      <c r="HM210" s="13"/>
      <c r="HN210" s="13"/>
      <c r="HO210" s="13"/>
      <c r="HP210" s="13"/>
      <c r="HQ210" s="13"/>
      <c r="HR210" s="13"/>
      <c r="HS210" s="13"/>
      <c r="HT210" s="13"/>
      <c r="HU210" s="13"/>
      <c r="HV210" s="13"/>
      <c r="HW210" s="13"/>
      <c r="HX210" s="13"/>
      <c r="HY210" s="13"/>
      <c r="HZ210" s="13"/>
      <c r="IA210" s="13"/>
      <c r="IB210" s="13"/>
      <c r="IC210" s="13"/>
      <c r="ID210" s="13"/>
      <c r="IE210" s="13"/>
      <c r="IF210" s="13"/>
      <c r="IG210" s="13"/>
      <c r="IH210" s="13"/>
      <c r="II210" s="13"/>
      <c r="IJ210" s="13"/>
      <c r="IK210" s="13"/>
      <c r="IL210" s="13"/>
      <c r="IM210" s="13"/>
      <c r="IN210" s="13"/>
      <c r="IO210" s="13"/>
      <c r="IP210" s="13"/>
      <c r="IQ210" s="13"/>
      <c r="IR210" s="13"/>
      <c r="IS210" s="13"/>
      <c r="IT210" s="13"/>
      <c r="IU210" s="13"/>
      <c r="IV210" s="13"/>
      <c r="IW210" s="13"/>
      <c r="IX210" s="13"/>
      <c r="IY210" s="13"/>
      <c r="IZ210" s="13"/>
      <c r="JA210" s="13"/>
      <c r="JB210" s="13"/>
      <c r="JC210" s="13"/>
      <c r="JD210" s="13"/>
      <c r="JE210" s="13"/>
      <c r="JF210" s="13"/>
      <c r="JG210" s="13"/>
      <c r="JH210" s="13"/>
      <c r="JI210" s="13"/>
      <c r="JJ210" s="13"/>
      <c r="JK210" s="13"/>
      <c r="JL210" s="13"/>
      <c r="JM210" s="13"/>
      <c r="JN210" s="13"/>
      <c r="JO210" s="13"/>
      <c r="JP210" s="13"/>
      <c r="JQ210" s="13"/>
      <c r="JR210" s="13"/>
      <c r="JS210" s="13"/>
      <c r="JT210" s="13"/>
      <c r="JU210" s="13"/>
      <c r="JV210" s="13"/>
      <c r="JW210" s="13"/>
      <c r="JX210" s="13"/>
      <c r="JY210" s="13"/>
      <c r="JZ210" s="13"/>
      <c r="KA210" s="13"/>
      <c r="KB210" s="13"/>
      <c r="KC210" s="13"/>
      <c r="KD210" s="13"/>
      <c r="KE210" s="13"/>
      <c r="KF210" s="13"/>
      <c r="KG210" s="13"/>
      <c r="KH210" s="13"/>
      <c r="KI210" s="13"/>
      <c r="KJ210" s="13"/>
      <c r="KK210" s="13"/>
      <c r="KL210" s="13"/>
      <c r="KM210" s="13"/>
      <c r="KN210" s="13"/>
      <c r="KO210" s="13"/>
      <c r="KP210" s="13"/>
      <c r="KQ210" s="13"/>
      <c r="KR210" s="13"/>
      <c r="KS210" s="13"/>
      <c r="KT210" s="13"/>
      <c r="KU210" s="13"/>
      <c r="KV210" s="13"/>
      <c r="KW210" s="13"/>
      <c r="KX210" s="13"/>
      <c r="KY210" s="13"/>
      <c r="KZ210" s="13"/>
      <c r="LA210" s="13"/>
      <c r="LB210" s="13"/>
      <c r="LC210" s="13"/>
      <c r="LD210" s="13"/>
      <c r="LE210" s="13"/>
      <c r="LF210" s="13"/>
      <c r="LG210" s="13"/>
      <c r="LH210" s="13"/>
      <c r="LI210" s="13"/>
      <c r="LJ210" s="13"/>
      <c r="LK210" s="13"/>
      <c r="LL210" s="13"/>
      <c r="LM210" s="13"/>
      <c r="LN210" s="13"/>
      <c r="LO210" s="13"/>
      <c r="LP210" s="13"/>
      <c r="LQ210" s="13"/>
      <c r="LR210" s="13"/>
      <c r="LS210" s="13"/>
      <c r="LT210" s="13"/>
      <c r="LU210" s="13"/>
      <c r="LV210" s="13"/>
      <c r="LW210" s="13"/>
      <c r="LX210" s="13"/>
      <c r="LY210" s="13"/>
      <c r="LZ210" s="13"/>
      <c r="MA210" s="13"/>
      <c r="MB210" s="13"/>
      <c r="MC210" s="13"/>
      <c r="MD210" s="13"/>
      <c r="ME210" s="13"/>
      <c r="MF210" s="13"/>
      <c r="MG210" s="13"/>
      <c r="MH210" s="13"/>
      <c r="MI210" s="13"/>
      <c r="MJ210" s="13"/>
      <c r="MK210" s="13"/>
      <c r="ML210" s="13"/>
      <c r="MM210" s="13"/>
      <c r="MN210" s="13"/>
      <c r="MO210" s="13"/>
      <c r="MP210" s="13"/>
      <c r="MQ210" s="13"/>
      <c r="MR210" s="13"/>
      <c r="MS210" s="13"/>
      <c r="MT210" s="13"/>
      <c r="MU210" s="13"/>
      <c r="MV210" s="13"/>
      <c r="MW210" s="13"/>
      <c r="MX210" s="13"/>
      <c r="MY210" s="13"/>
      <c r="MZ210" s="13"/>
      <c r="NA210" s="13"/>
      <c r="NB210" s="13"/>
      <c r="NC210" s="13"/>
      <c r="ND210" s="13"/>
      <c r="NE210" s="13"/>
      <c r="NF210" s="13"/>
      <c r="NG210" s="13"/>
      <c r="NH210" s="13"/>
      <c r="NI210" s="13"/>
      <c r="NJ210" s="13"/>
      <c r="NK210" s="13"/>
      <c r="NL210" s="13"/>
      <c r="NM210" s="13"/>
      <c r="NN210" s="13"/>
      <c r="NO210" s="13"/>
      <c r="NP210" s="13"/>
      <c r="NQ210" s="13"/>
      <c r="NR210" s="13"/>
      <c r="NS210" s="13"/>
      <c r="NT210" s="13"/>
      <c r="NU210" s="13"/>
      <c r="NV210" s="13"/>
      <c r="NW210" s="13"/>
      <c r="NX210" s="13"/>
      <c r="NY210" s="13"/>
      <c r="NZ210" s="13"/>
      <c r="OA210" s="13"/>
      <c r="OB210" s="13"/>
      <c r="OC210" s="13"/>
      <c r="OD210" s="13"/>
      <c r="OE210" s="13"/>
      <c r="OF210" s="13"/>
      <c r="OG210" s="13"/>
      <c r="OH210" s="13"/>
      <c r="OI210" s="13"/>
      <c r="OJ210" s="13"/>
      <c r="OK210" s="13"/>
      <c r="OL210" s="13"/>
      <c r="OM210" s="13"/>
      <c r="ON210" s="13"/>
      <c r="OO210" s="13"/>
      <c r="OP210" s="13"/>
      <c r="OQ210" s="13"/>
      <c r="OR210" s="13"/>
      <c r="OS210" s="13"/>
      <c r="OT210" s="13"/>
      <c r="OU210" s="13"/>
      <c r="OV210" s="13"/>
      <c r="OW210" s="13"/>
      <c r="OX210" s="13"/>
      <c r="OY210" s="13"/>
      <c r="OZ210" s="13"/>
      <c r="PA210" s="13"/>
      <c r="PB210" s="13"/>
      <c r="PC210" s="13"/>
      <c r="PD210" s="13"/>
      <c r="PE210" s="13"/>
      <c r="PF210" s="13"/>
      <c r="PG210" s="13"/>
      <c r="PH210" s="13"/>
      <c r="PI210" s="13"/>
      <c r="PJ210" s="13"/>
      <c r="PK210" s="13"/>
      <c r="PL210" s="13"/>
      <c r="PM210" s="13"/>
      <c r="PN210" s="13"/>
      <c r="PO210" s="13"/>
      <c r="PP210" s="13"/>
      <c r="PQ210" s="13"/>
      <c r="PR210" s="13"/>
      <c r="PS210" s="13"/>
      <c r="PT210" s="13"/>
      <c r="PU210" s="13"/>
      <c r="PV210" s="13"/>
      <c r="PW210" s="13"/>
      <c r="PX210" s="13"/>
      <c r="PY210" s="13"/>
      <c r="PZ210" s="13"/>
      <c r="QA210" s="13"/>
      <c r="QB210" s="13"/>
      <c r="QC210" s="13"/>
      <c r="QD210" s="13"/>
      <c r="QE210" s="13"/>
      <c r="QF210" s="13"/>
    </row>
    <row r="211" spans="8:448"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103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13"/>
      <c r="AZ211" s="13"/>
      <c r="BD211" s="157"/>
      <c r="BE211" s="158"/>
      <c r="BF211" s="76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  <c r="DM211" s="13"/>
      <c r="DN211" s="13"/>
      <c r="DO211" s="13"/>
      <c r="DP211" s="13"/>
      <c r="DQ211" s="13"/>
      <c r="DR211" s="13"/>
      <c r="DS211" s="13"/>
      <c r="DT211" s="13"/>
      <c r="DU211" s="13"/>
      <c r="DV211" s="13"/>
      <c r="DW211" s="13"/>
      <c r="DX211" s="13"/>
      <c r="DY211" s="13"/>
      <c r="DZ211" s="13"/>
      <c r="EA211" s="13"/>
      <c r="EB211" s="13"/>
      <c r="EC211" s="13"/>
      <c r="ED211" s="13"/>
      <c r="EE211" s="13"/>
      <c r="EF211" s="13"/>
      <c r="EG211" s="13"/>
      <c r="EH211" s="13"/>
      <c r="EI211" s="13"/>
      <c r="EJ211" s="13"/>
      <c r="EK211" s="13"/>
      <c r="EL211" s="13"/>
      <c r="EM211" s="13"/>
      <c r="EN211" s="13"/>
      <c r="EO211" s="13"/>
      <c r="EP211" s="13"/>
      <c r="EQ211" s="13"/>
      <c r="ER211" s="13"/>
      <c r="ES211" s="13"/>
      <c r="ET211" s="13"/>
      <c r="EU211" s="13"/>
      <c r="EV211" s="13"/>
      <c r="EW211" s="13"/>
      <c r="EX211" s="13"/>
      <c r="EY211" s="13"/>
      <c r="EZ211" s="13"/>
      <c r="FA211" s="13"/>
      <c r="FB211" s="13"/>
      <c r="FC211" s="13"/>
      <c r="FD211" s="13"/>
      <c r="FE211" s="13"/>
      <c r="FF211" s="13"/>
      <c r="FG211" s="13"/>
      <c r="FH211" s="13"/>
      <c r="FI211" s="13"/>
      <c r="FJ211" s="13"/>
      <c r="FK211" s="13"/>
      <c r="FL211" s="13"/>
      <c r="FM211" s="13"/>
      <c r="FN211" s="13"/>
      <c r="FO211" s="13"/>
      <c r="FP211" s="13"/>
      <c r="FQ211" s="13"/>
      <c r="FR211" s="13"/>
      <c r="FS211" s="13"/>
      <c r="FT211" s="13"/>
      <c r="FU211" s="13"/>
      <c r="FV211" s="13"/>
      <c r="FW211" s="13"/>
      <c r="FX211" s="13"/>
      <c r="FY211" s="13"/>
      <c r="FZ211" s="13"/>
      <c r="GA211" s="13"/>
      <c r="GB211" s="13"/>
      <c r="GC211" s="13"/>
      <c r="GD211" s="13"/>
      <c r="GE211" s="13"/>
      <c r="GF211" s="13"/>
      <c r="GG211" s="13"/>
      <c r="GH211" s="13"/>
      <c r="GI211" s="13"/>
      <c r="GJ211" s="13"/>
      <c r="GK211" s="13"/>
      <c r="GL211" s="13"/>
      <c r="GM211" s="13"/>
      <c r="GN211" s="13"/>
      <c r="GO211" s="13"/>
      <c r="GP211" s="13"/>
      <c r="GQ211" s="13"/>
      <c r="GR211" s="13"/>
      <c r="GS211" s="13"/>
      <c r="GT211" s="13"/>
      <c r="GU211" s="13"/>
      <c r="GV211" s="13"/>
      <c r="GW211" s="13"/>
      <c r="GX211" s="13"/>
      <c r="GY211" s="13"/>
      <c r="GZ211" s="13"/>
      <c r="HA211" s="13"/>
      <c r="HB211" s="13"/>
      <c r="HC211" s="13"/>
      <c r="HD211" s="13"/>
      <c r="HE211" s="13"/>
      <c r="HF211" s="13"/>
      <c r="HG211" s="13"/>
      <c r="HH211" s="13"/>
      <c r="HI211" s="13"/>
      <c r="HJ211" s="13"/>
      <c r="HK211" s="13"/>
      <c r="HL211" s="13"/>
      <c r="HM211" s="13"/>
      <c r="HN211" s="13"/>
      <c r="HO211" s="13"/>
      <c r="HP211" s="13"/>
      <c r="HQ211" s="13"/>
      <c r="HR211" s="13"/>
      <c r="HS211" s="13"/>
      <c r="HT211" s="13"/>
      <c r="HU211" s="13"/>
      <c r="HV211" s="13"/>
      <c r="HW211" s="13"/>
      <c r="HX211" s="13"/>
      <c r="HY211" s="13"/>
      <c r="HZ211" s="13"/>
      <c r="IA211" s="13"/>
      <c r="IB211" s="13"/>
      <c r="IC211" s="13"/>
      <c r="ID211" s="13"/>
      <c r="IE211" s="13"/>
      <c r="IF211" s="13"/>
      <c r="IG211" s="13"/>
      <c r="IH211" s="13"/>
      <c r="II211" s="13"/>
      <c r="IJ211" s="13"/>
      <c r="IK211" s="13"/>
      <c r="IL211" s="13"/>
      <c r="IM211" s="13"/>
      <c r="IN211" s="13"/>
      <c r="IO211" s="13"/>
      <c r="IP211" s="13"/>
      <c r="IQ211" s="13"/>
      <c r="IR211" s="13"/>
      <c r="IS211" s="13"/>
      <c r="IT211" s="13"/>
      <c r="IU211" s="13"/>
      <c r="IV211" s="13"/>
      <c r="IW211" s="13"/>
      <c r="IX211" s="13"/>
      <c r="IY211" s="13"/>
      <c r="IZ211" s="13"/>
      <c r="JA211" s="13"/>
      <c r="JB211" s="13"/>
      <c r="JC211" s="13"/>
      <c r="JD211" s="13"/>
      <c r="JE211" s="13"/>
      <c r="JF211" s="13"/>
      <c r="JG211" s="13"/>
      <c r="JH211" s="13"/>
      <c r="JI211" s="13"/>
      <c r="JJ211" s="13"/>
      <c r="JK211" s="13"/>
      <c r="JL211" s="13"/>
      <c r="JM211" s="13"/>
      <c r="JN211" s="13"/>
      <c r="JO211" s="13"/>
      <c r="JP211" s="13"/>
      <c r="JQ211" s="13"/>
      <c r="JR211" s="13"/>
      <c r="JS211" s="13"/>
      <c r="JT211" s="13"/>
      <c r="JU211" s="13"/>
      <c r="JV211" s="13"/>
      <c r="JW211" s="13"/>
      <c r="JX211" s="13"/>
      <c r="JY211" s="13"/>
      <c r="JZ211" s="13"/>
      <c r="KA211" s="13"/>
      <c r="KB211" s="13"/>
      <c r="KC211" s="13"/>
      <c r="KD211" s="13"/>
      <c r="KE211" s="13"/>
      <c r="KF211" s="13"/>
      <c r="KG211" s="13"/>
      <c r="KH211" s="13"/>
      <c r="KI211" s="13"/>
      <c r="KJ211" s="13"/>
      <c r="KK211" s="13"/>
      <c r="KL211" s="13"/>
      <c r="KM211" s="13"/>
      <c r="KN211" s="13"/>
      <c r="KO211" s="13"/>
      <c r="KP211" s="13"/>
      <c r="KQ211" s="13"/>
      <c r="KR211" s="13"/>
      <c r="KS211" s="13"/>
      <c r="KT211" s="13"/>
      <c r="KU211" s="13"/>
      <c r="KV211" s="13"/>
      <c r="KW211" s="13"/>
      <c r="KX211" s="13"/>
      <c r="KY211" s="13"/>
      <c r="KZ211" s="13"/>
      <c r="LA211" s="13"/>
      <c r="LB211" s="13"/>
      <c r="LC211" s="13"/>
      <c r="LD211" s="13"/>
      <c r="LE211" s="13"/>
      <c r="LF211" s="13"/>
      <c r="LG211" s="13"/>
      <c r="LH211" s="13"/>
      <c r="LI211" s="13"/>
      <c r="LJ211" s="13"/>
      <c r="LK211" s="13"/>
      <c r="LL211" s="13"/>
      <c r="LM211" s="13"/>
      <c r="LN211" s="13"/>
      <c r="LO211" s="13"/>
      <c r="LP211" s="13"/>
      <c r="LQ211" s="13"/>
      <c r="LR211" s="13"/>
      <c r="LS211" s="13"/>
      <c r="LT211" s="13"/>
      <c r="LU211" s="13"/>
      <c r="LV211" s="13"/>
      <c r="LW211" s="13"/>
      <c r="LX211" s="13"/>
      <c r="LY211" s="13"/>
      <c r="LZ211" s="13"/>
      <c r="MA211" s="13"/>
      <c r="MB211" s="13"/>
      <c r="MC211" s="13"/>
      <c r="MD211" s="13"/>
      <c r="ME211" s="13"/>
      <c r="MF211" s="13"/>
      <c r="MG211" s="13"/>
      <c r="MH211" s="13"/>
      <c r="MI211" s="13"/>
      <c r="MJ211" s="13"/>
      <c r="MK211" s="13"/>
      <c r="ML211" s="13"/>
      <c r="MM211" s="13"/>
      <c r="MN211" s="13"/>
      <c r="MO211" s="13"/>
      <c r="MP211" s="13"/>
      <c r="MQ211" s="13"/>
      <c r="MR211" s="13"/>
      <c r="MS211" s="13"/>
      <c r="MT211" s="13"/>
      <c r="MU211" s="13"/>
      <c r="MV211" s="13"/>
      <c r="MW211" s="13"/>
      <c r="MX211" s="13"/>
      <c r="MY211" s="13"/>
      <c r="MZ211" s="13"/>
      <c r="NA211" s="13"/>
      <c r="NB211" s="13"/>
      <c r="NC211" s="13"/>
      <c r="ND211" s="13"/>
      <c r="NE211" s="13"/>
      <c r="NF211" s="13"/>
      <c r="NG211" s="13"/>
      <c r="NH211" s="13"/>
      <c r="NI211" s="13"/>
      <c r="NJ211" s="13"/>
      <c r="NK211" s="13"/>
      <c r="NL211" s="13"/>
      <c r="NM211" s="13"/>
      <c r="NN211" s="13"/>
      <c r="NO211" s="13"/>
      <c r="NP211" s="13"/>
      <c r="NQ211" s="13"/>
      <c r="NR211" s="13"/>
      <c r="NS211" s="13"/>
      <c r="NT211" s="13"/>
      <c r="NU211" s="13"/>
      <c r="NV211" s="13"/>
      <c r="NW211" s="13"/>
      <c r="NX211" s="13"/>
      <c r="NY211" s="13"/>
      <c r="NZ211" s="13"/>
      <c r="OA211" s="13"/>
      <c r="OB211" s="13"/>
      <c r="OC211" s="13"/>
      <c r="OD211" s="13"/>
      <c r="OE211" s="13"/>
      <c r="OF211" s="13"/>
      <c r="OG211" s="13"/>
      <c r="OH211" s="13"/>
      <c r="OI211" s="13"/>
      <c r="OJ211" s="13"/>
      <c r="OK211" s="13"/>
      <c r="OL211" s="13"/>
      <c r="OM211" s="13"/>
      <c r="ON211" s="13"/>
      <c r="OO211" s="13"/>
      <c r="OP211" s="13"/>
      <c r="OQ211" s="13"/>
      <c r="OR211" s="13"/>
      <c r="OS211" s="13"/>
      <c r="OT211" s="13"/>
      <c r="OU211" s="13"/>
      <c r="OV211" s="13"/>
      <c r="OW211" s="13"/>
      <c r="OX211" s="13"/>
      <c r="OY211" s="13"/>
      <c r="OZ211" s="13"/>
      <c r="PA211" s="13"/>
      <c r="PB211" s="13"/>
      <c r="PC211" s="13"/>
      <c r="PD211" s="13"/>
      <c r="PE211" s="13"/>
      <c r="PF211" s="13"/>
      <c r="PG211" s="13"/>
      <c r="PH211" s="13"/>
      <c r="PI211" s="13"/>
      <c r="PJ211" s="13"/>
      <c r="PK211" s="13"/>
      <c r="PL211" s="13"/>
      <c r="PM211" s="13"/>
      <c r="PN211" s="13"/>
      <c r="PO211" s="13"/>
      <c r="PP211" s="13"/>
      <c r="PQ211" s="13"/>
      <c r="PR211" s="13"/>
      <c r="PS211" s="13"/>
      <c r="PT211" s="13"/>
      <c r="PU211" s="13"/>
      <c r="PV211" s="13"/>
      <c r="PW211" s="13"/>
      <c r="PX211" s="13"/>
      <c r="PY211" s="13"/>
      <c r="PZ211" s="13"/>
      <c r="QA211" s="13"/>
      <c r="QB211" s="13"/>
      <c r="QC211" s="13"/>
      <c r="QD211" s="13"/>
      <c r="QE211" s="13"/>
      <c r="QF211" s="13"/>
    </row>
    <row r="212" spans="8:448"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103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13"/>
      <c r="AZ212" s="13"/>
      <c r="BD212" s="157"/>
      <c r="BE212" s="158"/>
      <c r="BF212" s="76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13"/>
      <c r="DF212" s="13"/>
      <c r="DG212" s="13"/>
      <c r="DH212" s="13"/>
      <c r="DI212" s="13"/>
      <c r="DJ212" s="13"/>
      <c r="DK212" s="13"/>
      <c r="DL212" s="13"/>
      <c r="DM212" s="13"/>
      <c r="DN212" s="13"/>
      <c r="DO212" s="13"/>
      <c r="DP212" s="13"/>
      <c r="DQ212" s="13"/>
      <c r="DR212" s="13"/>
      <c r="DS212" s="13"/>
      <c r="DT212" s="13"/>
      <c r="DU212" s="13"/>
      <c r="DV212" s="13"/>
      <c r="DW212" s="13"/>
      <c r="DX212" s="13"/>
      <c r="DY212" s="13"/>
      <c r="DZ212" s="13"/>
      <c r="EA212" s="13"/>
      <c r="EB212" s="13"/>
      <c r="EC212" s="13"/>
      <c r="ED212" s="13"/>
      <c r="EE212" s="13"/>
      <c r="EF212" s="13"/>
      <c r="EG212" s="13"/>
      <c r="EH212" s="13"/>
      <c r="EI212" s="13"/>
      <c r="EJ212" s="13"/>
      <c r="EK212" s="13"/>
      <c r="EL212" s="13"/>
      <c r="EM212" s="13"/>
      <c r="EN212" s="13"/>
      <c r="EO212" s="13"/>
      <c r="EP212" s="13"/>
      <c r="EQ212" s="13"/>
      <c r="ER212" s="13"/>
      <c r="ES212" s="13"/>
      <c r="ET212" s="13"/>
      <c r="EU212" s="13"/>
      <c r="EV212" s="13"/>
      <c r="EW212" s="13"/>
      <c r="EX212" s="13"/>
      <c r="EY212" s="13"/>
      <c r="EZ212" s="13"/>
      <c r="FA212" s="13"/>
      <c r="FB212" s="13"/>
      <c r="FC212" s="13"/>
      <c r="FD212" s="13"/>
      <c r="FE212" s="13"/>
      <c r="FF212" s="13"/>
      <c r="FG212" s="13"/>
      <c r="FH212" s="13"/>
      <c r="FI212" s="13"/>
      <c r="FJ212" s="13"/>
      <c r="FK212" s="13"/>
      <c r="FL212" s="13"/>
      <c r="FM212" s="13"/>
      <c r="FN212" s="13"/>
      <c r="FO212" s="13"/>
      <c r="FP212" s="13"/>
      <c r="FQ212" s="13"/>
      <c r="FR212" s="13"/>
      <c r="FS212" s="13"/>
      <c r="FT212" s="13"/>
      <c r="FU212" s="13"/>
      <c r="FV212" s="13"/>
      <c r="FW212" s="13"/>
      <c r="FX212" s="13"/>
      <c r="FY212" s="13"/>
      <c r="FZ212" s="13"/>
      <c r="GA212" s="13"/>
      <c r="GB212" s="13"/>
      <c r="GC212" s="13"/>
      <c r="GD212" s="13"/>
      <c r="GE212" s="13"/>
      <c r="GF212" s="13"/>
      <c r="GG212" s="13"/>
      <c r="GH212" s="13"/>
      <c r="GI212" s="13"/>
      <c r="GJ212" s="13"/>
      <c r="GK212" s="13"/>
      <c r="GL212" s="13"/>
      <c r="GM212" s="13"/>
      <c r="GN212" s="13"/>
      <c r="GO212" s="13"/>
      <c r="GP212" s="13"/>
      <c r="GQ212" s="13"/>
      <c r="GR212" s="13"/>
      <c r="GS212" s="13"/>
      <c r="GT212" s="13"/>
      <c r="GU212" s="13"/>
      <c r="GV212" s="13"/>
      <c r="GW212" s="13"/>
      <c r="GX212" s="13"/>
      <c r="GY212" s="13"/>
      <c r="GZ212" s="13"/>
      <c r="HA212" s="13"/>
      <c r="HB212" s="13"/>
      <c r="HC212" s="13"/>
      <c r="HD212" s="13"/>
      <c r="HE212" s="13"/>
      <c r="HF212" s="13"/>
      <c r="HG212" s="13"/>
      <c r="HH212" s="13"/>
      <c r="HI212" s="13"/>
      <c r="HJ212" s="13"/>
      <c r="HK212" s="13"/>
      <c r="HL212" s="13"/>
      <c r="HM212" s="13"/>
      <c r="HN212" s="13"/>
      <c r="HO212" s="13"/>
      <c r="HP212" s="13"/>
      <c r="HQ212" s="13"/>
      <c r="HR212" s="13"/>
      <c r="HS212" s="13"/>
      <c r="HT212" s="13"/>
      <c r="HU212" s="13"/>
      <c r="HV212" s="13"/>
      <c r="HW212" s="13"/>
      <c r="HX212" s="13"/>
      <c r="HY212" s="13"/>
      <c r="HZ212" s="13"/>
      <c r="IA212" s="13"/>
      <c r="IB212" s="13"/>
      <c r="IC212" s="13"/>
      <c r="ID212" s="13"/>
      <c r="IE212" s="13"/>
      <c r="IF212" s="13"/>
      <c r="IG212" s="13"/>
      <c r="IH212" s="13"/>
      <c r="II212" s="13"/>
      <c r="IJ212" s="13"/>
      <c r="IK212" s="13"/>
      <c r="IL212" s="13"/>
      <c r="IM212" s="13"/>
      <c r="IN212" s="13"/>
      <c r="IO212" s="13"/>
      <c r="IP212" s="13"/>
      <c r="IQ212" s="13"/>
      <c r="IR212" s="13"/>
      <c r="IS212" s="13"/>
      <c r="IT212" s="13"/>
      <c r="IU212" s="13"/>
      <c r="IV212" s="13"/>
      <c r="IW212" s="13"/>
      <c r="IX212" s="13"/>
      <c r="IY212" s="13"/>
      <c r="IZ212" s="13"/>
      <c r="JA212" s="13"/>
      <c r="JB212" s="13"/>
      <c r="JC212" s="13"/>
      <c r="JD212" s="13"/>
      <c r="JE212" s="13"/>
      <c r="JF212" s="13"/>
      <c r="JG212" s="13"/>
      <c r="JH212" s="13"/>
      <c r="JI212" s="13"/>
      <c r="JJ212" s="13"/>
      <c r="JK212" s="13"/>
      <c r="JL212" s="13"/>
      <c r="JM212" s="13"/>
      <c r="JN212" s="13"/>
      <c r="JO212" s="13"/>
      <c r="JP212" s="13"/>
      <c r="JQ212" s="13"/>
      <c r="JR212" s="13"/>
      <c r="JS212" s="13"/>
      <c r="JT212" s="13"/>
      <c r="JU212" s="13"/>
      <c r="JV212" s="13"/>
      <c r="JW212" s="13"/>
      <c r="JX212" s="13"/>
      <c r="JY212" s="13"/>
      <c r="JZ212" s="13"/>
      <c r="KA212" s="13"/>
      <c r="KB212" s="13"/>
      <c r="KC212" s="13"/>
      <c r="KD212" s="13"/>
      <c r="KE212" s="13"/>
      <c r="KF212" s="13"/>
      <c r="KG212" s="13"/>
      <c r="KH212" s="13"/>
      <c r="KI212" s="13"/>
      <c r="KJ212" s="13"/>
      <c r="KK212" s="13"/>
      <c r="KL212" s="13"/>
      <c r="KM212" s="13"/>
      <c r="KN212" s="13"/>
      <c r="KO212" s="13"/>
      <c r="KP212" s="13"/>
      <c r="KQ212" s="13"/>
      <c r="KR212" s="13"/>
      <c r="KS212" s="13"/>
      <c r="KT212" s="13"/>
      <c r="KU212" s="13"/>
      <c r="KV212" s="13"/>
      <c r="KW212" s="13"/>
      <c r="KX212" s="13"/>
      <c r="KY212" s="13"/>
      <c r="KZ212" s="13"/>
      <c r="LA212" s="13"/>
      <c r="LB212" s="13"/>
      <c r="LC212" s="13"/>
      <c r="LD212" s="13"/>
      <c r="LE212" s="13"/>
      <c r="LF212" s="13"/>
      <c r="LG212" s="13"/>
      <c r="LH212" s="13"/>
      <c r="LI212" s="13"/>
      <c r="LJ212" s="13"/>
      <c r="LK212" s="13"/>
      <c r="LL212" s="13"/>
      <c r="LM212" s="13"/>
      <c r="LN212" s="13"/>
      <c r="LO212" s="13"/>
      <c r="LP212" s="13"/>
      <c r="LQ212" s="13"/>
      <c r="LR212" s="13"/>
      <c r="LS212" s="13"/>
      <c r="LT212" s="13"/>
      <c r="LU212" s="13"/>
      <c r="LV212" s="13"/>
      <c r="LW212" s="13"/>
      <c r="LX212" s="13"/>
      <c r="LY212" s="13"/>
      <c r="LZ212" s="13"/>
      <c r="MA212" s="13"/>
      <c r="MB212" s="13"/>
      <c r="MC212" s="13"/>
      <c r="MD212" s="13"/>
      <c r="ME212" s="13"/>
      <c r="MF212" s="13"/>
      <c r="MG212" s="13"/>
      <c r="MH212" s="13"/>
      <c r="MI212" s="13"/>
      <c r="MJ212" s="13"/>
      <c r="MK212" s="13"/>
      <c r="ML212" s="13"/>
      <c r="MM212" s="13"/>
      <c r="MN212" s="13"/>
      <c r="MO212" s="13"/>
      <c r="MP212" s="13"/>
      <c r="MQ212" s="13"/>
      <c r="MR212" s="13"/>
      <c r="MS212" s="13"/>
      <c r="MT212" s="13"/>
      <c r="MU212" s="13"/>
      <c r="MV212" s="13"/>
      <c r="MW212" s="13"/>
      <c r="MX212" s="13"/>
      <c r="MY212" s="13"/>
      <c r="MZ212" s="13"/>
      <c r="NA212" s="13"/>
      <c r="NB212" s="13"/>
      <c r="NC212" s="13"/>
      <c r="ND212" s="13"/>
      <c r="NE212" s="13"/>
      <c r="NF212" s="13"/>
      <c r="NG212" s="13"/>
      <c r="NH212" s="13"/>
      <c r="NI212" s="13"/>
      <c r="NJ212" s="13"/>
      <c r="NK212" s="13"/>
      <c r="NL212" s="13"/>
      <c r="NM212" s="13"/>
      <c r="NN212" s="13"/>
      <c r="NO212" s="13"/>
      <c r="NP212" s="13"/>
      <c r="NQ212" s="13"/>
      <c r="NR212" s="13"/>
      <c r="NS212" s="13"/>
      <c r="NT212" s="13"/>
      <c r="NU212" s="13"/>
      <c r="NV212" s="13"/>
      <c r="NW212" s="13"/>
      <c r="NX212" s="13"/>
      <c r="NY212" s="13"/>
      <c r="NZ212" s="13"/>
      <c r="OA212" s="13"/>
      <c r="OB212" s="13"/>
      <c r="OC212" s="13"/>
      <c r="OD212" s="13"/>
      <c r="OE212" s="13"/>
      <c r="OF212" s="13"/>
      <c r="OG212" s="13"/>
      <c r="OH212" s="13"/>
      <c r="OI212" s="13"/>
      <c r="OJ212" s="13"/>
      <c r="OK212" s="13"/>
      <c r="OL212" s="13"/>
      <c r="OM212" s="13"/>
      <c r="ON212" s="13"/>
      <c r="OO212" s="13"/>
      <c r="OP212" s="13"/>
      <c r="OQ212" s="13"/>
      <c r="OR212" s="13"/>
      <c r="OS212" s="13"/>
      <c r="OT212" s="13"/>
      <c r="OU212" s="13"/>
      <c r="OV212" s="13"/>
      <c r="OW212" s="13"/>
      <c r="OX212" s="13"/>
      <c r="OY212" s="13"/>
      <c r="OZ212" s="13"/>
      <c r="PA212" s="13"/>
      <c r="PB212" s="13"/>
      <c r="PC212" s="13"/>
      <c r="PD212" s="13"/>
      <c r="PE212" s="13"/>
      <c r="PF212" s="13"/>
      <c r="PG212" s="13"/>
      <c r="PH212" s="13"/>
      <c r="PI212" s="13"/>
      <c r="PJ212" s="13"/>
      <c r="PK212" s="13"/>
      <c r="PL212" s="13"/>
      <c r="PM212" s="13"/>
      <c r="PN212" s="13"/>
      <c r="PO212" s="13"/>
      <c r="PP212" s="13"/>
      <c r="PQ212" s="13"/>
      <c r="PR212" s="13"/>
      <c r="PS212" s="13"/>
      <c r="PT212" s="13"/>
      <c r="PU212" s="13"/>
      <c r="PV212" s="13"/>
      <c r="PW212" s="13"/>
      <c r="PX212" s="13"/>
      <c r="PY212" s="13"/>
      <c r="PZ212" s="13"/>
      <c r="QA212" s="13"/>
      <c r="QB212" s="13"/>
      <c r="QC212" s="13"/>
      <c r="QD212" s="13"/>
      <c r="QE212" s="13"/>
      <c r="QF212" s="13"/>
    </row>
    <row r="213" spans="8:448"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103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13"/>
      <c r="AZ213" s="13"/>
      <c r="BD213" s="157"/>
      <c r="BE213" s="158"/>
      <c r="BF213" s="76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  <c r="DM213" s="13"/>
      <c r="DN213" s="13"/>
      <c r="DO213" s="13"/>
      <c r="DP213" s="13"/>
      <c r="DQ213" s="13"/>
      <c r="DR213" s="13"/>
      <c r="DS213" s="13"/>
      <c r="DT213" s="13"/>
      <c r="DU213" s="13"/>
      <c r="DV213" s="13"/>
      <c r="DW213" s="13"/>
      <c r="DX213" s="13"/>
      <c r="DY213" s="13"/>
      <c r="DZ213" s="13"/>
      <c r="EA213" s="13"/>
      <c r="EB213" s="13"/>
      <c r="EC213" s="13"/>
      <c r="ED213" s="13"/>
      <c r="EE213" s="13"/>
      <c r="EF213" s="13"/>
      <c r="EG213" s="13"/>
      <c r="EH213" s="13"/>
      <c r="EI213" s="13"/>
      <c r="EJ213" s="13"/>
      <c r="EK213" s="13"/>
      <c r="EL213" s="13"/>
      <c r="EM213" s="13"/>
      <c r="EN213" s="13"/>
      <c r="EO213" s="13"/>
      <c r="EP213" s="13"/>
      <c r="EQ213" s="13"/>
      <c r="ER213" s="13"/>
      <c r="ES213" s="13"/>
      <c r="ET213" s="13"/>
      <c r="EU213" s="13"/>
      <c r="EV213" s="13"/>
      <c r="EW213" s="13"/>
      <c r="EX213" s="13"/>
      <c r="EY213" s="13"/>
      <c r="EZ213" s="13"/>
      <c r="FA213" s="13"/>
      <c r="FB213" s="13"/>
      <c r="FC213" s="13"/>
      <c r="FD213" s="13"/>
      <c r="FE213" s="13"/>
      <c r="FF213" s="13"/>
      <c r="FG213" s="13"/>
      <c r="FH213" s="13"/>
      <c r="FI213" s="13"/>
      <c r="FJ213" s="13"/>
      <c r="FK213" s="13"/>
      <c r="FL213" s="13"/>
      <c r="FM213" s="13"/>
      <c r="FN213" s="13"/>
      <c r="FO213" s="13"/>
      <c r="FP213" s="13"/>
      <c r="FQ213" s="13"/>
      <c r="FR213" s="13"/>
      <c r="FS213" s="13"/>
      <c r="FT213" s="13"/>
      <c r="FU213" s="13"/>
      <c r="FV213" s="13"/>
      <c r="FW213" s="13"/>
      <c r="FX213" s="13"/>
      <c r="FY213" s="13"/>
      <c r="FZ213" s="13"/>
      <c r="GA213" s="13"/>
      <c r="GB213" s="13"/>
      <c r="GC213" s="13"/>
      <c r="GD213" s="13"/>
      <c r="GE213" s="13"/>
      <c r="GF213" s="13"/>
      <c r="GG213" s="13"/>
      <c r="GH213" s="13"/>
      <c r="GI213" s="13"/>
      <c r="GJ213" s="13"/>
      <c r="GK213" s="13"/>
      <c r="GL213" s="13"/>
      <c r="GM213" s="13"/>
      <c r="GN213" s="13"/>
      <c r="GO213" s="13"/>
      <c r="GP213" s="13"/>
      <c r="GQ213" s="13"/>
      <c r="GR213" s="13"/>
      <c r="GS213" s="13"/>
      <c r="GT213" s="13"/>
      <c r="GU213" s="13"/>
      <c r="GV213" s="13"/>
      <c r="GW213" s="13"/>
      <c r="GX213" s="13"/>
      <c r="GY213" s="13"/>
      <c r="GZ213" s="13"/>
      <c r="HA213" s="13"/>
      <c r="HB213" s="13"/>
      <c r="HC213" s="13"/>
      <c r="HD213" s="13"/>
      <c r="HE213" s="13"/>
      <c r="HF213" s="13"/>
      <c r="HG213" s="13"/>
      <c r="HH213" s="13"/>
      <c r="HI213" s="13"/>
      <c r="HJ213" s="13"/>
      <c r="HK213" s="13"/>
      <c r="HL213" s="13"/>
      <c r="HM213" s="13"/>
      <c r="HN213" s="13"/>
      <c r="HO213" s="13"/>
      <c r="HP213" s="13"/>
      <c r="HQ213" s="13"/>
      <c r="HR213" s="13"/>
      <c r="HS213" s="13"/>
      <c r="HT213" s="13"/>
      <c r="HU213" s="13"/>
      <c r="HV213" s="13"/>
      <c r="HW213" s="13"/>
      <c r="HX213" s="13"/>
      <c r="HY213" s="13"/>
      <c r="HZ213" s="13"/>
      <c r="IA213" s="13"/>
      <c r="IB213" s="13"/>
      <c r="IC213" s="13"/>
      <c r="ID213" s="13"/>
      <c r="IE213" s="13"/>
      <c r="IF213" s="13"/>
      <c r="IG213" s="13"/>
      <c r="IH213" s="13"/>
      <c r="II213" s="13"/>
      <c r="IJ213" s="13"/>
      <c r="IK213" s="13"/>
      <c r="IL213" s="13"/>
      <c r="IM213" s="13"/>
      <c r="IN213" s="13"/>
      <c r="IO213" s="13"/>
      <c r="IP213" s="13"/>
      <c r="IQ213" s="13"/>
      <c r="IR213" s="13"/>
      <c r="IS213" s="13"/>
      <c r="IT213" s="13"/>
      <c r="IU213" s="13"/>
      <c r="IV213" s="13"/>
      <c r="IW213" s="13"/>
      <c r="IX213" s="13"/>
      <c r="IY213" s="13"/>
      <c r="IZ213" s="13"/>
      <c r="JA213" s="13"/>
      <c r="JB213" s="13"/>
      <c r="JC213" s="13"/>
      <c r="JD213" s="13"/>
      <c r="JE213" s="13"/>
      <c r="JF213" s="13"/>
      <c r="JG213" s="13"/>
      <c r="JH213" s="13"/>
      <c r="JI213" s="13"/>
      <c r="JJ213" s="13"/>
      <c r="JK213" s="13"/>
      <c r="JL213" s="13"/>
      <c r="JM213" s="13"/>
      <c r="JN213" s="13"/>
      <c r="JO213" s="13"/>
      <c r="JP213" s="13"/>
      <c r="JQ213" s="13"/>
      <c r="JR213" s="13"/>
      <c r="JS213" s="13"/>
      <c r="JT213" s="13"/>
      <c r="JU213" s="13"/>
      <c r="JV213" s="13"/>
      <c r="JW213" s="13"/>
      <c r="JX213" s="13"/>
      <c r="JY213" s="13"/>
      <c r="JZ213" s="13"/>
      <c r="KA213" s="13"/>
      <c r="KB213" s="13"/>
      <c r="KC213" s="13"/>
      <c r="KD213" s="13"/>
      <c r="KE213" s="13"/>
      <c r="KF213" s="13"/>
      <c r="KG213" s="13"/>
      <c r="KH213" s="13"/>
      <c r="KI213" s="13"/>
      <c r="KJ213" s="13"/>
      <c r="KK213" s="13"/>
      <c r="KL213" s="13"/>
      <c r="KM213" s="13"/>
      <c r="KN213" s="13"/>
      <c r="KO213" s="13"/>
      <c r="KP213" s="13"/>
      <c r="KQ213" s="13"/>
      <c r="KR213" s="13"/>
      <c r="KS213" s="13"/>
      <c r="KT213" s="13"/>
      <c r="KU213" s="13"/>
      <c r="KV213" s="13"/>
      <c r="KW213" s="13"/>
      <c r="KX213" s="13"/>
      <c r="KY213" s="13"/>
      <c r="KZ213" s="13"/>
      <c r="LA213" s="13"/>
      <c r="LB213" s="13"/>
      <c r="LC213" s="13"/>
      <c r="LD213" s="13"/>
      <c r="LE213" s="13"/>
      <c r="LF213" s="13"/>
      <c r="LG213" s="13"/>
      <c r="LH213" s="13"/>
      <c r="LI213" s="13"/>
      <c r="LJ213" s="13"/>
      <c r="LK213" s="13"/>
      <c r="LL213" s="13"/>
      <c r="LM213" s="13"/>
      <c r="LN213" s="13"/>
      <c r="LO213" s="13"/>
      <c r="LP213" s="13"/>
      <c r="LQ213" s="13"/>
      <c r="LR213" s="13"/>
      <c r="LS213" s="13"/>
      <c r="LT213" s="13"/>
      <c r="LU213" s="13"/>
      <c r="LV213" s="13"/>
      <c r="LW213" s="13"/>
      <c r="LX213" s="13"/>
      <c r="LY213" s="13"/>
      <c r="LZ213" s="13"/>
      <c r="MA213" s="13"/>
      <c r="MB213" s="13"/>
      <c r="MC213" s="13"/>
      <c r="MD213" s="13"/>
      <c r="ME213" s="13"/>
      <c r="MF213" s="13"/>
      <c r="MG213" s="13"/>
      <c r="MH213" s="13"/>
      <c r="MI213" s="13"/>
      <c r="MJ213" s="13"/>
      <c r="MK213" s="13"/>
      <c r="ML213" s="13"/>
      <c r="MM213" s="13"/>
      <c r="MN213" s="13"/>
      <c r="MO213" s="13"/>
      <c r="MP213" s="13"/>
      <c r="MQ213" s="13"/>
      <c r="MR213" s="13"/>
      <c r="MS213" s="13"/>
      <c r="MT213" s="13"/>
      <c r="MU213" s="13"/>
      <c r="MV213" s="13"/>
      <c r="MW213" s="13"/>
      <c r="MX213" s="13"/>
      <c r="MY213" s="13"/>
      <c r="MZ213" s="13"/>
      <c r="NA213" s="13"/>
      <c r="NB213" s="13"/>
      <c r="NC213" s="13"/>
      <c r="ND213" s="13"/>
      <c r="NE213" s="13"/>
      <c r="NF213" s="13"/>
      <c r="NG213" s="13"/>
      <c r="NH213" s="13"/>
      <c r="NI213" s="13"/>
      <c r="NJ213" s="13"/>
      <c r="NK213" s="13"/>
      <c r="NL213" s="13"/>
      <c r="NM213" s="13"/>
      <c r="NN213" s="13"/>
      <c r="NO213" s="13"/>
      <c r="NP213" s="13"/>
      <c r="NQ213" s="13"/>
      <c r="NR213" s="13"/>
      <c r="NS213" s="13"/>
      <c r="NT213" s="13"/>
      <c r="NU213" s="13"/>
      <c r="NV213" s="13"/>
      <c r="NW213" s="13"/>
      <c r="NX213" s="13"/>
      <c r="NY213" s="13"/>
      <c r="NZ213" s="13"/>
      <c r="OA213" s="13"/>
      <c r="OB213" s="13"/>
      <c r="OC213" s="13"/>
      <c r="OD213" s="13"/>
      <c r="OE213" s="13"/>
      <c r="OF213" s="13"/>
      <c r="OG213" s="13"/>
      <c r="OH213" s="13"/>
      <c r="OI213" s="13"/>
      <c r="OJ213" s="13"/>
      <c r="OK213" s="13"/>
      <c r="OL213" s="13"/>
      <c r="OM213" s="13"/>
      <c r="ON213" s="13"/>
      <c r="OO213" s="13"/>
      <c r="OP213" s="13"/>
      <c r="OQ213" s="13"/>
      <c r="OR213" s="13"/>
      <c r="OS213" s="13"/>
      <c r="OT213" s="13"/>
      <c r="OU213" s="13"/>
      <c r="OV213" s="13"/>
      <c r="OW213" s="13"/>
      <c r="OX213" s="13"/>
      <c r="OY213" s="13"/>
      <c r="OZ213" s="13"/>
      <c r="PA213" s="13"/>
      <c r="PB213" s="13"/>
      <c r="PC213" s="13"/>
      <c r="PD213" s="13"/>
      <c r="PE213" s="13"/>
      <c r="PF213" s="13"/>
      <c r="PG213" s="13"/>
      <c r="PH213" s="13"/>
      <c r="PI213" s="13"/>
      <c r="PJ213" s="13"/>
      <c r="PK213" s="13"/>
      <c r="PL213" s="13"/>
      <c r="PM213" s="13"/>
      <c r="PN213" s="13"/>
      <c r="PO213" s="13"/>
      <c r="PP213" s="13"/>
      <c r="PQ213" s="13"/>
      <c r="PR213" s="13"/>
      <c r="PS213" s="13"/>
      <c r="PT213" s="13"/>
      <c r="PU213" s="13"/>
      <c r="PV213" s="13"/>
      <c r="PW213" s="13"/>
      <c r="PX213" s="13"/>
      <c r="PY213" s="13"/>
      <c r="PZ213" s="13"/>
      <c r="QA213" s="13"/>
      <c r="QB213" s="13"/>
      <c r="QC213" s="13"/>
      <c r="QD213" s="13"/>
      <c r="QE213" s="13"/>
      <c r="QF213" s="13"/>
    </row>
    <row r="214" spans="8:448"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103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13"/>
      <c r="AZ214" s="13"/>
      <c r="BD214" s="157"/>
      <c r="BE214" s="158"/>
      <c r="BF214" s="76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13"/>
      <c r="DF214" s="13"/>
      <c r="DG214" s="13"/>
      <c r="DH214" s="13"/>
      <c r="DI214" s="13"/>
      <c r="DJ214" s="13"/>
      <c r="DK214" s="13"/>
      <c r="DL214" s="13"/>
      <c r="DM214" s="13"/>
      <c r="DN214" s="13"/>
      <c r="DO214" s="13"/>
      <c r="DP214" s="13"/>
      <c r="DQ214" s="13"/>
      <c r="DR214" s="13"/>
      <c r="DS214" s="13"/>
      <c r="DT214" s="13"/>
      <c r="DU214" s="13"/>
      <c r="DV214" s="13"/>
      <c r="DW214" s="13"/>
      <c r="DX214" s="13"/>
      <c r="DY214" s="13"/>
      <c r="DZ214" s="13"/>
      <c r="EA214" s="13"/>
      <c r="EB214" s="13"/>
      <c r="EC214" s="13"/>
      <c r="ED214" s="13"/>
      <c r="EE214" s="13"/>
      <c r="EF214" s="13"/>
      <c r="EG214" s="13"/>
      <c r="EH214" s="13"/>
      <c r="EI214" s="13"/>
      <c r="EJ214" s="13"/>
      <c r="EK214" s="13"/>
      <c r="EL214" s="13"/>
      <c r="EM214" s="13"/>
      <c r="EN214" s="13"/>
      <c r="EO214" s="13"/>
      <c r="EP214" s="13"/>
      <c r="EQ214" s="13"/>
      <c r="ER214" s="13"/>
      <c r="ES214" s="13"/>
      <c r="ET214" s="13"/>
      <c r="EU214" s="13"/>
      <c r="EV214" s="13"/>
      <c r="EW214" s="13"/>
      <c r="EX214" s="13"/>
      <c r="EY214" s="13"/>
      <c r="EZ214" s="13"/>
      <c r="FA214" s="13"/>
      <c r="FB214" s="13"/>
      <c r="FC214" s="13"/>
      <c r="FD214" s="13"/>
      <c r="FE214" s="13"/>
      <c r="FF214" s="13"/>
      <c r="FG214" s="13"/>
      <c r="FH214" s="13"/>
      <c r="FI214" s="13"/>
      <c r="FJ214" s="13"/>
      <c r="FK214" s="13"/>
      <c r="FL214" s="13"/>
      <c r="FM214" s="13"/>
      <c r="FN214" s="13"/>
      <c r="FO214" s="13"/>
      <c r="FP214" s="13"/>
      <c r="FQ214" s="13"/>
      <c r="FR214" s="13"/>
      <c r="FS214" s="13"/>
      <c r="FT214" s="13"/>
      <c r="FU214" s="13"/>
      <c r="FV214" s="13"/>
      <c r="FW214" s="13"/>
      <c r="FX214" s="13"/>
      <c r="FY214" s="13"/>
      <c r="FZ214" s="13"/>
      <c r="GA214" s="13"/>
      <c r="GB214" s="13"/>
      <c r="GC214" s="13"/>
      <c r="GD214" s="13"/>
      <c r="GE214" s="13"/>
      <c r="GF214" s="13"/>
      <c r="GG214" s="13"/>
      <c r="GH214" s="13"/>
      <c r="GI214" s="13"/>
      <c r="GJ214" s="13"/>
      <c r="GK214" s="13"/>
      <c r="GL214" s="13"/>
      <c r="GM214" s="13"/>
      <c r="GN214" s="13"/>
      <c r="GO214" s="13"/>
      <c r="GP214" s="13"/>
      <c r="GQ214" s="13"/>
      <c r="GR214" s="13"/>
      <c r="GS214" s="13"/>
      <c r="GT214" s="13"/>
      <c r="GU214" s="13"/>
      <c r="GV214" s="13"/>
      <c r="GW214" s="13"/>
      <c r="GX214" s="13"/>
      <c r="GY214" s="13"/>
      <c r="GZ214" s="13"/>
      <c r="HA214" s="13"/>
      <c r="HB214" s="13"/>
      <c r="HC214" s="13"/>
      <c r="HD214" s="13"/>
      <c r="HE214" s="13"/>
      <c r="HF214" s="13"/>
      <c r="HG214" s="13"/>
      <c r="HH214" s="13"/>
      <c r="HI214" s="13"/>
      <c r="HJ214" s="13"/>
      <c r="HK214" s="13"/>
      <c r="HL214" s="13"/>
      <c r="HM214" s="13"/>
      <c r="HN214" s="13"/>
      <c r="HO214" s="13"/>
      <c r="HP214" s="13"/>
      <c r="HQ214" s="13"/>
      <c r="HR214" s="13"/>
      <c r="HS214" s="13"/>
      <c r="HT214" s="13"/>
      <c r="HU214" s="13"/>
      <c r="HV214" s="13"/>
      <c r="HW214" s="13"/>
      <c r="HX214" s="13"/>
      <c r="HY214" s="13"/>
      <c r="HZ214" s="13"/>
      <c r="IA214" s="13"/>
      <c r="IB214" s="13"/>
      <c r="IC214" s="13"/>
      <c r="ID214" s="13"/>
      <c r="IE214" s="13"/>
      <c r="IF214" s="13"/>
      <c r="IG214" s="13"/>
      <c r="IH214" s="13"/>
      <c r="II214" s="13"/>
      <c r="IJ214" s="13"/>
      <c r="IK214" s="13"/>
      <c r="IL214" s="13"/>
      <c r="IM214" s="13"/>
      <c r="IN214" s="13"/>
      <c r="IO214" s="13"/>
      <c r="IP214" s="13"/>
      <c r="IQ214" s="13"/>
      <c r="IR214" s="13"/>
      <c r="IS214" s="13"/>
      <c r="IT214" s="13"/>
      <c r="IU214" s="13"/>
      <c r="IV214" s="13"/>
      <c r="IW214" s="13"/>
      <c r="IX214" s="13"/>
      <c r="IY214" s="13"/>
      <c r="IZ214" s="13"/>
      <c r="JA214" s="13"/>
      <c r="JB214" s="13"/>
      <c r="JC214" s="13"/>
      <c r="JD214" s="13"/>
      <c r="JE214" s="13"/>
      <c r="JF214" s="13"/>
      <c r="JG214" s="13"/>
      <c r="JH214" s="13"/>
      <c r="JI214" s="13"/>
      <c r="JJ214" s="13"/>
      <c r="JK214" s="13"/>
      <c r="JL214" s="13"/>
      <c r="JM214" s="13"/>
      <c r="JN214" s="13"/>
      <c r="JO214" s="13"/>
      <c r="JP214" s="13"/>
      <c r="JQ214" s="13"/>
      <c r="JR214" s="13"/>
      <c r="JS214" s="13"/>
      <c r="JT214" s="13"/>
      <c r="JU214" s="13"/>
      <c r="JV214" s="13"/>
      <c r="JW214" s="13"/>
      <c r="JX214" s="13"/>
      <c r="JY214" s="13"/>
      <c r="JZ214" s="13"/>
      <c r="KA214" s="13"/>
      <c r="KB214" s="13"/>
      <c r="KC214" s="13"/>
      <c r="KD214" s="13"/>
      <c r="KE214" s="13"/>
      <c r="KF214" s="13"/>
      <c r="KG214" s="13"/>
      <c r="KH214" s="13"/>
      <c r="KI214" s="13"/>
      <c r="KJ214" s="13"/>
      <c r="KK214" s="13"/>
      <c r="KL214" s="13"/>
      <c r="KM214" s="13"/>
      <c r="KN214" s="13"/>
      <c r="KO214" s="13"/>
      <c r="KP214" s="13"/>
      <c r="KQ214" s="13"/>
      <c r="KR214" s="13"/>
      <c r="KS214" s="13"/>
      <c r="KT214" s="13"/>
      <c r="KU214" s="13"/>
      <c r="KV214" s="13"/>
      <c r="KW214" s="13"/>
      <c r="KX214" s="13"/>
      <c r="KY214" s="13"/>
      <c r="KZ214" s="13"/>
      <c r="LA214" s="13"/>
      <c r="LB214" s="13"/>
      <c r="LC214" s="13"/>
      <c r="LD214" s="13"/>
      <c r="LE214" s="13"/>
      <c r="LF214" s="13"/>
      <c r="LG214" s="13"/>
      <c r="LH214" s="13"/>
      <c r="LI214" s="13"/>
      <c r="LJ214" s="13"/>
      <c r="LK214" s="13"/>
      <c r="LL214" s="13"/>
      <c r="LM214" s="13"/>
      <c r="LN214" s="13"/>
      <c r="LO214" s="13"/>
      <c r="LP214" s="13"/>
      <c r="LQ214" s="13"/>
      <c r="LR214" s="13"/>
      <c r="LS214" s="13"/>
      <c r="LT214" s="13"/>
      <c r="LU214" s="13"/>
      <c r="LV214" s="13"/>
      <c r="LW214" s="13"/>
      <c r="LX214" s="13"/>
      <c r="LY214" s="13"/>
      <c r="LZ214" s="13"/>
      <c r="MA214" s="13"/>
      <c r="MB214" s="13"/>
      <c r="MC214" s="13"/>
      <c r="MD214" s="13"/>
      <c r="ME214" s="13"/>
      <c r="MF214" s="13"/>
      <c r="MG214" s="13"/>
      <c r="MH214" s="13"/>
      <c r="MI214" s="13"/>
      <c r="MJ214" s="13"/>
      <c r="MK214" s="13"/>
      <c r="ML214" s="13"/>
      <c r="MM214" s="13"/>
      <c r="MN214" s="13"/>
      <c r="MO214" s="13"/>
      <c r="MP214" s="13"/>
      <c r="MQ214" s="13"/>
      <c r="MR214" s="13"/>
      <c r="MS214" s="13"/>
      <c r="MT214" s="13"/>
      <c r="MU214" s="13"/>
      <c r="MV214" s="13"/>
      <c r="MW214" s="13"/>
      <c r="MX214" s="13"/>
      <c r="MY214" s="13"/>
      <c r="MZ214" s="13"/>
      <c r="NA214" s="13"/>
      <c r="NB214" s="13"/>
      <c r="NC214" s="13"/>
      <c r="ND214" s="13"/>
      <c r="NE214" s="13"/>
      <c r="NF214" s="13"/>
      <c r="NG214" s="13"/>
      <c r="NH214" s="13"/>
      <c r="NI214" s="13"/>
      <c r="NJ214" s="13"/>
      <c r="NK214" s="13"/>
      <c r="NL214" s="13"/>
      <c r="NM214" s="13"/>
      <c r="NN214" s="13"/>
      <c r="NO214" s="13"/>
      <c r="NP214" s="13"/>
      <c r="NQ214" s="13"/>
      <c r="NR214" s="13"/>
      <c r="NS214" s="13"/>
      <c r="NT214" s="13"/>
      <c r="NU214" s="13"/>
      <c r="NV214" s="13"/>
      <c r="NW214" s="13"/>
      <c r="NX214" s="13"/>
      <c r="NY214" s="13"/>
      <c r="NZ214" s="13"/>
      <c r="OA214" s="13"/>
      <c r="OB214" s="13"/>
      <c r="OC214" s="13"/>
      <c r="OD214" s="13"/>
      <c r="OE214" s="13"/>
      <c r="OF214" s="13"/>
      <c r="OG214" s="13"/>
      <c r="OH214" s="13"/>
      <c r="OI214" s="13"/>
      <c r="OJ214" s="13"/>
      <c r="OK214" s="13"/>
      <c r="OL214" s="13"/>
      <c r="OM214" s="13"/>
      <c r="ON214" s="13"/>
      <c r="OO214" s="13"/>
      <c r="OP214" s="13"/>
      <c r="OQ214" s="13"/>
      <c r="OR214" s="13"/>
      <c r="OS214" s="13"/>
      <c r="OT214" s="13"/>
      <c r="OU214" s="13"/>
      <c r="OV214" s="13"/>
      <c r="OW214" s="13"/>
      <c r="OX214" s="13"/>
      <c r="OY214" s="13"/>
      <c r="OZ214" s="13"/>
      <c r="PA214" s="13"/>
      <c r="PB214" s="13"/>
      <c r="PC214" s="13"/>
      <c r="PD214" s="13"/>
      <c r="PE214" s="13"/>
      <c r="PF214" s="13"/>
      <c r="PG214" s="13"/>
      <c r="PH214" s="13"/>
      <c r="PI214" s="13"/>
      <c r="PJ214" s="13"/>
      <c r="PK214" s="13"/>
      <c r="PL214" s="13"/>
      <c r="PM214" s="13"/>
      <c r="PN214" s="13"/>
      <c r="PO214" s="13"/>
      <c r="PP214" s="13"/>
      <c r="PQ214" s="13"/>
      <c r="PR214" s="13"/>
      <c r="PS214" s="13"/>
      <c r="PT214" s="13"/>
      <c r="PU214" s="13"/>
      <c r="PV214" s="13"/>
      <c r="PW214" s="13"/>
      <c r="PX214" s="13"/>
      <c r="PY214" s="13"/>
      <c r="PZ214" s="13"/>
      <c r="QA214" s="13"/>
      <c r="QB214" s="13"/>
      <c r="QC214" s="13"/>
      <c r="QD214" s="13"/>
      <c r="QE214" s="13"/>
      <c r="QF214" s="13"/>
    </row>
    <row r="215" spans="8:448"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103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13"/>
      <c r="AZ215" s="13"/>
      <c r="BD215" s="157"/>
      <c r="BE215" s="158"/>
      <c r="BF215" s="76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13"/>
      <c r="DF215" s="13"/>
      <c r="DG215" s="13"/>
      <c r="DH215" s="13"/>
      <c r="DI215" s="13"/>
      <c r="DJ215" s="13"/>
      <c r="DK215" s="13"/>
      <c r="DL215" s="13"/>
      <c r="DM215" s="13"/>
      <c r="DN215" s="13"/>
      <c r="DO215" s="13"/>
      <c r="DP215" s="13"/>
      <c r="DQ215" s="13"/>
      <c r="DR215" s="13"/>
      <c r="DS215" s="13"/>
      <c r="DT215" s="13"/>
      <c r="DU215" s="13"/>
      <c r="DV215" s="13"/>
      <c r="DW215" s="13"/>
      <c r="DX215" s="13"/>
      <c r="DY215" s="13"/>
      <c r="DZ215" s="13"/>
      <c r="EA215" s="13"/>
      <c r="EB215" s="13"/>
      <c r="EC215" s="13"/>
      <c r="ED215" s="13"/>
      <c r="EE215" s="13"/>
      <c r="EF215" s="13"/>
      <c r="EG215" s="13"/>
      <c r="EH215" s="13"/>
      <c r="EI215" s="13"/>
      <c r="EJ215" s="13"/>
      <c r="EK215" s="13"/>
      <c r="EL215" s="13"/>
      <c r="EM215" s="13"/>
      <c r="EN215" s="13"/>
      <c r="EO215" s="13"/>
      <c r="EP215" s="13"/>
      <c r="EQ215" s="13"/>
      <c r="ER215" s="13"/>
      <c r="ES215" s="13"/>
      <c r="ET215" s="13"/>
      <c r="EU215" s="13"/>
      <c r="EV215" s="13"/>
      <c r="EW215" s="13"/>
      <c r="EX215" s="13"/>
      <c r="EY215" s="13"/>
      <c r="EZ215" s="13"/>
      <c r="FA215" s="13"/>
      <c r="FB215" s="13"/>
      <c r="FC215" s="13"/>
      <c r="FD215" s="13"/>
      <c r="FE215" s="13"/>
      <c r="FF215" s="13"/>
      <c r="FG215" s="13"/>
      <c r="FH215" s="13"/>
      <c r="FI215" s="13"/>
      <c r="FJ215" s="13"/>
      <c r="FK215" s="13"/>
      <c r="FL215" s="13"/>
      <c r="FM215" s="13"/>
      <c r="FN215" s="13"/>
      <c r="FO215" s="13"/>
      <c r="FP215" s="13"/>
      <c r="FQ215" s="13"/>
      <c r="FR215" s="13"/>
      <c r="FS215" s="13"/>
      <c r="FT215" s="13"/>
      <c r="FU215" s="13"/>
      <c r="FV215" s="13"/>
      <c r="FW215" s="13"/>
      <c r="FX215" s="13"/>
      <c r="FY215" s="13"/>
      <c r="FZ215" s="13"/>
      <c r="GA215" s="13"/>
      <c r="GB215" s="13"/>
      <c r="GC215" s="13"/>
      <c r="GD215" s="13"/>
      <c r="GE215" s="13"/>
      <c r="GF215" s="13"/>
      <c r="GG215" s="13"/>
      <c r="GH215" s="13"/>
      <c r="GI215" s="13"/>
      <c r="GJ215" s="13"/>
      <c r="GK215" s="13"/>
      <c r="GL215" s="13"/>
      <c r="GM215" s="13"/>
      <c r="GN215" s="13"/>
      <c r="GO215" s="13"/>
      <c r="GP215" s="13"/>
      <c r="GQ215" s="13"/>
      <c r="GR215" s="13"/>
      <c r="GS215" s="13"/>
      <c r="GT215" s="13"/>
      <c r="GU215" s="13"/>
      <c r="GV215" s="13"/>
      <c r="GW215" s="13"/>
      <c r="GX215" s="13"/>
      <c r="GY215" s="13"/>
      <c r="GZ215" s="13"/>
      <c r="HA215" s="13"/>
      <c r="HB215" s="13"/>
      <c r="HC215" s="13"/>
      <c r="HD215" s="13"/>
      <c r="HE215" s="13"/>
      <c r="HF215" s="13"/>
      <c r="HG215" s="13"/>
      <c r="HH215" s="13"/>
      <c r="HI215" s="13"/>
      <c r="HJ215" s="13"/>
      <c r="HK215" s="13"/>
      <c r="HL215" s="13"/>
      <c r="HM215" s="13"/>
      <c r="HN215" s="13"/>
      <c r="HO215" s="13"/>
      <c r="HP215" s="13"/>
      <c r="HQ215" s="13"/>
      <c r="HR215" s="13"/>
      <c r="HS215" s="13"/>
      <c r="HT215" s="13"/>
      <c r="HU215" s="13"/>
      <c r="HV215" s="13"/>
      <c r="HW215" s="13"/>
      <c r="HX215" s="13"/>
      <c r="HY215" s="13"/>
      <c r="HZ215" s="13"/>
      <c r="IA215" s="13"/>
      <c r="IB215" s="13"/>
      <c r="IC215" s="13"/>
      <c r="ID215" s="13"/>
      <c r="IE215" s="13"/>
      <c r="IF215" s="13"/>
      <c r="IG215" s="13"/>
      <c r="IH215" s="13"/>
      <c r="II215" s="13"/>
      <c r="IJ215" s="13"/>
      <c r="IK215" s="13"/>
      <c r="IL215" s="13"/>
      <c r="IM215" s="13"/>
      <c r="IN215" s="13"/>
      <c r="IO215" s="13"/>
      <c r="IP215" s="13"/>
      <c r="IQ215" s="13"/>
      <c r="IR215" s="13"/>
      <c r="IS215" s="13"/>
      <c r="IT215" s="13"/>
      <c r="IU215" s="13"/>
      <c r="IV215" s="13"/>
      <c r="IW215" s="13"/>
      <c r="IX215" s="13"/>
      <c r="IY215" s="13"/>
      <c r="IZ215" s="13"/>
      <c r="JA215" s="13"/>
      <c r="JB215" s="13"/>
      <c r="JC215" s="13"/>
      <c r="JD215" s="13"/>
      <c r="JE215" s="13"/>
      <c r="JF215" s="13"/>
      <c r="JG215" s="13"/>
      <c r="JH215" s="13"/>
      <c r="JI215" s="13"/>
      <c r="JJ215" s="13"/>
      <c r="JK215" s="13"/>
      <c r="JL215" s="13"/>
      <c r="JM215" s="13"/>
      <c r="JN215" s="13"/>
      <c r="JO215" s="13"/>
      <c r="JP215" s="13"/>
      <c r="JQ215" s="13"/>
      <c r="JR215" s="13"/>
      <c r="JS215" s="13"/>
      <c r="JT215" s="13"/>
      <c r="JU215" s="13"/>
      <c r="JV215" s="13"/>
      <c r="JW215" s="13"/>
      <c r="JX215" s="13"/>
      <c r="JY215" s="13"/>
      <c r="JZ215" s="13"/>
      <c r="KA215" s="13"/>
      <c r="KB215" s="13"/>
      <c r="KC215" s="13"/>
      <c r="KD215" s="13"/>
      <c r="KE215" s="13"/>
      <c r="KF215" s="13"/>
      <c r="KG215" s="13"/>
      <c r="KH215" s="13"/>
      <c r="KI215" s="13"/>
      <c r="KJ215" s="13"/>
      <c r="KK215" s="13"/>
      <c r="KL215" s="13"/>
      <c r="KM215" s="13"/>
      <c r="KN215" s="13"/>
      <c r="KO215" s="13"/>
      <c r="KP215" s="13"/>
      <c r="KQ215" s="13"/>
      <c r="KR215" s="13"/>
      <c r="KS215" s="13"/>
      <c r="KT215" s="13"/>
      <c r="KU215" s="13"/>
      <c r="KV215" s="13"/>
      <c r="KW215" s="13"/>
      <c r="KX215" s="13"/>
      <c r="KY215" s="13"/>
      <c r="KZ215" s="13"/>
      <c r="LA215" s="13"/>
      <c r="LB215" s="13"/>
      <c r="LC215" s="13"/>
      <c r="LD215" s="13"/>
      <c r="LE215" s="13"/>
      <c r="LF215" s="13"/>
      <c r="LG215" s="13"/>
      <c r="LH215" s="13"/>
      <c r="LI215" s="13"/>
      <c r="LJ215" s="13"/>
      <c r="LK215" s="13"/>
      <c r="LL215" s="13"/>
      <c r="LM215" s="13"/>
      <c r="LN215" s="13"/>
      <c r="LO215" s="13"/>
      <c r="LP215" s="13"/>
      <c r="LQ215" s="13"/>
      <c r="LR215" s="13"/>
      <c r="LS215" s="13"/>
      <c r="LT215" s="13"/>
      <c r="LU215" s="13"/>
      <c r="LV215" s="13"/>
      <c r="LW215" s="13"/>
      <c r="LX215" s="13"/>
      <c r="LY215" s="13"/>
      <c r="LZ215" s="13"/>
      <c r="MA215" s="13"/>
      <c r="MB215" s="13"/>
      <c r="MC215" s="13"/>
      <c r="MD215" s="13"/>
      <c r="ME215" s="13"/>
      <c r="MF215" s="13"/>
      <c r="MG215" s="13"/>
      <c r="MH215" s="13"/>
      <c r="MI215" s="13"/>
      <c r="MJ215" s="13"/>
      <c r="MK215" s="13"/>
      <c r="ML215" s="13"/>
      <c r="MM215" s="13"/>
      <c r="MN215" s="13"/>
      <c r="MO215" s="13"/>
      <c r="MP215" s="13"/>
      <c r="MQ215" s="13"/>
      <c r="MR215" s="13"/>
      <c r="MS215" s="13"/>
      <c r="MT215" s="13"/>
      <c r="MU215" s="13"/>
      <c r="MV215" s="13"/>
      <c r="MW215" s="13"/>
      <c r="MX215" s="13"/>
      <c r="MY215" s="13"/>
      <c r="MZ215" s="13"/>
      <c r="NA215" s="13"/>
      <c r="NB215" s="13"/>
      <c r="NC215" s="13"/>
      <c r="ND215" s="13"/>
      <c r="NE215" s="13"/>
      <c r="NF215" s="13"/>
      <c r="NG215" s="13"/>
      <c r="NH215" s="13"/>
      <c r="NI215" s="13"/>
      <c r="NJ215" s="13"/>
      <c r="NK215" s="13"/>
      <c r="NL215" s="13"/>
      <c r="NM215" s="13"/>
      <c r="NN215" s="13"/>
      <c r="NO215" s="13"/>
      <c r="NP215" s="13"/>
      <c r="NQ215" s="13"/>
      <c r="NR215" s="13"/>
      <c r="NS215" s="13"/>
      <c r="NT215" s="13"/>
      <c r="NU215" s="13"/>
      <c r="NV215" s="13"/>
      <c r="NW215" s="13"/>
      <c r="NX215" s="13"/>
      <c r="NY215" s="13"/>
      <c r="NZ215" s="13"/>
      <c r="OA215" s="13"/>
      <c r="OB215" s="13"/>
      <c r="OC215" s="13"/>
      <c r="OD215" s="13"/>
      <c r="OE215" s="13"/>
      <c r="OF215" s="13"/>
      <c r="OG215" s="13"/>
      <c r="OH215" s="13"/>
      <c r="OI215" s="13"/>
      <c r="OJ215" s="13"/>
      <c r="OK215" s="13"/>
      <c r="OL215" s="13"/>
      <c r="OM215" s="13"/>
      <c r="ON215" s="13"/>
      <c r="OO215" s="13"/>
      <c r="OP215" s="13"/>
      <c r="OQ215" s="13"/>
      <c r="OR215" s="13"/>
      <c r="OS215" s="13"/>
      <c r="OT215" s="13"/>
      <c r="OU215" s="13"/>
      <c r="OV215" s="13"/>
      <c r="OW215" s="13"/>
      <c r="OX215" s="13"/>
      <c r="OY215" s="13"/>
      <c r="OZ215" s="13"/>
      <c r="PA215" s="13"/>
      <c r="PB215" s="13"/>
      <c r="PC215" s="13"/>
      <c r="PD215" s="13"/>
      <c r="PE215" s="13"/>
      <c r="PF215" s="13"/>
      <c r="PG215" s="13"/>
      <c r="PH215" s="13"/>
      <c r="PI215" s="13"/>
      <c r="PJ215" s="13"/>
      <c r="PK215" s="13"/>
      <c r="PL215" s="13"/>
      <c r="PM215" s="13"/>
      <c r="PN215" s="13"/>
      <c r="PO215" s="13"/>
      <c r="PP215" s="13"/>
      <c r="PQ215" s="13"/>
      <c r="PR215" s="13"/>
      <c r="PS215" s="13"/>
      <c r="PT215" s="13"/>
      <c r="PU215" s="13"/>
      <c r="PV215" s="13"/>
      <c r="PW215" s="13"/>
      <c r="PX215" s="13"/>
      <c r="PY215" s="13"/>
      <c r="PZ215" s="13"/>
      <c r="QA215" s="13"/>
      <c r="QB215" s="13"/>
      <c r="QC215" s="13"/>
      <c r="QD215" s="13"/>
      <c r="QE215" s="13"/>
      <c r="QF215" s="13"/>
    </row>
    <row r="216" spans="8:448"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103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13"/>
      <c r="AZ216" s="13"/>
      <c r="BD216" s="157"/>
      <c r="BE216" s="158"/>
      <c r="BF216" s="76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13"/>
      <c r="DF216" s="13"/>
      <c r="DG216" s="13"/>
      <c r="DH216" s="13"/>
      <c r="DI216" s="13"/>
      <c r="DJ216" s="13"/>
      <c r="DK216" s="13"/>
      <c r="DL216" s="13"/>
      <c r="DM216" s="13"/>
      <c r="DN216" s="13"/>
      <c r="DO216" s="13"/>
      <c r="DP216" s="13"/>
      <c r="DQ216" s="13"/>
      <c r="DR216" s="13"/>
      <c r="DS216" s="13"/>
      <c r="DT216" s="13"/>
      <c r="DU216" s="13"/>
      <c r="DV216" s="13"/>
      <c r="DW216" s="13"/>
      <c r="DX216" s="13"/>
      <c r="DY216" s="13"/>
      <c r="DZ216" s="13"/>
      <c r="EA216" s="13"/>
      <c r="EB216" s="13"/>
      <c r="EC216" s="13"/>
      <c r="ED216" s="13"/>
      <c r="EE216" s="13"/>
      <c r="EF216" s="13"/>
      <c r="EG216" s="13"/>
      <c r="EH216" s="13"/>
      <c r="EI216" s="13"/>
      <c r="EJ216" s="13"/>
      <c r="EK216" s="13"/>
      <c r="EL216" s="13"/>
      <c r="EM216" s="13"/>
      <c r="EN216" s="13"/>
      <c r="EO216" s="13"/>
      <c r="EP216" s="13"/>
      <c r="EQ216" s="13"/>
      <c r="ER216" s="13"/>
      <c r="ES216" s="13"/>
      <c r="ET216" s="13"/>
      <c r="EU216" s="13"/>
      <c r="EV216" s="13"/>
      <c r="EW216" s="13"/>
      <c r="EX216" s="13"/>
      <c r="EY216" s="13"/>
      <c r="EZ216" s="13"/>
      <c r="FA216" s="13"/>
      <c r="FB216" s="13"/>
      <c r="FC216" s="13"/>
      <c r="FD216" s="13"/>
      <c r="FE216" s="13"/>
      <c r="FF216" s="13"/>
      <c r="FG216" s="13"/>
      <c r="FH216" s="13"/>
      <c r="FI216" s="13"/>
      <c r="FJ216" s="13"/>
      <c r="FK216" s="13"/>
      <c r="FL216" s="13"/>
      <c r="FM216" s="13"/>
      <c r="FN216" s="13"/>
      <c r="FO216" s="13"/>
      <c r="FP216" s="13"/>
      <c r="FQ216" s="13"/>
      <c r="FR216" s="13"/>
      <c r="FS216" s="13"/>
      <c r="FT216" s="13"/>
      <c r="FU216" s="13"/>
      <c r="FV216" s="13"/>
      <c r="FW216" s="13"/>
      <c r="FX216" s="13"/>
      <c r="FY216" s="13"/>
      <c r="FZ216" s="13"/>
      <c r="GA216" s="13"/>
      <c r="GB216" s="13"/>
      <c r="GC216" s="13"/>
      <c r="GD216" s="13"/>
      <c r="GE216" s="13"/>
      <c r="GF216" s="13"/>
      <c r="GG216" s="13"/>
      <c r="GH216" s="13"/>
      <c r="GI216" s="13"/>
      <c r="GJ216" s="13"/>
      <c r="GK216" s="13"/>
      <c r="GL216" s="13"/>
      <c r="GM216" s="13"/>
      <c r="GN216" s="13"/>
      <c r="GO216" s="13"/>
      <c r="GP216" s="13"/>
      <c r="GQ216" s="13"/>
      <c r="GR216" s="13"/>
      <c r="GS216" s="13"/>
      <c r="GT216" s="13"/>
      <c r="GU216" s="13"/>
      <c r="GV216" s="13"/>
      <c r="GW216" s="13"/>
      <c r="GX216" s="13"/>
      <c r="GY216" s="13"/>
      <c r="GZ216" s="13"/>
      <c r="HA216" s="13"/>
      <c r="HB216" s="13"/>
      <c r="HC216" s="13"/>
      <c r="HD216" s="13"/>
      <c r="HE216" s="13"/>
      <c r="HF216" s="13"/>
      <c r="HG216" s="13"/>
      <c r="HH216" s="13"/>
      <c r="HI216" s="13"/>
      <c r="HJ216" s="13"/>
      <c r="HK216" s="13"/>
      <c r="HL216" s="13"/>
      <c r="HM216" s="13"/>
      <c r="HN216" s="13"/>
      <c r="HO216" s="13"/>
      <c r="HP216" s="13"/>
      <c r="HQ216" s="13"/>
      <c r="HR216" s="13"/>
      <c r="HS216" s="13"/>
      <c r="HT216" s="13"/>
      <c r="HU216" s="13"/>
      <c r="HV216" s="13"/>
      <c r="HW216" s="13"/>
      <c r="HX216" s="13"/>
      <c r="HY216" s="13"/>
      <c r="HZ216" s="13"/>
      <c r="IA216" s="13"/>
      <c r="IB216" s="13"/>
      <c r="IC216" s="13"/>
      <c r="ID216" s="13"/>
      <c r="IE216" s="13"/>
      <c r="IF216" s="13"/>
      <c r="IG216" s="13"/>
      <c r="IH216" s="13"/>
      <c r="II216" s="13"/>
      <c r="IJ216" s="13"/>
      <c r="IK216" s="13"/>
      <c r="IL216" s="13"/>
      <c r="IM216" s="13"/>
      <c r="IN216" s="13"/>
      <c r="IO216" s="13"/>
      <c r="IP216" s="13"/>
      <c r="IQ216" s="13"/>
      <c r="IR216" s="13"/>
      <c r="IS216" s="13"/>
      <c r="IT216" s="13"/>
      <c r="IU216" s="13"/>
      <c r="IV216" s="13"/>
      <c r="IW216" s="13"/>
      <c r="IX216" s="13"/>
      <c r="IY216" s="13"/>
      <c r="IZ216" s="13"/>
      <c r="JA216" s="13"/>
      <c r="JB216" s="13"/>
      <c r="JC216" s="13"/>
      <c r="JD216" s="13"/>
      <c r="JE216" s="13"/>
      <c r="JF216" s="13"/>
      <c r="JG216" s="13"/>
      <c r="JH216" s="13"/>
      <c r="JI216" s="13"/>
      <c r="JJ216" s="13"/>
      <c r="JK216" s="13"/>
      <c r="JL216" s="13"/>
      <c r="JM216" s="13"/>
      <c r="JN216" s="13"/>
      <c r="JO216" s="13"/>
      <c r="JP216" s="13"/>
      <c r="JQ216" s="13"/>
      <c r="JR216" s="13"/>
      <c r="JS216" s="13"/>
      <c r="JT216" s="13"/>
      <c r="JU216" s="13"/>
      <c r="JV216" s="13"/>
      <c r="JW216" s="13"/>
      <c r="JX216" s="13"/>
      <c r="JY216" s="13"/>
      <c r="JZ216" s="13"/>
      <c r="KA216" s="13"/>
      <c r="KB216" s="13"/>
      <c r="KC216" s="13"/>
      <c r="KD216" s="13"/>
      <c r="KE216" s="13"/>
      <c r="KF216" s="13"/>
      <c r="KG216" s="13"/>
      <c r="KH216" s="13"/>
      <c r="KI216" s="13"/>
      <c r="KJ216" s="13"/>
      <c r="KK216" s="13"/>
      <c r="KL216" s="13"/>
      <c r="KM216" s="13"/>
      <c r="KN216" s="13"/>
      <c r="KO216" s="13"/>
      <c r="KP216" s="13"/>
      <c r="KQ216" s="13"/>
      <c r="KR216" s="13"/>
      <c r="KS216" s="13"/>
      <c r="KT216" s="13"/>
      <c r="KU216" s="13"/>
      <c r="KV216" s="13"/>
      <c r="KW216" s="13"/>
      <c r="KX216" s="13"/>
      <c r="KY216" s="13"/>
      <c r="KZ216" s="13"/>
      <c r="LA216" s="13"/>
      <c r="LB216" s="13"/>
      <c r="LC216" s="13"/>
      <c r="LD216" s="13"/>
      <c r="LE216" s="13"/>
      <c r="LF216" s="13"/>
      <c r="LG216" s="13"/>
      <c r="LH216" s="13"/>
      <c r="LI216" s="13"/>
      <c r="LJ216" s="13"/>
      <c r="LK216" s="13"/>
      <c r="LL216" s="13"/>
      <c r="LM216" s="13"/>
      <c r="LN216" s="13"/>
      <c r="LO216" s="13"/>
      <c r="LP216" s="13"/>
      <c r="LQ216" s="13"/>
      <c r="LR216" s="13"/>
      <c r="LS216" s="13"/>
      <c r="LT216" s="13"/>
      <c r="LU216" s="13"/>
      <c r="LV216" s="13"/>
      <c r="LW216" s="13"/>
      <c r="LX216" s="13"/>
      <c r="LY216" s="13"/>
      <c r="LZ216" s="13"/>
      <c r="MA216" s="13"/>
      <c r="MB216" s="13"/>
      <c r="MC216" s="13"/>
      <c r="MD216" s="13"/>
      <c r="ME216" s="13"/>
      <c r="MF216" s="13"/>
      <c r="MG216" s="13"/>
      <c r="MH216" s="13"/>
      <c r="MI216" s="13"/>
      <c r="MJ216" s="13"/>
      <c r="MK216" s="13"/>
      <c r="ML216" s="13"/>
      <c r="MM216" s="13"/>
      <c r="MN216" s="13"/>
      <c r="MO216" s="13"/>
      <c r="MP216" s="13"/>
      <c r="MQ216" s="13"/>
      <c r="MR216" s="13"/>
      <c r="MS216" s="13"/>
      <c r="MT216" s="13"/>
      <c r="MU216" s="13"/>
      <c r="MV216" s="13"/>
      <c r="MW216" s="13"/>
      <c r="MX216" s="13"/>
      <c r="MY216" s="13"/>
      <c r="MZ216" s="13"/>
      <c r="NA216" s="13"/>
      <c r="NB216" s="13"/>
      <c r="NC216" s="13"/>
      <c r="ND216" s="13"/>
      <c r="NE216" s="13"/>
      <c r="NF216" s="13"/>
      <c r="NG216" s="13"/>
      <c r="NH216" s="13"/>
      <c r="NI216" s="13"/>
      <c r="NJ216" s="13"/>
      <c r="NK216" s="13"/>
      <c r="NL216" s="13"/>
      <c r="NM216" s="13"/>
      <c r="NN216" s="13"/>
      <c r="NO216" s="13"/>
      <c r="NP216" s="13"/>
      <c r="NQ216" s="13"/>
      <c r="NR216" s="13"/>
      <c r="NS216" s="13"/>
      <c r="NT216" s="13"/>
      <c r="NU216" s="13"/>
      <c r="NV216" s="13"/>
      <c r="NW216" s="13"/>
      <c r="NX216" s="13"/>
      <c r="NY216" s="13"/>
      <c r="NZ216" s="13"/>
      <c r="OA216" s="13"/>
      <c r="OB216" s="13"/>
      <c r="OC216" s="13"/>
      <c r="OD216" s="13"/>
      <c r="OE216" s="13"/>
      <c r="OF216" s="13"/>
      <c r="OG216" s="13"/>
      <c r="OH216" s="13"/>
      <c r="OI216" s="13"/>
      <c r="OJ216" s="13"/>
      <c r="OK216" s="13"/>
      <c r="OL216" s="13"/>
      <c r="OM216" s="13"/>
      <c r="ON216" s="13"/>
      <c r="OO216" s="13"/>
      <c r="OP216" s="13"/>
      <c r="OQ216" s="13"/>
      <c r="OR216" s="13"/>
      <c r="OS216" s="13"/>
      <c r="OT216" s="13"/>
      <c r="OU216" s="13"/>
      <c r="OV216" s="13"/>
      <c r="OW216" s="13"/>
      <c r="OX216" s="13"/>
      <c r="OY216" s="13"/>
      <c r="OZ216" s="13"/>
      <c r="PA216" s="13"/>
      <c r="PB216" s="13"/>
      <c r="PC216" s="13"/>
      <c r="PD216" s="13"/>
      <c r="PE216" s="13"/>
      <c r="PF216" s="13"/>
      <c r="PG216" s="13"/>
      <c r="PH216" s="13"/>
      <c r="PI216" s="13"/>
      <c r="PJ216" s="13"/>
      <c r="PK216" s="13"/>
      <c r="PL216" s="13"/>
      <c r="PM216" s="13"/>
      <c r="PN216" s="13"/>
      <c r="PO216" s="13"/>
      <c r="PP216" s="13"/>
      <c r="PQ216" s="13"/>
      <c r="PR216" s="13"/>
      <c r="PS216" s="13"/>
      <c r="PT216" s="13"/>
      <c r="PU216" s="13"/>
      <c r="PV216" s="13"/>
      <c r="PW216" s="13"/>
      <c r="PX216" s="13"/>
      <c r="PY216" s="13"/>
      <c r="PZ216" s="13"/>
      <c r="QA216" s="13"/>
      <c r="QB216" s="13"/>
      <c r="QC216" s="13"/>
      <c r="QD216" s="13"/>
      <c r="QE216" s="13"/>
      <c r="QF216" s="13"/>
    </row>
    <row r="217" spans="8:448"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103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13"/>
      <c r="AZ217" s="13"/>
      <c r="BD217" s="157"/>
      <c r="BE217" s="158"/>
      <c r="BF217" s="76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3"/>
      <c r="DF217" s="13"/>
      <c r="DG217" s="13"/>
      <c r="DH217" s="13"/>
      <c r="DI217" s="13"/>
      <c r="DJ217" s="13"/>
      <c r="DK217" s="13"/>
      <c r="DL217" s="13"/>
      <c r="DM217" s="13"/>
      <c r="DN217" s="13"/>
      <c r="DO217" s="13"/>
      <c r="DP217" s="13"/>
      <c r="DQ217" s="13"/>
      <c r="DR217" s="13"/>
      <c r="DS217" s="13"/>
      <c r="DT217" s="13"/>
      <c r="DU217" s="13"/>
      <c r="DV217" s="13"/>
      <c r="DW217" s="13"/>
      <c r="DX217" s="13"/>
      <c r="DY217" s="13"/>
      <c r="DZ217" s="13"/>
      <c r="EA217" s="13"/>
      <c r="EB217" s="13"/>
      <c r="EC217" s="13"/>
      <c r="ED217" s="13"/>
      <c r="EE217" s="13"/>
      <c r="EF217" s="13"/>
      <c r="EG217" s="13"/>
      <c r="EH217" s="13"/>
      <c r="EI217" s="13"/>
      <c r="EJ217" s="13"/>
      <c r="EK217" s="13"/>
      <c r="EL217" s="13"/>
      <c r="EM217" s="13"/>
      <c r="EN217" s="13"/>
      <c r="EO217" s="13"/>
      <c r="EP217" s="13"/>
      <c r="EQ217" s="13"/>
      <c r="ER217" s="13"/>
      <c r="ES217" s="13"/>
      <c r="ET217" s="13"/>
      <c r="EU217" s="13"/>
      <c r="EV217" s="13"/>
      <c r="EW217" s="13"/>
      <c r="EX217" s="13"/>
      <c r="EY217" s="13"/>
      <c r="EZ217" s="13"/>
      <c r="FA217" s="13"/>
      <c r="FB217" s="13"/>
      <c r="FC217" s="13"/>
      <c r="FD217" s="13"/>
      <c r="FE217" s="13"/>
      <c r="FF217" s="13"/>
      <c r="FG217" s="13"/>
      <c r="FH217" s="13"/>
      <c r="FI217" s="13"/>
      <c r="FJ217" s="13"/>
      <c r="FK217" s="13"/>
      <c r="FL217" s="13"/>
      <c r="FM217" s="13"/>
      <c r="FN217" s="13"/>
      <c r="FO217" s="13"/>
      <c r="FP217" s="13"/>
      <c r="FQ217" s="13"/>
      <c r="FR217" s="13"/>
      <c r="FS217" s="13"/>
      <c r="FT217" s="13"/>
      <c r="FU217" s="13"/>
      <c r="FV217" s="13"/>
      <c r="FW217" s="13"/>
      <c r="FX217" s="13"/>
      <c r="FY217" s="13"/>
      <c r="FZ217" s="13"/>
      <c r="GA217" s="13"/>
      <c r="GB217" s="13"/>
      <c r="GC217" s="13"/>
      <c r="GD217" s="13"/>
      <c r="GE217" s="13"/>
      <c r="GF217" s="13"/>
      <c r="GG217" s="13"/>
      <c r="GH217" s="13"/>
      <c r="GI217" s="13"/>
      <c r="GJ217" s="13"/>
      <c r="GK217" s="13"/>
      <c r="GL217" s="13"/>
      <c r="GM217" s="13"/>
      <c r="GN217" s="13"/>
      <c r="GO217" s="13"/>
      <c r="GP217" s="13"/>
      <c r="GQ217" s="13"/>
      <c r="GR217" s="13"/>
      <c r="GS217" s="13"/>
      <c r="GT217" s="13"/>
      <c r="GU217" s="13"/>
      <c r="GV217" s="13"/>
      <c r="GW217" s="13"/>
      <c r="GX217" s="13"/>
      <c r="GY217" s="13"/>
      <c r="GZ217" s="13"/>
      <c r="HA217" s="13"/>
      <c r="HB217" s="13"/>
      <c r="HC217" s="13"/>
      <c r="HD217" s="13"/>
      <c r="HE217" s="13"/>
      <c r="HF217" s="13"/>
      <c r="HG217" s="13"/>
      <c r="HH217" s="13"/>
      <c r="HI217" s="13"/>
      <c r="HJ217" s="13"/>
      <c r="HK217" s="13"/>
      <c r="HL217" s="13"/>
      <c r="HM217" s="13"/>
      <c r="HN217" s="13"/>
      <c r="HO217" s="13"/>
      <c r="HP217" s="13"/>
      <c r="HQ217" s="13"/>
      <c r="HR217" s="13"/>
      <c r="HS217" s="13"/>
      <c r="HT217" s="13"/>
      <c r="HU217" s="13"/>
      <c r="HV217" s="13"/>
      <c r="HW217" s="13"/>
      <c r="HX217" s="13"/>
      <c r="HY217" s="13"/>
      <c r="HZ217" s="13"/>
      <c r="IA217" s="13"/>
      <c r="IB217" s="13"/>
      <c r="IC217" s="13"/>
      <c r="ID217" s="13"/>
      <c r="IE217" s="13"/>
      <c r="IF217" s="13"/>
      <c r="IG217" s="13"/>
      <c r="IH217" s="13"/>
      <c r="II217" s="13"/>
      <c r="IJ217" s="13"/>
      <c r="IK217" s="13"/>
      <c r="IL217" s="13"/>
      <c r="IM217" s="13"/>
      <c r="IN217" s="13"/>
      <c r="IO217" s="13"/>
      <c r="IP217" s="13"/>
      <c r="IQ217" s="13"/>
      <c r="IR217" s="13"/>
      <c r="IS217" s="13"/>
      <c r="IT217" s="13"/>
      <c r="IU217" s="13"/>
      <c r="IV217" s="13"/>
      <c r="IW217" s="13"/>
      <c r="IX217" s="13"/>
      <c r="IY217" s="13"/>
      <c r="IZ217" s="13"/>
      <c r="JA217" s="13"/>
      <c r="JB217" s="13"/>
      <c r="JC217" s="13"/>
      <c r="JD217" s="13"/>
      <c r="JE217" s="13"/>
      <c r="JF217" s="13"/>
      <c r="JG217" s="13"/>
      <c r="JH217" s="13"/>
      <c r="JI217" s="13"/>
      <c r="JJ217" s="13"/>
      <c r="JK217" s="13"/>
      <c r="JL217" s="13"/>
      <c r="JM217" s="13"/>
      <c r="JN217" s="13"/>
      <c r="JO217" s="13"/>
      <c r="JP217" s="13"/>
      <c r="JQ217" s="13"/>
      <c r="JR217" s="13"/>
      <c r="JS217" s="13"/>
      <c r="JT217" s="13"/>
      <c r="JU217" s="13"/>
      <c r="JV217" s="13"/>
      <c r="JW217" s="13"/>
      <c r="JX217" s="13"/>
      <c r="JY217" s="13"/>
      <c r="JZ217" s="13"/>
      <c r="KA217" s="13"/>
      <c r="KB217" s="13"/>
      <c r="KC217" s="13"/>
      <c r="KD217" s="13"/>
      <c r="KE217" s="13"/>
      <c r="KF217" s="13"/>
      <c r="KG217" s="13"/>
      <c r="KH217" s="13"/>
      <c r="KI217" s="13"/>
      <c r="KJ217" s="13"/>
      <c r="KK217" s="13"/>
      <c r="KL217" s="13"/>
      <c r="KM217" s="13"/>
      <c r="KN217" s="13"/>
      <c r="KO217" s="13"/>
      <c r="KP217" s="13"/>
      <c r="KQ217" s="13"/>
      <c r="KR217" s="13"/>
      <c r="KS217" s="13"/>
      <c r="KT217" s="13"/>
      <c r="KU217" s="13"/>
      <c r="KV217" s="13"/>
      <c r="KW217" s="13"/>
      <c r="KX217" s="13"/>
      <c r="KY217" s="13"/>
      <c r="KZ217" s="13"/>
      <c r="LA217" s="13"/>
      <c r="LB217" s="13"/>
      <c r="LC217" s="13"/>
      <c r="LD217" s="13"/>
      <c r="LE217" s="13"/>
      <c r="LF217" s="13"/>
      <c r="LG217" s="13"/>
      <c r="LH217" s="13"/>
      <c r="LI217" s="13"/>
      <c r="LJ217" s="13"/>
      <c r="LK217" s="13"/>
      <c r="LL217" s="13"/>
      <c r="LM217" s="13"/>
      <c r="LN217" s="13"/>
      <c r="LO217" s="13"/>
      <c r="LP217" s="13"/>
      <c r="LQ217" s="13"/>
      <c r="LR217" s="13"/>
      <c r="LS217" s="13"/>
      <c r="LT217" s="13"/>
      <c r="LU217" s="13"/>
      <c r="LV217" s="13"/>
      <c r="LW217" s="13"/>
      <c r="LX217" s="13"/>
      <c r="LY217" s="13"/>
      <c r="LZ217" s="13"/>
      <c r="MA217" s="13"/>
      <c r="MB217" s="13"/>
      <c r="MC217" s="13"/>
      <c r="MD217" s="13"/>
      <c r="ME217" s="13"/>
      <c r="MF217" s="13"/>
      <c r="MG217" s="13"/>
      <c r="MH217" s="13"/>
      <c r="MI217" s="13"/>
      <c r="MJ217" s="13"/>
      <c r="MK217" s="13"/>
      <c r="ML217" s="13"/>
      <c r="MM217" s="13"/>
      <c r="MN217" s="13"/>
      <c r="MO217" s="13"/>
      <c r="MP217" s="13"/>
      <c r="MQ217" s="13"/>
      <c r="MR217" s="13"/>
      <c r="MS217" s="13"/>
      <c r="MT217" s="13"/>
      <c r="MU217" s="13"/>
      <c r="MV217" s="13"/>
      <c r="MW217" s="13"/>
      <c r="MX217" s="13"/>
      <c r="MY217" s="13"/>
      <c r="MZ217" s="13"/>
      <c r="NA217" s="13"/>
      <c r="NB217" s="13"/>
      <c r="NC217" s="13"/>
      <c r="ND217" s="13"/>
      <c r="NE217" s="13"/>
      <c r="NF217" s="13"/>
      <c r="NG217" s="13"/>
      <c r="NH217" s="13"/>
      <c r="NI217" s="13"/>
      <c r="NJ217" s="13"/>
      <c r="NK217" s="13"/>
      <c r="NL217" s="13"/>
      <c r="NM217" s="13"/>
      <c r="NN217" s="13"/>
      <c r="NO217" s="13"/>
      <c r="NP217" s="13"/>
      <c r="NQ217" s="13"/>
      <c r="NR217" s="13"/>
      <c r="NS217" s="13"/>
      <c r="NT217" s="13"/>
      <c r="NU217" s="13"/>
      <c r="NV217" s="13"/>
      <c r="NW217" s="13"/>
      <c r="NX217" s="13"/>
      <c r="NY217" s="13"/>
      <c r="NZ217" s="13"/>
      <c r="OA217" s="13"/>
      <c r="OB217" s="13"/>
      <c r="OC217" s="13"/>
      <c r="OD217" s="13"/>
      <c r="OE217" s="13"/>
      <c r="OF217" s="13"/>
      <c r="OG217" s="13"/>
      <c r="OH217" s="13"/>
      <c r="OI217" s="13"/>
      <c r="OJ217" s="13"/>
      <c r="OK217" s="13"/>
      <c r="OL217" s="13"/>
      <c r="OM217" s="13"/>
      <c r="ON217" s="13"/>
      <c r="OO217" s="13"/>
      <c r="OP217" s="13"/>
      <c r="OQ217" s="13"/>
      <c r="OR217" s="13"/>
      <c r="OS217" s="13"/>
      <c r="OT217" s="13"/>
      <c r="OU217" s="13"/>
      <c r="OV217" s="13"/>
      <c r="OW217" s="13"/>
      <c r="OX217" s="13"/>
      <c r="OY217" s="13"/>
      <c r="OZ217" s="13"/>
      <c r="PA217" s="13"/>
      <c r="PB217" s="13"/>
      <c r="PC217" s="13"/>
      <c r="PD217" s="13"/>
      <c r="PE217" s="13"/>
      <c r="PF217" s="13"/>
      <c r="PG217" s="13"/>
      <c r="PH217" s="13"/>
      <c r="PI217" s="13"/>
      <c r="PJ217" s="13"/>
      <c r="PK217" s="13"/>
      <c r="PL217" s="13"/>
      <c r="PM217" s="13"/>
      <c r="PN217" s="13"/>
      <c r="PO217" s="13"/>
      <c r="PP217" s="13"/>
      <c r="PQ217" s="13"/>
      <c r="PR217" s="13"/>
      <c r="PS217" s="13"/>
      <c r="PT217" s="13"/>
      <c r="PU217" s="13"/>
      <c r="PV217" s="13"/>
      <c r="PW217" s="13"/>
      <c r="PX217" s="13"/>
      <c r="PY217" s="13"/>
      <c r="PZ217" s="13"/>
      <c r="QA217" s="13"/>
      <c r="QB217" s="13"/>
      <c r="QC217" s="13"/>
      <c r="QD217" s="13"/>
      <c r="QE217" s="13"/>
      <c r="QF217" s="13"/>
    </row>
    <row r="218" spans="8:448"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103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13"/>
      <c r="AZ218" s="13"/>
      <c r="BD218" s="157"/>
      <c r="BE218" s="158"/>
      <c r="BF218" s="76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13"/>
      <c r="DF218" s="13"/>
      <c r="DG218" s="13"/>
      <c r="DH218" s="13"/>
      <c r="DI218" s="13"/>
      <c r="DJ218" s="13"/>
      <c r="DK218" s="13"/>
      <c r="DL218" s="13"/>
      <c r="DM218" s="13"/>
      <c r="DN218" s="13"/>
      <c r="DO218" s="13"/>
      <c r="DP218" s="13"/>
      <c r="DQ218" s="13"/>
      <c r="DR218" s="13"/>
      <c r="DS218" s="13"/>
      <c r="DT218" s="13"/>
      <c r="DU218" s="13"/>
      <c r="DV218" s="13"/>
      <c r="DW218" s="13"/>
      <c r="DX218" s="13"/>
      <c r="DY218" s="13"/>
      <c r="DZ218" s="13"/>
      <c r="EA218" s="13"/>
      <c r="EB218" s="13"/>
      <c r="EC218" s="13"/>
      <c r="ED218" s="13"/>
      <c r="EE218" s="13"/>
      <c r="EF218" s="13"/>
      <c r="EG218" s="13"/>
      <c r="EH218" s="13"/>
      <c r="EI218" s="13"/>
      <c r="EJ218" s="13"/>
      <c r="EK218" s="13"/>
      <c r="EL218" s="13"/>
      <c r="EM218" s="13"/>
      <c r="EN218" s="13"/>
      <c r="EO218" s="13"/>
      <c r="EP218" s="13"/>
      <c r="EQ218" s="13"/>
      <c r="ER218" s="13"/>
      <c r="ES218" s="13"/>
      <c r="ET218" s="13"/>
      <c r="EU218" s="13"/>
      <c r="EV218" s="13"/>
      <c r="EW218" s="13"/>
      <c r="EX218" s="13"/>
      <c r="EY218" s="13"/>
      <c r="EZ218" s="13"/>
      <c r="FA218" s="13"/>
      <c r="FB218" s="13"/>
      <c r="FC218" s="13"/>
      <c r="FD218" s="13"/>
      <c r="FE218" s="13"/>
      <c r="FF218" s="13"/>
      <c r="FG218" s="13"/>
      <c r="FH218" s="13"/>
      <c r="FI218" s="13"/>
      <c r="FJ218" s="13"/>
      <c r="FK218" s="13"/>
      <c r="FL218" s="13"/>
      <c r="FM218" s="13"/>
      <c r="FN218" s="13"/>
      <c r="FO218" s="13"/>
      <c r="FP218" s="13"/>
      <c r="FQ218" s="13"/>
      <c r="FR218" s="13"/>
      <c r="FS218" s="13"/>
      <c r="FT218" s="13"/>
      <c r="FU218" s="13"/>
      <c r="FV218" s="13"/>
      <c r="FW218" s="13"/>
      <c r="FX218" s="13"/>
      <c r="FY218" s="13"/>
      <c r="FZ218" s="13"/>
      <c r="GA218" s="13"/>
      <c r="GB218" s="13"/>
      <c r="GC218" s="13"/>
      <c r="GD218" s="13"/>
      <c r="GE218" s="13"/>
      <c r="GF218" s="13"/>
      <c r="GG218" s="13"/>
      <c r="GH218" s="13"/>
      <c r="GI218" s="13"/>
      <c r="GJ218" s="13"/>
      <c r="GK218" s="13"/>
      <c r="GL218" s="13"/>
      <c r="GM218" s="13"/>
      <c r="GN218" s="13"/>
      <c r="GO218" s="13"/>
      <c r="GP218" s="13"/>
      <c r="GQ218" s="13"/>
      <c r="GR218" s="13"/>
      <c r="GS218" s="13"/>
      <c r="GT218" s="13"/>
      <c r="GU218" s="13"/>
      <c r="GV218" s="13"/>
      <c r="GW218" s="13"/>
      <c r="GX218" s="13"/>
      <c r="GY218" s="13"/>
      <c r="GZ218" s="13"/>
      <c r="HA218" s="13"/>
      <c r="HB218" s="13"/>
      <c r="HC218" s="13"/>
      <c r="HD218" s="13"/>
      <c r="HE218" s="13"/>
      <c r="HF218" s="13"/>
      <c r="HG218" s="13"/>
      <c r="HH218" s="13"/>
      <c r="HI218" s="13"/>
      <c r="HJ218" s="13"/>
      <c r="HK218" s="13"/>
      <c r="HL218" s="13"/>
      <c r="HM218" s="13"/>
      <c r="HN218" s="13"/>
      <c r="HO218" s="13"/>
      <c r="HP218" s="13"/>
      <c r="HQ218" s="13"/>
      <c r="HR218" s="13"/>
      <c r="HS218" s="13"/>
      <c r="HT218" s="13"/>
      <c r="HU218" s="13"/>
      <c r="HV218" s="13"/>
      <c r="HW218" s="13"/>
      <c r="HX218" s="13"/>
      <c r="HY218" s="13"/>
      <c r="HZ218" s="13"/>
      <c r="IA218" s="13"/>
      <c r="IB218" s="13"/>
      <c r="IC218" s="13"/>
      <c r="ID218" s="13"/>
      <c r="IE218" s="13"/>
      <c r="IF218" s="13"/>
      <c r="IG218" s="13"/>
      <c r="IH218" s="13"/>
      <c r="II218" s="13"/>
      <c r="IJ218" s="13"/>
      <c r="IK218" s="13"/>
      <c r="IL218" s="13"/>
      <c r="IM218" s="13"/>
      <c r="IN218" s="13"/>
      <c r="IO218" s="13"/>
      <c r="IP218" s="13"/>
      <c r="IQ218" s="13"/>
      <c r="IR218" s="13"/>
      <c r="IS218" s="13"/>
      <c r="IT218" s="13"/>
      <c r="IU218" s="13"/>
      <c r="IV218" s="13"/>
      <c r="IW218" s="13"/>
      <c r="IX218" s="13"/>
      <c r="IY218" s="13"/>
      <c r="IZ218" s="13"/>
      <c r="JA218" s="13"/>
      <c r="JB218" s="13"/>
      <c r="JC218" s="13"/>
      <c r="JD218" s="13"/>
      <c r="JE218" s="13"/>
      <c r="JF218" s="13"/>
      <c r="JG218" s="13"/>
      <c r="JH218" s="13"/>
      <c r="JI218" s="13"/>
      <c r="JJ218" s="13"/>
      <c r="JK218" s="13"/>
      <c r="JL218" s="13"/>
      <c r="JM218" s="13"/>
      <c r="JN218" s="13"/>
      <c r="JO218" s="13"/>
      <c r="JP218" s="13"/>
      <c r="JQ218" s="13"/>
      <c r="JR218" s="13"/>
      <c r="JS218" s="13"/>
      <c r="JT218" s="13"/>
      <c r="JU218" s="13"/>
      <c r="JV218" s="13"/>
      <c r="JW218" s="13"/>
      <c r="JX218" s="13"/>
      <c r="JY218" s="13"/>
      <c r="JZ218" s="13"/>
      <c r="KA218" s="13"/>
      <c r="KB218" s="13"/>
      <c r="KC218" s="13"/>
      <c r="KD218" s="13"/>
      <c r="KE218" s="13"/>
      <c r="KF218" s="13"/>
      <c r="KG218" s="13"/>
      <c r="KH218" s="13"/>
      <c r="KI218" s="13"/>
      <c r="KJ218" s="13"/>
      <c r="KK218" s="13"/>
      <c r="KL218" s="13"/>
      <c r="KM218" s="13"/>
      <c r="KN218" s="13"/>
      <c r="KO218" s="13"/>
      <c r="KP218" s="13"/>
      <c r="KQ218" s="13"/>
      <c r="KR218" s="13"/>
      <c r="KS218" s="13"/>
      <c r="KT218" s="13"/>
      <c r="KU218" s="13"/>
      <c r="KV218" s="13"/>
      <c r="KW218" s="13"/>
      <c r="KX218" s="13"/>
      <c r="KY218" s="13"/>
      <c r="KZ218" s="13"/>
      <c r="LA218" s="13"/>
      <c r="LB218" s="13"/>
      <c r="LC218" s="13"/>
      <c r="LD218" s="13"/>
      <c r="LE218" s="13"/>
      <c r="LF218" s="13"/>
      <c r="LG218" s="13"/>
      <c r="LH218" s="13"/>
      <c r="LI218" s="13"/>
      <c r="LJ218" s="13"/>
      <c r="LK218" s="13"/>
      <c r="LL218" s="13"/>
      <c r="LM218" s="13"/>
      <c r="LN218" s="13"/>
      <c r="LO218" s="13"/>
      <c r="LP218" s="13"/>
      <c r="LQ218" s="13"/>
      <c r="LR218" s="13"/>
      <c r="LS218" s="13"/>
      <c r="LT218" s="13"/>
      <c r="LU218" s="13"/>
      <c r="LV218" s="13"/>
      <c r="LW218" s="13"/>
      <c r="LX218" s="13"/>
      <c r="LY218" s="13"/>
      <c r="LZ218" s="13"/>
      <c r="MA218" s="13"/>
      <c r="MB218" s="13"/>
      <c r="MC218" s="13"/>
      <c r="MD218" s="13"/>
      <c r="ME218" s="13"/>
      <c r="MF218" s="13"/>
      <c r="MG218" s="13"/>
      <c r="MH218" s="13"/>
      <c r="MI218" s="13"/>
      <c r="MJ218" s="13"/>
      <c r="MK218" s="13"/>
      <c r="ML218" s="13"/>
      <c r="MM218" s="13"/>
      <c r="MN218" s="13"/>
      <c r="MO218" s="13"/>
      <c r="MP218" s="13"/>
      <c r="MQ218" s="13"/>
      <c r="MR218" s="13"/>
      <c r="MS218" s="13"/>
      <c r="MT218" s="13"/>
      <c r="MU218" s="13"/>
      <c r="MV218" s="13"/>
      <c r="MW218" s="13"/>
      <c r="MX218" s="13"/>
      <c r="MY218" s="13"/>
      <c r="MZ218" s="13"/>
      <c r="NA218" s="13"/>
      <c r="NB218" s="13"/>
      <c r="NC218" s="13"/>
      <c r="ND218" s="13"/>
      <c r="NE218" s="13"/>
      <c r="NF218" s="13"/>
      <c r="NG218" s="13"/>
      <c r="NH218" s="13"/>
      <c r="NI218" s="13"/>
      <c r="NJ218" s="13"/>
      <c r="NK218" s="13"/>
      <c r="NL218" s="13"/>
      <c r="NM218" s="13"/>
      <c r="NN218" s="13"/>
      <c r="NO218" s="13"/>
      <c r="NP218" s="13"/>
      <c r="NQ218" s="13"/>
      <c r="NR218" s="13"/>
      <c r="NS218" s="13"/>
      <c r="NT218" s="13"/>
      <c r="NU218" s="13"/>
      <c r="NV218" s="13"/>
      <c r="NW218" s="13"/>
      <c r="NX218" s="13"/>
      <c r="NY218" s="13"/>
      <c r="NZ218" s="13"/>
      <c r="OA218" s="13"/>
      <c r="OB218" s="13"/>
      <c r="OC218" s="13"/>
      <c r="OD218" s="13"/>
      <c r="OE218" s="13"/>
      <c r="OF218" s="13"/>
      <c r="OG218" s="13"/>
      <c r="OH218" s="13"/>
      <c r="OI218" s="13"/>
      <c r="OJ218" s="13"/>
      <c r="OK218" s="13"/>
      <c r="OL218" s="13"/>
      <c r="OM218" s="13"/>
      <c r="ON218" s="13"/>
      <c r="OO218" s="13"/>
      <c r="OP218" s="13"/>
      <c r="OQ218" s="13"/>
      <c r="OR218" s="13"/>
      <c r="OS218" s="13"/>
      <c r="OT218" s="13"/>
      <c r="OU218" s="13"/>
      <c r="OV218" s="13"/>
      <c r="OW218" s="13"/>
      <c r="OX218" s="13"/>
      <c r="OY218" s="13"/>
      <c r="OZ218" s="13"/>
      <c r="PA218" s="13"/>
      <c r="PB218" s="13"/>
      <c r="PC218" s="13"/>
      <c r="PD218" s="13"/>
      <c r="PE218" s="13"/>
      <c r="PF218" s="13"/>
      <c r="PG218" s="13"/>
      <c r="PH218" s="13"/>
      <c r="PI218" s="13"/>
      <c r="PJ218" s="13"/>
      <c r="PK218" s="13"/>
      <c r="PL218" s="13"/>
      <c r="PM218" s="13"/>
      <c r="PN218" s="13"/>
      <c r="PO218" s="13"/>
      <c r="PP218" s="13"/>
      <c r="PQ218" s="13"/>
      <c r="PR218" s="13"/>
      <c r="PS218" s="13"/>
      <c r="PT218" s="13"/>
      <c r="PU218" s="13"/>
      <c r="PV218" s="13"/>
      <c r="PW218" s="13"/>
      <c r="PX218" s="13"/>
      <c r="PY218" s="13"/>
      <c r="PZ218" s="13"/>
      <c r="QA218" s="13"/>
      <c r="QB218" s="13"/>
      <c r="QC218" s="13"/>
      <c r="QD218" s="13"/>
      <c r="QE218" s="13"/>
      <c r="QF218" s="13"/>
    </row>
    <row r="219" spans="8:448"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103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13"/>
      <c r="AZ219" s="13"/>
      <c r="BD219" s="157"/>
      <c r="BE219" s="158"/>
      <c r="BF219" s="76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  <c r="CR219" s="13"/>
      <c r="CS219" s="13"/>
      <c r="CT219" s="13"/>
      <c r="CU219" s="13"/>
      <c r="CV219" s="13"/>
      <c r="CW219" s="13"/>
      <c r="CX219" s="13"/>
      <c r="CY219" s="13"/>
      <c r="CZ219" s="13"/>
      <c r="DA219" s="13"/>
      <c r="DB219" s="13"/>
      <c r="DC219" s="13"/>
      <c r="DD219" s="13"/>
      <c r="DE219" s="13"/>
      <c r="DF219" s="13"/>
      <c r="DG219" s="13"/>
      <c r="DH219" s="13"/>
      <c r="DI219" s="13"/>
      <c r="DJ219" s="13"/>
      <c r="DK219" s="13"/>
      <c r="DL219" s="13"/>
      <c r="DM219" s="13"/>
      <c r="DN219" s="13"/>
      <c r="DO219" s="13"/>
      <c r="DP219" s="13"/>
      <c r="DQ219" s="13"/>
      <c r="DR219" s="13"/>
      <c r="DS219" s="13"/>
      <c r="DT219" s="13"/>
      <c r="DU219" s="13"/>
      <c r="DV219" s="13"/>
      <c r="DW219" s="13"/>
      <c r="DX219" s="13"/>
      <c r="DY219" s="13"/>
      <c r="DZ219" s="13"/>
      <c r="EA219" s="13"/>
      <c r="EB219" s="13"/>
      <c r="EC219" s="13"/>
      <c r="ED219" s="13"/>
      <c r="EE219" s="13"/>
      <c r="EF219" s="13"/>
      <c r="EG219" s="13"/>
      <c r="EH219" s="13"/>
      <c r="EI219" s="13"/>
      <c r="EJ219" s="13"/>
      <c r="EK219" s="13"/>
      <c r="EL219" s="13"/>
      <c r="EM219" s="13"/>
      <c r="EN219" s="13"/>
      <c r="EO219" s="13"/>
      <c r="EP219" s="13"/>
      <c r="EQ219" s="13"/>
      <c r="ER219" s="13"/>
      <c r="ES219" s="13"/>
      <c r="ET219" s="13"/>
      <c r="EU219" s="13"/>
      <c r="EV219" s="13"/>
      <c r="EW219" s="13"/>
      <c r="EX219" s="13"/>
      <c r="EY219" s="13"/>
      <c r="EZ219" s="13"/>
      <c r="FA219" s="13"/>
      <c r="FB219" s="13"/>
      <c r="FC219" s="13"/>
      <c r="FD219" s="13"/>
      <c r="FE219" s="13"/>
      <c r="FF219" s="13"/>
      <c r="FG219" s="13"/>
      <c r="FH219" s="13"/>
      <c r="FI219" s="13"/>
      <c r="FJ219" s="13"/>
      <c r="FK219" s="13"/>
      <c r="FL219" s="13"/>
      <c r="FM219" s="13"/>
      <c r="FN219" s="13"/>
      <c r="FO219" s="13"/>
      <c r="FP219" s="13"/>
      <c r="FQ219" s="13"/>
      <c r="FR219" s="13"/>
      <c r="FS219" s="13"/>
      <c r="FT219" s="13"/>
      <c r="FU219" s="13"/>
      <c r="FV219" s="13"/>
      <c r="FW219" s="13"/>
      <c r="FX219" s="13"/>
      <c r="FY219" s="13"/>
      <c r="FZ219" s="13"/>
      <c r="GA219" s="13"/>
      <c r="GB219" s="13"/>
      <c r="GC219" s="13"/>
      <c r="GD219" s="13"/>
      <c r="GE219" s="13"/>
      <c r="GF219" s="13"/>
      <c r="GG219" s="13"/>
      <c r="GH219" s="13"/>
      <c r="GI219" s="13"/>
      <c r="GJ219" s="13"/>
      <c r="GK219" s="13"/>
      <c r="GL219" s="13"/>
      <c r="GM219" s="13"/>
      <c r="GN219" s="13"/>
      <c r="GO219" s="13"/>
      <c r="GP219" s="13"/>
      <c r="GQ219" s="13"/>
      <c r="GR219" s="13"/>
      <c r="GS219" s="13"/>
      <c r="GT219" s="13"/>
      <c r="GU219" s="13"/>
      <c r="GV219" s="13"/>
      <c r="GW219" s="13"/>
      <c r="GX219" s="13"/>
      <c r="GY219" s="13"/>
      <c r="GZ219" s="13"/>
      <c r="HA219" s="13"/>
      <c r="HB219" s="13"/>
      <c r="HC219" s="13"/>
      <c r="HD219" s="13"/>
      <c r="HE219" s="13"/>
      <c r="HF219" s="13"/>
      <c r="HG219" s="13"/>
      <c r="HH219" s="13"/>
      <c r="HI219" s="13"/>
      <c r="HJ219" s="13"/>
      <c r="HK219" s="13"/>
      <c r="HL219" s="13"/>
      <c r="HM219" s="13"/>
      <c r="HN219" s="13"/>
      <c r="HO219" s="13"/>
      <c r="HP219" s="13"/>
      <c r="HQ219" s="13"/>
      <c r="HR219" s="13"/>
      <c r="HS219" s="13"/>
      <c r="HT219" s="13"/>
      <c r="HU219" s="13"/>
      <c r="HV219" s="13"/>
      <c r="HW219" s="13"/>
      <c r="HX219" s="13"/>
      <c r="HY219" s="13"/>
      <c r="HZ219" s="13"/>
      <c r="IA219" s="13"/>
      <c r="IB219" s="13"/>
      <c r="IC219" s="13"/>
      <c r="ID219" s="13"/>
      <c r="IE219" s="13"/>
      <c r="IF219" s="13"/>
      <c r="IG219" s="13"/>
      <c r="IH219" s="13"/>
      <c r="II219" s="13"/>
      <c r="IJ219" s="13"/>
      <c r="IK219" s="13"/>
      <c r="IL219" s="13"/>
      <c r="IM219" s="13"/>
      <c r="IN219" s="13"/>
      <c r="IO219" s="13"/>
      <c r="IP219" s="13"/>
      <c r="IQ219" s="13"/>
      <c r="IR219" s="13"/>
      <c r="IS219" s="13"/>
      <c r="IT219" s="13"/>
      <c r="IU219" s="13"/>
      <c r="IV219" s="13"/>
      <c r="IW219" s="13"/>
      <c r="IX219" s="13"/>
      <c r="IY219" s="13"/>
      <c r="IZ219" s="13"/>
      <c r="JA219" s="13"/>
      <c r="JB219" s="13"/>
      <c r="JC219" s="13"/>
      <c r="JD219" s="13"/>
      <c r="JE219" s="13"/>
      <c r="JF219" s="13"/>
      <c r="JG219" s="13"/>
      <c r="JH219" s="13"/>
      <c r="JI219" s="13"/>
      <c r="JJ219" s="13"/>
      <c r="JK219" s="13"/>
      <c r="JL219" s="13"/>
      <c r="JM219" s="13"/>
      <c r="JN219" s="13"/>
      <c r="JO219" s="13"/>
      <c r="JP219" s="13"/>
      <c r="JQ219" s="13"/>
      <c r="JR219" s="13"/>
      <c r="JS219" s="13"/>
      <c r="JT219" s="13"/>
      <c r="JU219" s="13"/>
      <c r="JV219" s="13"/>
      <c r="JW219" s="13"/>
      <c r="JX219" s="13"/>
      <c r="JY219" s="13"/>
      <c r="JZ219" s="13"/>
      <c r="KA219" s="13"/>
      <c r="KB219" s="13"/>
      <c r="KC219" s="13"/>
      <c r="KD219" s="13"/>
      <c r="KE219" s="13"/>
      <c r="KF219" s="13"/>
      <c r="KG219" s="13"/>
      <c r="KH219" s="13"/>
      <c r="KI219" s="13"/>
      <c r="KJ219" s="13"/>
      <c r="KK219" s="13"/>
      <c r="KL219" s="13"/>
      <c r="KM219" s="13"/>
      <c r="KN219" s="13"/>
      <c r="KO219" s="13"/>
      <c r="KP219" s="13"/>
      <c r="KQ219" s="13"/>
      <c r="KR219" s="13"/>
      <c r="KS219" s="13"/>
      <c r="KT219" s="13"/>
      <c r="KU219" s="13"/>
      <c r="KV219" s="13"/>
      <c r="KW219" s="13"/>
      <c r="KX219" s="13"/>
      <c r="KY219" s="13"/>
      <c r="KZ219" s="13"/>
      <c r="LA219" s="13"/>
      <c r="LB219" s="13"/>
      <c r="LC219" s="13"/>
      <c r="LD219" s="13"/>
      <c r="LE219" s="13"/>
      <c r="LF219" s="13"/>
      <c r="LG219" s="13"/>
      <c r="LH219" s="13"/>
      <c r="LI219" s="13"/>
      <c r="LJ219" s="13"/>
      <c r="LK219" s="13"/>
      <c r="LL219" s="13"/>
      <c r="LM219" s="13"/>
      <c r="LN219" s="13"/>
      <c r="LO219" s="13"/>
      <c r="LP219" s="13"/>
      <c r="LQ219" s="13"/>
      <c r="LR219" s="13"/>
      <c r="LS219" s="13"/>
      <c r="LT219" s="13"/>
      <c r="LU219" s="13"/>
      <c r="LV219" s="13"/>
      <c r="LW219" s="13"/>
      <c r="LX219" s="13"/>
      <c r="LY219" s="13"/>
      <c r="LZ219" s="13"/>
      <c r="MA219" s="13"/>
      <c r="MB219" s="13"/>
      <c r="MC219" s="13"/>
      <c r="MD219" s="13"/>
      <c r="ME219" s="13"/>
      <c r="MF219" s="13"/>
      <c r="MG219" s="13"/>
      <c r="MH219" s="13"/>
      <c r="MI219" s="13"/>
      <c r="MJ219" s="13"/>
      <c r="MK219" s="13"/>
      <c r="ML219" s="13"/>
      <c r="MM219" s="13"/>
      <c r="MN219" s="13"/>
      <c r="MO219" s="13"/>
      <c r="MP219" s="13"/>
      <c r="MQ219" s="13"/>
      <c r="MR219" s="13"/>
      <c r="MS219" s="13"/>
      <c r="MT219" s="13"/>
      <c r="MU219" s="13"/>
      <c r="MV219" s="13"/>
      <c r="MW219" s="13"/>
      <c r="MX219" s="13"/>
      <c r="MY219" s="13"/>
      <c r="MZ219" s="13"/>
      <c r="NA219" s="13"/>
      <c r="NB219" s="13"/>
      <c r="NC219" s="13"/>
      <c r="ND219" s="13"/>
      <c r="NE219" s="13"/>
      <c r="NF219" s="13"/>
      <c r="NG219" s="13"/>
      <c r="NH219" s="13"/>
      <c r="NI219" s="13"/>
      <c r="NJ219" s="13"/>
      <c r="NK219" s="13"/>
      <c r="NL219" s="13"/>
      <c r="NM219" s="13"/>
      <c r="NN219" s="13"/>
      <c r="NO219" s="13"/>
      <c r="NP219" s="13"/>
      <c r="NQ219" s="13"/>
      <c r="NR219" s="13"/>
      <c r="NS219" s="13"/>
      <c r="NT219" s="13"/>
      <c r="NU219" s="13"/>
      <c r="NV219" s="13"/>
      <c r="NW219" s="13"/>
      <c r="NX219" s="13"/>
      <c r="NY219" s="13"/>
      <c r="NZ219" s="13"/>
      <c r="OA219" s="13"/>
      <c r="OB219" s="13"/>
      <c r="OC219" s="13"/>
      <c r="OD219" s="13"/>
      <c r="OE219" s="13"/>
      <c r="OF219" s="13"/>
      <c r="OG219" s="13"/>
      <c r="OH219" s="13"/>
      <c r="OI219" s="13"/>
      <c r="OJ219" s="13"/>
      <c r="OK219" s="13"/>
      <c r="OL219" s="13"/>
      <c r="OM219" s="13"/>
      <c r="ON219" s="13"/>
      <c r="OO219" s="13"/>
      <c r="OP219" s="13"/>
      <c r="OQ219" s="13"/>
      <c r="OR219" s="13"/>
      <c r="OS219" s="13"/>
      <c r="OT219" s="13"/>
      <c r="OU219" s="13"/>
      <c r="OV219" s="13"/>
      <c r="OW219" s="13"/>
      <c r="OX219" s="13"/>
      <c r="OY219" s="13"/>
      <c r="OZ219" s="13"/>
      <c r="PA219" s="13"/>
      <c r="PB219" s="13"/>
      <c r="PC219" s="13"/>
      <c r="PD219" s="13"/>
      <c r="PE219" s="13"/>
      <c r="PF219" s="13"/>
      <c r="PG219" s="13"/>
      <c r="PH219" s="13"/>
      <c r="PI219" s="13"/>
      <c r="PJ219" s="13"/>
      <c r="PK219" s="13"/>
      <c r="PL219" s="13"/>
      <c r="PM219" s="13"/>
      <c r="PN219" s="13"/>
      <c r="PO219" s="13"/>
      <c r="PP219" s="13"/>
      <c r="PQ219" s="13"/>
      <c r="PR219" s="13"/>
      <c r="PS219" s="13"/>
      <c r="PT219" s="13"/>
      <c r="PU219" s="13"/>
      <c r="PV219" s="13"/>
      <c r="PW219" s="13"/>
      <c r="PX219" s="13"/>
      <c r="PY219" s="13"/>
      <c r="PZ219" s="13"/>
      <c r="QA219" s="13"/>
      <c r="QB219" s="13"/>
      <c r="QC219" s="13"/>
      <c r="QD219" s="13"/>
      <c r="QE219" s="13"/>
      <c r="QF219" s="13"/>
    </row>
    <row r="220" spans="8:448"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103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13"/>
      <c r="AZ220" s="13"/>
      <c r="BD220" s="157"/>
      <c r="BE220" s="158"/>
      <c r="BF220" s="76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CY220" s="13"/>
      <c r="CZ220" s="13"/>
      <c r="DA220" s="13"/>
      <c r="DB220" s="13"/>
      <c r="DC220" s="13"/>
      <c r="DD220" s="13"/>
      <c r="DE220" s="13"/>
      <c r="DF220" s="13"/>
      <c r="DG220" s="13"/>
      <c r="DH220" s="13"/>
      <c r="DI220" s="13"/>
      <c r="DJ220" s="13"/>
      <c r="DK220" s="13"/>
      <c r="DL220" s="13"/>
      <c r="DM220" s="13"/>
      <c r="DN220" s="13"/>
      <c r="DO220" s="13"/>
      <c r="DP220" s="13"/>
      <c r="DQ220" s="13"/>
      <c r="DR220" s="13"/>
      <c r="DS220" s="13"/>
      <c r="DT220" s="13"/>
      <c r="DU220" s="13"/>
      <c r="DV220" s="13"/>
      <c r="DW220" s="13"/>
      <c r="DX220" s="13"/>
      <c r="DY220" s="13"/>
      <c r="DZ220" s="13"/>
      <c r="EA220" s="13"/>
      <c r="EB220" s="13"/>
      <c r="EC220" s="13"/>
      <c r="ED220" s="13"/>
      <c r="EE220" s="13"/>
      <c r="EF220" s="13"/>
      <c r="EG220" s="13"/>
      <c r="EH220" s="13"/>
      <c r="EI220" s="13"/>
      <c r="EJ220" s="13"/>
      <c r="EK220" s="13"/>
      <c r="EL220" s="13"/>
      <c r="EM220" s="13"/>
      <c r="EN220" s="13"/>
      <c r="EO220" s="13"/>
      <c r="EP220" s="13"/>
      <c r="EQ220" s="13"/>
      <c r="ER220" s="13"/>
      <c r="ES220" s="13"/>
      <c r="ET220" s="13"/>
      <c r="EU220" s="13"/>
      <c r="EV220" s="13"/>
      <c r="EW220" s="13"/>
      <c r="EX220" s="13"/>
      <c r="EY220" s="13"/>
      <c r="EZ220" s="13"/>
      <c r="FA220" s="13"/>
      <c r="FB220" s="13"/>
      <c r="FC220" s="13"/>
      <c r="FD220" s="13"/>
      <c r="FE220" s="13"/>
      <c r="FF220" s="13"/>
      <c r="FG220" s="13"/>
      <c r="FH220" s="13"/>
      <c r="FI220" s="13"/>
      <c r="FJ220" s="13"/>
      <c r="FK220" s="13"/>
      <c r="FL220" s="13"/>
      <c r="FM220" s="13"/>
      <c r="FN220" s="13"/>
      <c r="FO220" s="13"/>
      <c r="FP220" s="13"/>
      <c r="FQ220" s="13"/>
      <c r="FR220" s="13"/>
      <c r="FS220" s="13"/>
      <c r="FT220" s="13"/>
      <c r="FU220" s="13"/>
      <c r="FV220" s="13"/>
      <c r="FW220" s="13"/>
      <c r="FX220" s="13"/>
      <c r="FY220" s="13"/>
      <c r="FZ220" s="13"/>
      <c r="GA220" s="13"/>
      <c r="GB220" s="13"/>
      <c r="GC220" s="13"/>
      <c r="GD220" s="13"/>
      <c r="GE220" s="13"/>
      <c r="GF220" s="13"/>
      <c r="GG220" s="13"/>
      <c r="GH220" s="13"/>
      <c r="GI220" s="13"/>
      <c r="GJ220" s="13"/>
      <c r="GK220" s="13"/>
      <c r="GL220" s="13"/>
      <c r="GM220" s="13"/>
      <c r="GN220" s="13"/>
      <c r="GO220" s="13"/>
      <c r="GP220" s="13"/>
      <c r="GQ220" s="13"/>
      <c r="GR220" s="13"/>
      <c r="GS220" s="13"/>
      <c r="GT220" s="13"/>
      <c r="GU220" s="13"/>
      <c r="GV220" s="13"/>
      <c r="GW220" s="13"/>
      <c r="GX220" s="13"/>
      <c r="GY220" s="13"/>
      <c r="GZ220" s="13"/>
      <c r="HA220" s="13"/>
      <c r="HB220" s="13"/>
      <c r="HC220" s="13"/>
      <c r="HD220" s="13"/>
      <c r="HE220" s="13"/>
      <c r="HF220" s="13"/>
      <c r="HG220" s="13"/>
      <c r="HH220" s="13"/>
      <c r="HI220" s="13"/>
      <c r="HJ220" s="13"/>
      <c r="HK220" s="13"/>
      <c r="HL220" s="13"/>
      <c r="HM220" s="13"/>
      <c r="HN220" s="13"/>
      <c r="HO220" s="13"/>
      <c r="HP220" s="13"/>
      <c r="HQ220" s="13"/>
      <c r="HR220" s="13"/>
      <c r="HS220" s="13"/>
      <c r="HT220" s="13"/>
      <c r="HU220" s="13"/>
      <c r="HV220" s="13"/>
      <c r="HW220" s="13"/>
      <c r="HX220" s="13"/>
      <c r="HY220" s="13"/>
      <c r="HZ220" s="13"/>
      <c r="IA220" s="13"/>
      <c r="IB220" s="13"/>
      <c r="IC220" s="13"/>
      <c r="ID220" s="13"/>
      <c r="IE220" s="13"/>
      <c r="IF220" s="13"/>
      <c r="IG220" s="13"/>
      <c r="IH220" s="13"/>
      <c r="II220" s="13"/>
      <c r="IJ220" s="13"/>
      <c r="IK220" s="13"/>
      <c r="IL220" s="13"/>
      <c r="IM220" s="13"/>
      <c r="IN220" s="13"/>
      <c r="IO220" s="13"/>
      <c r="IP220" s="13"/>
      <c r="IQ220" s="13"/>
      <c r="IR220" s="13"/>
      <c r="IS220" s="13"/>
      <c r="IT220" s="13"/>
      <c r="IU220" s="13"/>
      <c r="IV220" s="13"/>
      <c r="IW220" s="13"/>
      <c r="IX220" s="13"/>
      <c r="IY220" s="13"/>
      <c r="IZ220" s="13"/>
      <c r="JA220" s="13"/>
      <c r="JB220" s="13"/>
      <c r="JC220" s="13"/>
      <c r="JD220" s="13"/>
      <c r="JE220" s="13"/>
      <c r="JF220" s="13"/>
      <c r="JG220" s="13"/>
      <c r="JH220" s="13"/>
      <c r="JI220" s="13"/>
      <c r="JJ220" s="13"/>
      <c r="JK220" s="13"/>
      <c r="JL220" s="13"/>
      <c r="JM220" s="13"/>
      <c r="JN220" s="13"/>
      <c r="JO220" s="13"/>
      <c r="JP220" s="13"/>
      <c r="JQ220" s="13"/>
      <c r="JR220" s="13"/>
      <c r="JS220" s="13"/>
      <c r="JT220" s="13"/>
      <c r="JU220" s="13"/>
      <c r="JV220" s="13"/>
      <c r="JW220" s="13"/>
      <c r="JX220" s="13"/>
      <c r="JY220" s="13"/>
      <c r="JZ220" s="13"/>
      <c r="KA220" s="13"/>
      <c r="KB220" s="13"/>
      <c r="KC220" s="13"/>
      <c r="KD220" s="13"/>
      <c r="KE220" s="13"/>
      <c r="KF220" s="13"/>
      <c r="KG220" s="13"/>
      <c r="KH220" s="13"/>
      <c r="KI220" s="13"/>
      <c r="KJ220" s="13"/>
      <c r="KK220" s="13"/>
      <c r="KL220" s="13"/>
      <c r="KM220" s="13"/>
      <c r="KN220" s="13"/>
      <c r="KO220" s="13"/>
      <c r="KP220" s="13"/>
      <c r="KQ220" s="13"/>
      <c r="KR220" s="13"/>
      <c r="KS220" s="13"/>
      <c r="KT220" s="13"/>
      <c r="KU220" s="13"/>
      <c r="KV220" s="13"/>
      <c r="KW220" s="13"/>
      <c r="KX220" s="13"/>
      <c r="KY220" s="13"/>
      <c r="KZ220" s="13"/>
      <c r="LA220" s="13"/>
      <c r="LB220" s="13"/>
      <c r="LC220" s="13"/>
      <c r="LD220" s="13"/>
      <c r="LE220" s="13"/>
      <c r="LF220" s="13"/>
      <c r="LG220" s="13"/>
      <c r="LH220" s="13"/>
      <c r="LI220" s="13"/>
      <c r="LJ220" s="13"/>
      <c r="LK220" s="13"/>
      <c r="LL220" s="13"/>
      <c r="LM220" s="13"/>
      <c r="LN220" s="13"/>
      <c r="LO220" s="13"/>
      <c r="LP220" s="13"/>
      <c r="LQ220" s="13"/>
      <c r="LR220" s="13"/>
      <c r="LS220" s="13"/>
      <c r="LT220" s="13"/>
      <c r="LU220" s="13"/>
      <c r="LV220" s="13"/>
      <c r="LW220" s="13"/>
      <c r="LX220" s="13"/>
      <c r="LY220" s="13"/>
      <c r="LZ220" s="13"/>
      <c r="MA220" s="13"/>
      <c r="MB220" s="13"/>
      <c r="MC220" s="13"/>
      <c r="MD220" s="13"/>
      <c r="ME220" s="13"/>
      <c r="MF220" s="13"/>
      <c r="MG220" s="13"/>
      <c r="MH220" s="13"/>
      <c r="MI220" s="13"/>
      <c r="MJ220" s="13"/>
      <c r="MK220" s="13"/>
      <c r="ML220" s="13"/>
      <c r="MM220" s="13"/>
      <c r="MN220" s="13"/>
      <c r="MO220" s="13"/>
      <c r="MP220" s="13"/>
      <c r="MQ220" s="13"/>
      <c r="MR220" s="13"/>
      <c r="MS220" s="13"/>
      <c r="MT220" s="13"/>
      <c r="MU220" s="13"/>
      <c r="MV220" s="13"/>
      <c r="MW220" s="13"/>
      <c r="MX220" s="13"/>
      <c r="MY220" s="13"/>
      <c r="MZ220" s="13"/>
      <c r="NA220" s="13"/>
      <c r="NB220" s="13"/>
      <c r="NC220" s="13"/>
      <c r="ND220" s="13"/>
      <c r="NE220" s="13"/>
      <c r="NF220" s="13"/>
      <c r="NG220" s="13"/>
      <c r="NH220" s="13"/>
      <c r="NI220" s="13"/>
      <c r="NJ220" s="13"/>
      <c r="NK220" s="13"/>
      <c r="NL220" s="13"/>
      <c r="NM220" s="13"/>
      <c r="NN220" s="13"/>
      <c r="NO220" s="13"/>
      <c r="NP220" s="13"/>
      <c r="NQ220" s="13"/>
      <c r="NR220" s="13"/>
      <c r="NS220" s="13"/>
      <c r="NT220" s="13"/>
      <c r="NU220" s="13"/>
      <c r="NV220" s="13"/>
      <c r="NW220" s="13"/>
      <c r="NX220" s="13"/>
      <c r="NY220" s="13"/>
      <c r="NZ220" s="13"/>
      <c r="OA220" s="13"/>
      <c r="OB220" s="13"/>
      <c r="OC220" s="13"/>
      <c r="OD220" s="13"/>
      <c r="OE220" s="13"/>
      <c r="OF220" s="13"/>
      <c r="OG220" s="13"/>
      <c r="OH220" s="13"/>
      <c r="OI220" s="13"/>
      <c r="OJ220" s="13"/>
      <c r="OK220" s="13"/>
      <c r="OL220" s="13"/>
      <c r="OM220" s="13"/>
      <c r="ON220" s="13"/>
      <c r="OO220" s="13"/>
      <c r="OP220" s="13"/>
      <c r="OQ220" s="13"/>
      <c r="OR220" s="13"/>
      <c r="OS220" s="13"/>
      <c r="OT220" s="13"/>
      <c r="OU220" s="13"/>
      <c r="OV220" s="13"/>
      <c r="OW220" s="13"/>
      <c r="OX220" s="13"/>
      <c r="OY220" s="13"/>
      <c r="OZ220" s="13"/>
      <c r="PA220" s="13"/>
      <c r="PB220" s="13"/>
      <c r="PC220" s="13"/>
      <c r="PD220" s="13"/>
      <c r="PE220" s="13"/>
      <c r="PF220" s="13"/>
      <c r="PG220" s="13"/>
      <c r="PH220" s="13"/>
      <c r="PI220" s="13"/>
      <c r="PJ220" s="13"/>
      <c r="PK220" s="13"/>
      <c r="PL220" s="13"/>
      <c r="PM220" s="13"/>
      <c r="PN220" s="13"/>
      <c r="PO220" s="13"/>
      <c r="PP220" s="13"/>
      <c r="PQ220" s="13"/>
      <c r="PR220" s="13"/>
      <c r="PS220" s="13"/>
      <c r="PT220" s="13"/>
      <c r="PU220" s="13"/>
      <c r="PV220" s="13"/>
      <c r="PW220" s="13"/>
      <c r="PX220" s="13"/>
      <c r="PY220" s="13"/>
      <c r="PZ220" s="13"/>
      <c r="QA220" s="13"/>
      <c r="QB220" s="13"/>
      <c r="QC220" s="13"/>
      <c r="QD220" s="13"/>
      <c r="QE220" s="13"/>
      <c r="QF220" s="13"/>
    </row>
    <row r="221" spans="8:448"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103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13"/>
      <c r="AZ221" s="13"/>
      <c r="BD221" s="157"/>
      <c r="BE221" s="158"/>
      <c r="BF221" s="76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  <c r="CW221" s="13"/>
      <c r="CX221" s="13"/>
      <c r="CY221" s="13"/>
      <c r="CZ221" s="13"/>
      <c r="DA221" s="13"/>
      <c r="DB221" s="13"/>
      <c r="DC221" s="13"/>
      <c r="DD221" s="13"/>
      <c r="DE221" s="13"/>
      <c r="DF221" s="13"/>
      <c r="DG221" s="13"/>
      <c r="DH221" s="13"/>
      <c r="DI221" s="13"/>
      <c r="DJ221" s="13"/>
      <c r="DK221" s="13"/>
      <c r="DL221" s="13"/>
      <c r="DM221" s="13"/>
      <c r="DN221" s="13"/>
      <c r="DO221" s="13"/>
      <c r="DP221" s="13"/>
      <c r="DQ221" s="13"/>
      <c r="DR221" s="13"/>
      <c r="DS221" s="13"/>
      <c r="DT221" s="13"/>
      <c r="DU221" s="13"/>
      <c r="DV221" s="13"/>
      <c r="DW221" s="13"/>
      <c r="DX221" s="13"/>
      <c r="DY221" s="13"/>
      <c r="DZ221" s="13"/>
      <c r="EA221" s="13"/>
      <c r="EB221" s="13"/>
      <c r="EC221" s="13"/>
      <c r="ED221" s="13"/>
      <c r="EE221" s="13"/>
      <c r="EF221" s="13"/>
      <c r="EG221" s="13"/>
      <c r="EH221" s="13"/>
      <c r="EI221" s="13"/>
      <c r="EJ221" s="13"/>
      <c r="EK221" s="13"/>
      <c r="EL221" s="13"/>
      <c r="EM221" s="13"/>
      <c r="EN221" s="13"/>
      <c r="EO221" s="13"/>
      <c r="EP221" s="13"/>
      <c r="EQ221" s="13"/>
      <c r="ER221" s="13"/>
      <c r="ES221" s="13"/>
      <c r="ET221" s="13"/>
      <c r="EU221" s="13"/>
      <c r="EV221" s="13"/>
      <c r="EW221" s="13"/>
      <c r="EX221" s="13"/>
      <c r="EY221" s="13"/>
      <c r="EZ221" s="13"/>
      <c r="FA221" s="13"/>
      <c r="FB221" s="13"/>
      <c r="FC221" s="13"/>
      <c r="FD221" s="13"/>
      <c r="FE221" s="13"/>
      <c r="FF221" s="13"/>
      <c r="FG221" s="13"/>
      <c r="FH221" s="13"/>
      <c r="FI221" s="13"/>
      <c r="FJ221" s="13"/>
      <c r="FK221" s="13"/>
      <c r="FL221" s="13"/>
      <c r="FM221" s="13"/>
      <c r="FN221" s="13"/>
      <c r="FO221" s="13"/>
      <c r="FP221" s="13"/>
      <c r="FQ221" s="13"/>
      <c r="FR221" s="13"/>
      <c r="FS221" s="13"/>
      <c r="FT221" s="13"/>
      <c r="FU221" s="13"/>
      <c r="FV221" s="13"/>
      <c r="FW221" s="13"/>
      <c r="FX221" s="13"/>
      <c r="FY221" s="13"/>
      <c r="FZ221" s="13"/>
      <c r="GA221" s="13"/>
      <c r="GB221" s="13"/>
      <c r="GC221" s="13"/>
      <c r="GD221" s="13"/>
      <c r="GE221" s="13"/>
      <c r="GF221" s="13"/>
      <c r="GG221" s="13"/>
      <c r="GH221" s="13"/>
      <c r="GI221" s="13"/>
      <c r="GJ221" s="13"/>
      <c r="GK221" s="13"/>
      <c r="GL221" s="13"/>
      <c r="GM221" s="13"/>
      <c r="GN221" s="13"/>
      <c r="GO221" s="13"/>
      <c r="GP221" s="13"/>
      <c r="GQ221" s="13"/>
      <c r="GR221" s="13"/>
      <c r="GS221" s="13"/>
      <c r="GT221" s="13"/>
      <c r="GU221" s="13"/>
      <c r="GV221" s="13"/>
      <c r="GW221" s="13"/>
      <c r="GX221" s="13"/>
      <c r="GY221" s="13"/>
      <c r="GZ221" s="13"/>
      <c r="HA221" s="13"/>
      <c r="HB221" s="13"/>
      <c r="HC221" s="13"/>
      <c r="HD221" s="13"/>
      <c r="HE221" s="13"/>
      <c r="HF221" s="13"/>
      <c r="HG221" s="13"/>
      <c r="HH221" s="13"/>
      <c r="HI221" s="13"/>
      <c r="HJ221" s="13"/>
      <c r="HK221" s="13"/>
      <c r="HL221" s="13"/>
      <c r="HM221" s="13"/>
      <c r="HN221" s="13"/>
      <c r="HO221" s="13"/>
      <c r="HP221" s="13"/>
      <c r="HQ221" s="13"/>
      <c r="HR221" s="13"/>
      <c r="HS221" s="13"/>
      <c r="HT221" s="13"/>
      <c r="HU221" s="13"/>
      <c r="HV221" s="13"/>
      <c r="HW221" s="13"/>
      <c r="HX221" s="13"/>
      <c r="HY221" s="13"/>
      <c r="HZ221" s="13"/>
      <c r="IA221" s="13"/>
      <c r="IB221" s="13"/>
      <c r="IC221" s="13"/>
      <c r="ID221" s="13"/>
      <c r="IE221" s="13"/>
      <c r="IF221" s="13"/>
      <c r="IG221" s="13"/>
      <c r="IH221" s="13"/>
      <c r="II221" s="13"/>
      <c r="IJ221" s="13"/>
      <c r="IK221" s="13"/>
      <c r="IL221" s="13"/>
      <c r="IM221" s="13"/>
      <c r="IN221" s="13"/>
      <c r="IO221" s="13"/>
      <c r="IP221" s="13"/>
      <c r="IQ221" s="13"/>
      <c r="IR221" s="13"/>
      <c r="IS221" s="13"/>
      <c r="IT221" s="13"/>
      <c r="IU221" s="13"/>
      <c r="IV221" s="13"/>
      <c r="IW221" s="13"/>
      <c r="IX221" s="13"/>
      <c r="IY221" s="13"/>
      <c r="IZ221" s="13"/>
      <c r="JA221" s="13"/>
      <c r="JB221" s="13"/>
      <c r="JC221" s="13"/>
      <c r="JD221" s="13"/>
      <c r="JE221" s="13"/>
      <c r="JF221" s="13"/>
      <c r="JG221" s="13"/>
      <c r="JH221" s="13"/>
      <c r="JI221" s="13"/>
      <c r="JJ221" s="13"/>
      <c r="JK221" s="13"/>
      <c r="JL221" s="13"/>
      <c r="JM221" s="13"/>
      <c r="JN221" s="13"/>
      <c r="JO221" s="13"/>
      <c r="JP221" s="13"/>
      <c r="JQ221" s="13"/>
      <c r="JR221" s="13"/>
      <c r="JS221" s="13"/>
      <c r="JT221" s="13"/>
      <c r="JU221" s="13"/>
      <c r="JV221" s="13"/>
      <c r="JW221" s="13"/>
      <c r="JX221" s="13"/>
      <c r="JY221" s="13"/>
      <c r="JZ221" s="13"/>
      <c r="KA221" s="13"/>
      <c r="KB221" s="13"/>
      <c r="KC221" s="13"/>
      <c r="KD221" s="13"/>
      <c r="KE221" s="13"/>
      <c r="KF221" s="13"/>
      <c r="KG221" s="13"/>
      <c r="KH221" s="13"/>
      <c r="KI221" s="13"/>
      <c r="KJ221" s="13"/>
      <c r="KK221" s="13"/>
      <c r="KL221" s="13"/>
      <c r="KM221" s="13"/>
      <c r="KN221" s="13"/>
      <c r="KO221" s="13"/>
      <c r="KP221" s="13"/>
      <c r="KQ221" s="13"/>
      <c r="KR221" s="13"/>
      <c r="KS221" s="13"/>
      <c r="KT221" s="13"/>
      <c r="KU221" s="13"/>
      <c r="KV221" s="13"/>
      <c r="KW221" s="13"/>
      <c r="KX221" s="13"/>
      <c r="KY221" s="13"/>
      <c r="KZ221" s="13"/>
      <c r="LA221" s="13"/>
      <c r="LB221" s="13"/>
      <c r="LC221" s="13"/>
      <c r="LD221" s="13"/>
      <c r="LE221" s="13"/>
      <c r="LF221" s="13"/>
      <c r="LG221" s="13"/>
      <c r="LH221" s="13"/>
      <c r="LI221" s="13"/>
      <c r="LJ221" s="13"/>
      <c r="LK221" s="13"/>
      <c r="LL221" s="13"/>
      <c r="LM221" s="13"/>
      <c r="LN221" s="13"/>
      <c r="LO221" s="13"/>
      <c r="LP221" s="13"/>
      <c r="LQ221" s="13"/>
      <c r="LR221" s="13"/>
      <c r="LS221" s="13"/>
      <c r="LT221" s="13"/>
      <c r="LU221" s="13"/>
      <c r="LV221" s="13"/>
      <c r="LW221" s="13"/>
      <c r="LX221" s="13"/>
      <c r="LY221" s="13"/>
      <c r="LZ221" s="13"/>
      <c r="MA221" s="13"/>
      <c r="MB221" s="13"/>
      <c r="MC221" s="13"/>
      <c r="MD221" s="13"/>
      <c r="ME221" s="13"/>
      <c r="MF221" s="13"/>
      <c r="MG221" s="13"/>
      <c r="MH221" s="13"/>
      <c r="MI221" s="13"/>
      <c r="MJ221" s="13"/>
      <c r="MK221" s="13"/>
      <c r="ML221" s="13"/>
      <c r="MM221" s="13"/>
      <c r="MN221" s="13"/>
      <c r="MO221" s="13"/>
      <c r="MP221" s="13"/>
      <c r="MQ221" s="13"/>
      <c r="MR221" s="13"/>
      <c r="MS221" s="13"/>
      <c r="MT221" s="13"/>
      <c r="MU221" s="13"/>
      <c r="MV221" s="13"/>
      <c r="MW221" s="13"/>
      <c r="MX221" s="13"/>
      <c r="MY221" s="13"/>
      <c r="MZ221" s="13"/>
      <c r="NA221" s="13"/>
      <c r="NB221" s="13"/>
      <c r="NC221" s="13"/>
      <c r="ND221" s="13"/>
      <c r="NE221" s="13"/>
      <c r="NF221" s="13"/>
      <c r="NG221" s="13"/>
      <c r="NH221" s="13"/>
      <c r="NI221" s="13"/>
      <c r="NJ221" s="13"/>
      <c r="NK221" s="13"/>
      <c r="NL221" s="13"/>
      <c r="NM221" s="13"/>
      <c r="NN221" s="13"/>
      <c r="NO221" s="13"/>
      <c r="NP221" s="13"/>
      <c r="NQ221" s="13"/>
      <c r="NR221" s="13"/>
      <c r="NS221" s="13"/>
      <c r="NT221" s="13"/>
      <c r="NU221" s="13"/>
      <c r="NV221" s="13"/>
      <c r="NW221" s="13"/>
      <c r="NX221" s="13"/>
      <c r="NY221" s="13"/>
      <c r="NZ221" s="13"/>
      <c r="OA221" s="13"/>
      <c r="OB221" s="13"/>
      <c r="OC221" s="13"/>
      <c r="OD221" s="13"/>
      <c r="OE221" s="13"/>
      <c r="OF221" s="13"/>
      <c r="OG221" s="13"/>
      <c r="OH221" s="13"/>
      <c r="OI221" s="13"/>
      <c r="OJ221" s="13"/>
      <c r="OK221" s="13"/>
      <c r="OL221" s="13"/>
      <c r="OM221" s="13"/>
      <c r="ON221" s="13"/>
      <c r="OO221" s="13"/>
      <c r="OP221" s="13"/>
      <c r="OQ221" s="13"/>
      <c r="OR221" s="13"/>
      <c r="OS221" s="13"/>
      <c r="OT221" s="13"/>
      <c r="OU221" s="13"/>
      <c r="OV221" s="13"/>
      <c r="OW221" s="13"/>
      <c r="OX221" s="13"/>
      <c r="OY221" s="13"/>
      <c r="OZ221" s="13"/>
      <c r="PA221" s="13"/>
      <c r="PB221" s="13"/>
      <c r="PC221" s="13"/>
      <c r="PD221" s="13"/>
      <c r="PE221" s="13"/>
      <c r="PF221" s="13"/>
      <c r="PG221" s="13"/>
      <c r="PH221" s="13"/>
      <c r="PI221" s="13"/>
      <c r="PJ221" s="13"/>
      <c r="PK221" s="13"/>
      <c r="PL221" s="13"/>
      <c r="PM221" s="13"/>
      <c r="PN221" s="13"/>
      <c r="PO221" s="13"/>
      <c r="PP221" s="13"/>
      <c r="PQ221" s="13"/>
      <c r="PR221" s="13"/>
      <c r="PS221" s="13"/>
      <c r="PT221" s="13"/>
      <c r="PU221" s="13"/>
      <c r="PV221" s="13"/>
      <c r="PW221" s="13"/>
      <c r="PX221" s="13"/>
      <c r="PY221" s="13"/>
      <c r="PZ221" s="13"/>
      <c r="QA221" s="13"/>
      <c r="QB221" s="13"/>
      <c r="QC221" s="13"/>
      <c r="QD221" s="13"/>
      <c r="QE221" s="13"/>
      <c r="QF221" s="13"/>
    </row>
    <row r="222" spans="8:448"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103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13"/>
      <c r="AZ222" s="13"/>
      <c r="BD222" s="157"/>
      <c r="BE222" s="158"/>
      <c r="BF222" s="76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13"/>
      <c r="DF222" s="13"/>
      <c r="DG222" s="13"/>
      <c r="DH222" s="13"/>
      <c r="DI222" s="13"/>
      <c r="DJ222" s="13"/>
      <c r="DK222" s="13"/>
      <c r="DL222" s="13"/>
      <c r="DM222" s="13"/>
      <c r="DN222" s="13"/>
      <c r="DO222" s="13"/>
      <c r="DP222" s="13"/>
      <c r="DQ222" s="13"/>
      <c r="DR222" s="13"/>
      <c r="DS222" s="13"/>
      <c r="DT222" s="13"/>
      <c r="DU222" s="13"/>
      <c r="DV222" s="13"/>
      <c r="DW222" s="13"/>
      <c r="DX222" s="13"/>
      <c r="DY222" s="13"/>
      <c r="DZ222" s="13"/>
      <c r="EA222" s="13"/>
      <c r="EB222" s="13"/>
      <c r="EC222" s="13"/>
      <c r="ED222" s="13"/>
      <c r="EE222" s="13"/>
      <c r="EF222" s="13"/>
      <c r="EG222" s="13"/>
      <c r="EH222" s="13"/>
      <c r="EI222" s="13"/>
      <c r="EJ222" s="13"/>
      <c r="EK222" s="13"/>
      <c r="EL222" s="13"/>
      <c r="EM222" s="13"/>
      <c r="EN222" s="13"/>
      <c r="EO222" s="13"/>
      <c r="EP222" s="13"/>
      <c r="EQ222" s="13"/>
      <c r="ER222" s="13"/>
      <c r="ES222" s="13"/>
      <c r="ET222" s="13"/>
      <c r="EU222" s="13"/>
      <c r="EV222" s="13"/>
      <c r="EW222" s="13"/>
      <c r="EX222" s="13"/>
      <c r="EY222" s="13"/>
      <c r="EZ222" s="13"/>
      <c r="FA222" s="13"/>
      <c r="FB222" s="13"/>
      <c r="FC222" s="13"/>
      <c r="FD222" s="13"/>
      <c r="FE222" s="13"/>
      <c r="FF222" s="13"/>
      <c r="FG222" s="13"/>
      <c r="FH222" s="13"/>
      <c r="FI222" s="13"/>
      <c r="FJ222" s="13"/>
      <c r="FK222" s="13"/>
      <c r="FL222" s="13"/>
      <c r="FM222" s="13"/>
      <c r="FN222" s="13"/>
      <c r="FO222" s="13"/>
      <c r="FP222" s="13"/>
      <c r="FQ222" s="13"/>
      <c r="FR222" s="13"/>
      <c r="FS222" s="13"/>
      <c r="FT222" s="13"/>
      <c r="FU222" s="13"/>
      <c r="FV222" s="13"/>
      <c r="FW222" s="13"/>
      <c r="FX222" s="13"/>
      <c r="FY222" s="13"/>
      <c r="FZ222" s="13"/>
      <c r="GA222" s="13"/>
      <c r="GB222" s="13"/>
      <c r="GC222" s="13"/>
      <c r="GD222" s="13"/>
      <c r="GE222" s="13"/>
      <c r="GF222" s="13"/>
      <c r="GG222" s="13"/>
      <c r="GH222" s="13"/>
      <c r="GI222" s="13"/>
      <c r="GJ222" s="13"/>
      <c r="GK222" s="13"/>
      <c r="GL222" s="13"/>
      <c r="GM222" s="13"/>
      <c r="GN222" s="13"/>
      <c r="GO222" s="13"/>
      <c r="GP222" s="13"/>
      <c r="GQ222" s="13"/>
      <c r="GR222" s="13"/>
      <c r="GS222" s="13"/>
      <c r="GT222" s="13"/>
      <c r="GU222" s="13"/>
      <c r="GV222" s="13"/>
      <c r="GW222" s="13"/>
      <c r="GX222" s="13"/>
      <c r="GY222" s="13"/>
      <c r="GZ222" s="13"/>
      <c r="HA222" s="13"/>
      <c r="HB222" s="13"/>
      <c r="HC222" s="13"/>
      <c r="HD222" s="13"/>
      <c r="HE222" s="13"/>
      <c r="HF222" s="13"/>
      <c r="HG222" s="13"/>
      <c r="HH222" s="13"/>
      <c r="HI222" s="13"/>
      <c r="HJ222" s="13"/>
      <c r="HK222" s="13"/>
      <c r="HL222" s="13"/>
      <c r="HM222" s="13"/>
      <c r="HN222" s="13"/>
      <c r="HO222" s="13"/>
      <c r="HP222" s="13"/>
      <c r="HQ222" s="13"/>
      <c r="HR222" s="13"/>
      <c r="HS222" s="13"/>
      <c r="HT222" s="13"/>
      <c r="HU222" s="13"/>
      <c r="HV222" s="13"/>
      <c r="HW222" s="13"/>
      <c r="HX222" s="13"/>
      <c r="HY222" s="13"/>
      <c r="HZ222" s="13"/>
      <c r="IA222" s="13"/>
      <c r="IB222" s="13"/>
      <c r="IC222" s="13"/>
      <c r="ID222" s="13"/>
      <c r="IE222" s="13"/>
      <c r="IF222" s="13"/>
      <c r="IG222" s="13"/>
      <c r="IH222" s="13"/>
      <c r="II222" s="13"/>
      <c r="IJ222" s="13"/>
      <c r="IK222" s="13"/>
      <c r="IL222" s="13"/>
      <c r="IM222" s="13"/>
      <c r="IN222" s="13"/>
      <c r="IO222" s="13"/>
      <c r="IP222" s="13"/>
      <c r="IQ222" s="13"/>
      <c r="IR222" s="13"/>
      <c r="IS222" s="13"/>
      <c r="IT222" s="13"/>
      <c r="IU222" s="13"/>
      <c r="IV222" s="13"/>
      <c r="IW222" s="13"/>
      <c r="IX222" s="13"/>
      <c r="IY222" s="13"/>
      <c r="IZ222" s="13"/>
      <c r="JA222" s="13"/>
      <c r="JB222" s="13"/>
      <c r="JC222" s="13"/>
      <c r="JD222" s="13"/>
      <c r="JE222" s="13"/>
      <c r="JF222" s="13"/>
      <c r="JG222" s="13"/>
      <c r="JH222" s="13"/>
      <c r="JI222" s="13"/>
      <c r="JJ222" s="13"/>
      <c r="JK222" s="13"/>
      <c r="JL222" s="13"/>
      <c r="JM222" s="13"/>
      <c r="JN222" s="13"/>
      <c r="JO222" s="13"/>
      <c r="JP222" s="13"/>
      <c r="JQ222" s="13"/>
      <c r="JR222" s="13"/>
      <c r="JS222" s="13"/>
      <c r="JT222" s="13"/>
      <c r="JU222" s="13"/>
      <c r="JV222" s="13"/>
      <c r="JW222" s="13"/>
      <c r="JX222" s="13"/>
      <c r="JY222" s="13"/>
      <c r="JZ222" s="13"/>
      <c r="KA222" s="13"/>
      <c r="KB222" s="13"/>
      <c r="KC222" s="13"/>
      <c r="KD222" s="13"/>
      <c r="KE222" s="13"/>
      <c r="KF222" s="13"/>
      <c r="KG222" s="13"/>
      <c r="KH222" s="13"/>
      <c r="KI222" s="13"/>
      <c r="KJ222" s="13"/>
      <c r="KK222" s="13"/>
      <c r="KL222" s="13"/>
      <c r="KM222" s="13"/>
      <c r="KN222" s="13"/>
      <c r="KO222" s="13"/>
      <c r="KP222" s="13"/>
      <c r="KQ222" s="13"/>
      <c r="KR222" s="13"/>
      <c r="KS222" s="13"/>
      <c r="KT222" s="13"/>
      <c r="KU222" s="13"/>
      <c r="KV222" s="13"/>
      <c r="KW222" s="13"/>
      <c r="KX222" s="13"/>
      <c r="KY222" s="13"/>
      <c r="KZ222" s="13"/>
      <c r="LA222" s="13"/>
      <c r="LB222" s="13"/>
      <c r="LC222" s="13"/>
      <c r="LD222" s="13"/>
      <c r="LE222" s="13"/>
      <c r="LF222" s="13"/>
      <c r="LG222" s="13"/>
      <c r="LH222" s="13"/>
      <c r="LI222" s="13"/>
      <c r="LJ222" s="13"/>
      <c r="LK222" s="13"/>
      <c r="LL222" s="13"/>
      <c r="LM222" s="13"/>
      <c r="LN222" s="13"/>
      <c r="LO222" s="13"/>
      <c r="LP222" s="13"/>
      <c r="LQ222" s="13"/>
      <c r="LR222" s="13"/>
      <c r="LS222" s="13"/>
      <c r="LT222" s="13"/>
      <c r="LU222" s="13"/>
      <c r="LV222" s="13"/>
      <c r="LW222" s="13"/>
      <c r="LX222" s="13"/>
      <c r="LY222" s="13"/>
      <c r="LZ222" s="13"/>
      <c r="MA222" s="13"/>
      <c r="MB222" s="13"/>
      <c r="MC222" s="13"/>
      <c r="MD222" s="13"/>
      <c r="ME222" s="13"/>
      <c r="MF222" s="13"/>
      <c r="MG222" s="13"/>
      <c r="MH222" s="13"/>
      <c r="MI222" s="13"/>
      <c r="MJ222" s="13"/>
      <c r="MK222" s="13"/>
      <c r="ML222" s="13"/>
      <c r="MM222" s="13"/>
      <c r="MN222" s="13"/>
      <c r="MO222" s="13"/>
      <c r="MP222" s="13"/>
      <c r="MQ222" s="13"/>
      <c r="MR222" s="13"/>
      <c r="MS222" s="13"/>
      <c r="MT222" s="13"/>
      <c r="MU222" s="13"/>
      <c r="MV222" s="13"/>
      <c r="MW222" s="13"/>
      <c r="MX222" s="13"/>
      <c r="MY222" s="13"/>
      <c r="MZ222" s="13"/>
      <c r="NA222" s="13"/>
      <c r="NB222" s="13"/>
      <c r="NC222" s="13"/>
      <c r="ND222" s="13"/>
      <c r="NE222" s="13"/>
      <c r="NF222" s="13"/>
      <c r="NG222" s="13"/>
      <c r="NH222" s="13"/>
      <c r="NI222" s="13"/>
      <c r="NJ222" s="13"/>
      <c r="NK222" s="13"/>
      <c r="NL222" s="13"/>
      <c r="NM222" s="13"/>
      <c r="NN222" s="13"/>
      <c r="NO222" s="13"/>
      <c r="NP222" s="13"/>
      <c r="NQ222" s="13"/>
      <c r="NR222" s="13"/>
      <c r="NS222" s="13"/>
      <c r="NT222" s="13"/>
      <c r="NU222" s="13"/>
      <c r="NV222" s="13"/>
      <c r="NW222" s="13"/>
      <c r="NX222" s="13"/>
      <c r="NY222" s="13"/>
      <c r="NZ222" s="13"/>
      <c r="OA222" s="13"/>
      <c r="OB222" s="13"/>
      <c r="OC222" s="13"/>
      <c r="OD222" s="13"/>
      <c r="OE222" s="13"/>
      <c r="OF222" s="13"/>
      <c r="OG222" s="13"/>
      <c r="OH222" s="13"/>
      <c r="OI222" s="13"/>
      <c r="OJ222" s="13"/>
      <c r="OK222" s="13"/>
      <c r="OL222" s="13"/>
      <c r="OM222" s="13"/>
      <c r="ON222" s="13"/>
      <c r="OO222" s="13"/>
      <c r="OP222" s="13"/>
      <c r="OQ222" s="13"/>
      <c r="OR222" s="13"/>
      <c r="OS222" s="13"/>
      <c r="OT222" s="13"/>
      <c r="OU222" s="13"/>
      <c r="OV222" s="13"/>
      <c r="OW222" s="13"/>
      <c r="OX222" s="13"/>
      <c r="OY222" s="13"/>
      <c r="OZ222" s="13"/>
      <c r="PA222" s="13"/>
      <c r="PB222" s="13"/>
      <c r="PC222" s="13"/>
      <c r="PD222" s="13"/>
      <c r="PE222" s="13"/>
      <c r="PF222" s="13"/>
      <c r="PG222" s="13"/>
      <c r="PH222" s="13"/>
      <c r="PI222" s="13"/>
      <c r="PJ222" s="13"/>
      <c r="PK222" s="13"/>
      <c r="PL222" s="13"/>
      <c r="PM222" s="13"/>
      <c r="PN222" s="13"/>
      <c r="PO222" s="13"/>
      <c r="PP222" s="13"/>
      <c r="PQ222" s="13"/>
      <c r="PR222" s="13"/>
      <c r="PS222" s="13"/>
      <c r="PT222" s="13"/>
      <c r="PU222" s="13"/>
      <c r="PV222" s="13"/>
      <c r="PW222" s="13"/>
      <c r="PX222" s="13"/>
      <c r="PY222" s="13"/>
      <c r="PZ222" s="13"/>
      <c r="QA222" s="13"/>
      <c r="QB222" s="13"/>
      <c r="QC222" s="13"/>
      <c r="QD222" s="13"/>
      <c r="QE222" s="13"/>
      <c r="QF222" s="13"/>
    </row>
    <row r="223" spans="8:448"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103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13"/>
      <c r="AZ223" s="13"/>
      <c r="BD223" s="157"/>
      <c r="BE223" s="158"/>
      <c r="BF223" s="76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  <c r="CX223" s="13"/>
      <c r="CY223" s="13"/>
      <c r="CZ223" s="13"/>
      <c r="DA223" s="13"/>
      <c r="DB223" s="13"/>
      <c r="DC223" s="13"/>
      <c r="DD223" s="13"/>
      <c r="DE223" s="13"/>
      <c r="DF223" s="13"/>
      <c r="DG223" s="13"/>
      <c r="DH223" s="13"/>
      <c r="DI223" s="13"/>
      <c r="DJ223" s="13"/>
      <c r="DK223" s="13"/>
      <c r="DL223" s="13"/>
      <c r="DM223" s="13"/>
      <c r="DN223" s="13"/>
      <c r="DO223" s="13"/>
      <c r="DP223" s="13"/>
      <c r="DQ223" s="13"/>
      <c r="DR223" s="13"/>
      <c r="DS223" s="13"/>
      <c r="DT223" s="13"/>
      <c r="DU223" s="13"/>
      <c r="DV223" s="13"/>
      <c r="DW223" s="13"/>
      <c r="DX223" s="13"/>
      <c r="DY223" s="13"/>
      <c r="DZ223" s="13"/>
      <c r="EA223" s="13"/>
      <c r="EB223" s="13"/>
      <c r="EC223" s="13"/>
      <c r="ED223" s="13"/>
      <c r="EE223" s="13"/>
      <c r="EF223" s="13"/>
      <c r="EG223" s="13"/>
      <c r="EH223" s="13"/>
      <c r="EI223" s="13"/>
      <c r="EJ223" s="13"/>
      <c r="EK223" s="13"/>
      <c r="EL223" s="13"/>
      <c r="EM223" s="13"/>
      <c r="EN223" s="13"/>
      <c r="EO223" s="13"/>
      <c r="EP223" s="13"/>
      <c r="EQ223" s="13"/>
      <c r="ER223" s="13"/>
      <c r="ES223" s="13"/>
      <c r="ET223" s="13"/>
      <c r="EU223" s="13"/>
      <c r="EV223" s="13"/>
      <c r="EW223" s="13"/>
      <c r="EX223" s="13"/>
      <c r="EY223" s="13"/>
      <c r="EZ223" s="13"/>
      <c r="FA223" s="13"/>
      <c r="FB223" s="13"/>
      <c r="FC223" s="13"/>
      <c r="FD223" s="13"/>
      <c r="FE223" s="13"/>
      <c r="FF223" s="13"/>
      <c r="FG223" s="13"/>
      <c r="FH223" s="13"/>
      <c r="FI223" s="13"/>
      <c r="FJ223" s="13"/>
      <c r="FK223" s="13"/>
      <c r="FL223" s="13"/>
      <c r="FM223" s="13"/>
      <c r="FN223" s="13"/>
      <c r="FO223" s="13"/>
      <c r="FP223" s="13"/>
      <c r="FQ223" s="13"/>
      <c r="FR223" s="13"/>
      <c r="FS223" s="13"/>
      <c r="FT223" s="13"/>
      <c r="FU223" s="13"/>
      <c r="FV223" s="13"/>
      <c r="FW223" s="13"/>
      <c r="FX223" s="13"/>
      <c r="FY223" s="13"/>
      <c r="FZ223" s="13"/>
      <c r="GA223" s="13"/>
      <c r="GB223" s="13"/>
      <c r="GC223" s="13"/>
      <c r="GD223" s="13"/>
      <c r="GE223" s="13"/>
      <c r="GF223" s="13"/>
      <c r="GG223" s="13"/>
      <c r="GH223" s="13"/>
      <c r="GI223" s="13"/>
      <c r="GJ223" s="13"/>
      <c r="GK223" s="13"/>
      <c r="GL223" s="13"/>
      <c r="GM223" s="13"/>
      <c r="GN223" s="13"/>
      <c r="GO223" s="13"/>
      <c r="GP223" s="13"/>
      <c r="GQ223" s="13"/>
      <c r="GR223" s="13"/>
      <c r="GS223" s="13"/>
      <c r="GT223" s="13"/>
      <c r="GU223" s="13"/>
      <c r="GV223" s="13"/>
      <c r="GW223" s="13"/>
      <c r="GX223" s="13"/>
      <c r="GY223" s="13"/>
      <c r="GZ223" s="13"/>
      <c r="HA223" s="13"/>
      <c r="HB223" s="13"/>
      <c r="HC223" s="13"/>
      <c r="HD223" s="13"/>
      <c r="HE223" s="13"/>
      <c r="HF223" s="13"/>
      <c r="HG223" s="13"/>
      <c r="HH223" s="13"/>
      <c r="HI223" s="13"/>
      <c r="HJ223" s="13"/>
      <c r="HK223" s="13"/>
      <c r="HL223" s="13"/>
      <c r="HM223" s="13"/>
      <c r="HN223" s="13"/>
      <c r="HO223" s="13"/>
      <c r="HP223" s="13"/>
      <c r="HQ223" s="13"/>
      <c r="HR223" s="13"/>
      <c r="HS223" s="13"/>
      <c r="HT223" s="13"/>
      <c r="HU223" s="13"/>
      <c r="HV223" s="13"/>
      <c r="HW223" s="13"/>
      <c r="HX223" s="13"/>
      <c r="HY223" s="13"/>
      <c r="HZ223" s="13"/>
      <c r="IA223" s="13"/>
      <c r="IB223" s="13"/>
      <c r="IC223" s="13"/>
      <c r="ID223" s="13"/>
      <c r="IE223" s="13"/>
      <c r="IF223" s="13"/>
      <c r="IG223" s="13"/>
      <c r="IH223" s="13"/>
      <c r="II223" s="13"/>
      <c r="IJ223" s="13"/>
      <c r="IK223" s="13"/>
      <c r="IL223" s="13"/>
      <c r="IM223" s="13"/>
      <c r="IN223" s="13"/>
      <c r="IO223" s="13"/>
      <c r="IP223" s="13"/>
      <c r="IQ223" s="13"/>
      <c r="IR223" s="13"/>
      <c r="IS223" s="13"/>
      <c r="IT223" s="13"/>
      <c r="IU223" s="13"/>
      <c r="IV223" s="13"/>
      <c r="IW223" s="13"/>
      <c r="IX223" s="13"/>
      <c r="IY223" s="13"/>
      <c r="IZ223" s="13"/>
      <c r="JA223" s="13"/>
      <c r="JB223" s="13"/>
      <c r="JC223" s="13"/>
      <c r="JD223" s="13"/>
      <c r="JE223" s="13"/>
      <c r="JF223" s="13"/>
      <c r="JG223" s="13"/>
      <c r="JH223" s="13"/>
      <c r="JI223" s="13"/>
      <c r="JJ223" s="13"/>
      <c r="JK223" s="13"/>
      <c r="JL223" s="13"/>
      <c r="JM223" s="13"/>
      <c r="JN223" s="13"/>
      <c r="JO223" s="13"/>
      <c r="JP223" s="13"/>
      <c r="JQ223" s="13"/>
      <c r="JR223" s="13"/>
      <c r="JS223" s="13"/>
      <c r="JT223" s="13"/>
      <c r="JU223" s="13"/>
      <c r="JV223" s="13"/>
      <c r="JW223" s="13"/>
      <c r="JX223" s="13"/>
      <c r="JY223" s="13"/>
      <c r="JZ223" s="13"/>
      <c r="KA223" s="13"/>
      <c r="KB223" s="13"/>
      <c r="KC223" s="13"/>
      <c r="KD223" s="13"/>
      <c r="KE223" s="13"/>
      <c r="KF223" s="13"/>
      <c r="KG223" s="13"/>
      <c r="KH223" s="13"/>
      <c r="KI223" s="13"/>
      <c r="KJ223" s="13"/>
      <c r="KK223" s="13"/>
      <c r="KL223" s="13"/>
      <c r="KM223" s="13"/>
      <c r="KN223" s="13"/>
      <c r="KO223" s="13"/>
      <c r="KP223" s="13"/>
      <c r="KQ223" s="13"/>
      <c r="KR223" s="13"/>
      <c r="KS223" s="13"/>
      <c r="KT223" s="13"/>
      <c r="KU223" s="13"/>
      <c r="KV223" s="13"/>
      <c r="KW223" s="13"/>
      <c r="KX223" s="13"/>
      <c r="KY223" s="13"/>
      <c r="KZ223" s="13"/>
      <c r="LA223" s="13"/>
      <c r="LB223" s="13"/>
      <c r="LC223" s="13"/>
      <c r="LD223" s="13"/>
      <c r="LE223" s="13"/>
      <c r="LF223" s="13"/>
      <c r="LG223" s="13"/>
      <c r="LH223" s="13"/>
      <c r="LI223" s="13"/>
      <c r="LJ223" s="13"/>
      <c r="LK223" s="13"/>
      <c r="LL223" s="13"/>
      <c r="LM223" s="13"/>
      <c r="LN223" s="13"/>
      <c r="LO223" s="13"/>
      <c r="LP223" s="13"/>
      <c r="LQ223" s="13"/>
      <c r="LR223" s="13"/>
      <c r="LS223" s="13"/>
      <c r="LT223" s="13"/>
      <c r="LU223" s="13"/>
      <c r="LV223" s="13"/>
      <c r="LW223" s="13"/>
      <c r="LX223" s="13"/>
      <c r="LY223" s="13"/>
      <c r="LZ223" s="13"/>
      <c r="MA223" s="13"/>
      <c r="MB223" s="13"/>
      <c r="MC223" s="13"/>
      <c r="MD223" s="13"/>
      <c r="ME223" s="13"/>
      <c r="MF223" s="13"/>
      <c r="MG223" s="13"/>
      <c r="MH223" s="13"/>
      <c r="MI223" s="13"/>
      <c r="MJ223" s="13"/>
      <c r="MK223" s="13"/>
      <c r="ML223" s="13"/>
      <c r="MM223" s="13"/>
      <c r="MN223" s="13"/>
      <c r="MO223" s="13"/>
      <c r="MP223" s="13"/>
      <c r="MQ223" s="13"/>
      <c r="MR223" s="13"/>
      <c r="MS223" s="13"/>
      <c r="MT223" s="13"/>
      <c r="MU223" s="13"/>
      <c r="MV223" s="13"/>
      <c r="MW223" s="13"/>
      <c r="MX223" s="13"/>
      <c r="MY223" s="13"/>
      <c r="MZ223" s="13"/>
      <c r="NA223" s="13"/>
      <c r="NB223" s="13"/>
      <c r="NC223" s="13"/>
      <c r="ND223" s="13"/>
      <c r="NE223" s="13"/>
      <c r="NF223" s="13"/>
      <c r="NG223" s="13"/>
      <c r="NH223" s="13"/>
      <c r="NI223" s="13"/>
      <c r="NJ223" s="13"/>
      <c r="NK223" s="13"/>
      <c r="NL223" s="13"/>
      <c r="NM223" s="13"/>
      <c r="NN223" s="13"/>
      <c r="NO223" s="13"/>
      <c r="NP223" s="13"/>
      <c r="NQ223" s="13"/>
      <c r="NR223" s="13"/>
      <c r="NS223" s="13"/>
      <c r="NT223" s="13"/>
      <c r="NU223" s="13"/>
      <c r="NV223" s="13"/>
      <c r="NW223" s="13"/>
      <c r="NX223" s="13"/>
      <c r="NY223" s="13"/>
      <c r="NZ223" s="13"/>
      <c r="OA223" s="13"/>
      <c r="OB223" s="13"/>
      <c r="OC223" s="13"/>
      <c r="OD223" s="13"/>
      <c r="OE223" s="13"/>
      <c r="OF223" s="13"/>
      <c r="OG223" s="13"/>
      <c r="OH223" s="13"/>
      <c r="OI223" s="13"/>
      <c r="OJ223" s="13"/>
      <c r="OK223" s="13"/>
      <c r="OL223" s="13"/>
      <c r="OM223" s="13"/>
      <c r="ON223" s="13"/>
      <c r="OO223" s="13"/>
      <c r="OP223" s="13"/>
      <c r="OQ223" s="13"/>
      <c r="OR223" s="13"/>
      <c r="OS223" s="13"/>
      <c r="OT223" s="13"/>
      <c r="OU223" s="13"/>
      <c r="OV223" s="13"/>
      <c r="OW223" s="13"/>
      <c r="OX223" s="13"/>
      <c r="OY223" s="13"/>
      <c r="OZ223" s="13"/>
      <c r="PA223" s="13"/>
      <c r="PB223" s="13"/>
      <c r="PC223" s="13"/>
      <c r="PD223" s="13"/>
      <c r="PE223" s="13"/>
      <c r="PF223" s="13"/>
      <c r="PG223" s="13"/>
      <c r="PH223" s="13"/>
      <c r="PI223" s="13"/>
      <c r="PJ223" s="13"/>
      <c r="PK223" s="13"/>
      <c r="PL223" s="13"/>
      <c r="PM223" s="13"/>
      <c r="PN223" s="13"/>
      <c r="PO223" s="13"/>
      <c r="PP223" s="13"/>
      <c r="PQ223" s="13"/>
      <c r="PR223" s="13"/>
      <c r="PS223" s="13"/>
      <c r="PT223" s="13"/>
      <c r="PU223" s="13"/>
      <c r="PV223" s="13"/>
      <c r="PW223" s="13"/>
      <c r="PX223" s="13"/>
      <c r="PY223" s="13"/>
      <c r="PZ223" s="13"/>
      <c r="QA223" s="13"/>
      <c r="QB223" s="13"/>
      <c r="QC223" s="13"/>
      <c r="QD223" s="13"/>
      <c r="QE223" s="13"/>
      <c r="QF223" s="13"/>
    </row>
    <row r="224" spans="8:448"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103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13"/>
      <c r="AZ224" s="13"/>
      <c r="BD224" s="157"/>
      <c r="BE224" s="158"/>
      <c r="BF224" s="76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  <c r="CW224" s="13"/>
      <c r="CX224" s="13"/>
      <c r="CY224" s="13"/>
      <c r="CZ224" s="13"/>
      <c r="DA224" s="13"/>
      <c r="DB224" s="13"/>
      <c r="DC224" s="13"/>
      <c r="DD224" s="13"/>
      <c r="DE224" s="13"/>
      <c r="DF224" s="13"/>
      <c r="DG224" s="13"/>
      <c r="DH224" s="13"/>
      <c r="DI224" s="13"/>
      <c r="DJ224" s="13"/>
      <c r="DK224" s="13"/>
      <c r="DL224" s="13"/>
      <c r="DM224" s="13"/>
      <c r="DN224" s="13"/>
      <c r="DO224" s="13"/>
      <c r="DP224" s="13"/>
      <c r="DQ224" s="13"/>
      <c r="DR224" s="13"/>
      <c r="DS224" s="13"/>
      <c r="DT224" s="13"/>
      <c r="DU224" s="13"/>
      <c r="DV224" s="13"/>
      <c r="DW224" s="13"/>
      <c r="DX224" s="13"/>
      <c r="DY224" s="13"/>
      <c r="DZ224" s="13"/>
      <c r="EA224" s="13"/>
      <c r="EB224" s="13"/>
      <c r="EC224" s="13"/>
      <c r="ED224" s="13"/>
      <c r="EE224" s="13"/>
      <c r="EF224" s="13"/>
      <c r="EG224" s="13"/>
      <c r="EH224" s="13"/>
      <c r="EI224" s="13"/>
      <c r="EJ224" s="13"/>
      <c r="EK224" s="13"/>
      <c r="EL224" s="13"/>
      <c r="EM224" s="13"/>
      <c r="EN224" s="13"/>
      <c r="EO224" s="13"/>
      <c r="EP224" s="13"/>
      <c r="EQ224" s="13"/>
      <c r="ER224" s="13"/>
      <c r="ES224" s="13"/>
      <c r="ET224" s="13"/>
      <c r="EU224" s="13"/>
      <c r="EV224" s="13"/>
      <c r="EW224" s="13"/>
      <c r="EX224" s="13"/>
      <c r="EY224" s="13"/>
      <c r="EZ224" s="13"/>
      <c r="FA224" s="13"/>
      <c r="FB224" s="13"/>
      <c r="FC224" s="13"/>
      <c r="FD224" s="13"/>
      <c r="FE224" s="13"/>
      <c r="FF224" s="13"/>
      <c r="FG224" s="13"/>
      <c r="FH224" s="13"/>
      <c r="FI224" s="13"/>
      <c r="FJ224" s="13"/>
      <c r="FK224" s="13"/>
      <c r="FL224" s="13"/>
      <c r="FM224" s="13"/>
      <c r="FN224" s="13"/>
      <c r="FO224" s="13"/>
      <c r="FP224" s="13"/>
      <c r="FQ224" s="13"/>
      <c r="FR224" s="13"/>
      <c r="FS224" s="13"/>
      <c r="FT224" s="13"/>
      <c r="FU224" s="13"/>
      <c r="FV224" s="13"/>
      <c r="FW224" s="13"/>
      <c r="FX224" s="13"/>
      <c r="FY224" s="13"/>
      <c r="FZ224" s="13"/>
      <c r="GA224" s="13"/>
      <c r="GB224" s="13"/>
      <c r="GC224" s="13"/>
      <c r="GD224" s="13"/>
      <c r="GE224" s="13"/>
      <c r="GF224" s="13"/>
      <c r="GG224" s="13"/>
      <c r="GH224" s="13"/>
      <c r="GI224" s="13"/>
      <c r="GJ224" s="13"/>
      <c r="GK224" s="13"/>
      <c r="GL224" s="13"/>
      <c r="GM224" s="13"/>
      <c r="GN224" s="13"/>
      <c r="GO224" s="13"/>
      <c r="GP224" s="13"/>
      <c r="GQ224" s="13"/>
      <c r="GR224" s="13"/>
      <c r="GS224" s="13"/>
      <c r="GT224" s="13"/>
      <c r="GU224" s="13"/>
      <c r="GV224" s="13"/>
      <c r="GW224" s="13"/>
      <c r="GX224" s="13"/>
      <c r="GY224" s="13"/>
      <c r="GZ224" s="13"/>
      <c r="HA224" s="13"/>
      <c r="HB224" s="13"/>
      <c r="HC224" s="13"/>
      <c r="HD224" s="13"/>
      <c r="HE224" s="13"/>
      <c r="HF224" s="13"/>
      <c r="HG224" s="13"/>
      <c r="HH224" s="13"/>
      <c r="HI224" s="13"/>
      <c r="HJ224" s="13"/>
      <c r="HK224" s="13"/>
      <c r="HL224" s="13"/>
      <c r="HM224" s="13"/>
      <c r="HN224" s="13"/>
      <c r="HO224" s="13"/>
      <c r="HP224" s="13"/>
      <c r="HQ224" s="13"/>
      <c r="HR224" s="13"/>
      <c r="HS224" s="13"/>
      <c r="HT224" s="13"/>
      <c r="HU224" s="13"/>
      <c r="HV224" s="13"/>
      <c r="HW224" s="13"/>
      <c r="HX224" s="13"/>
      <c r="HY224" s="13"/>
      <c r="HZ224" s="13"/>
      <c r="IA224" s="13"/>
      <c r="IB224" s="13"/>
      <c r="IC224" s="13"/>
      <c r="ID224" s="13"/>
      <c r="IE224" s="13"/>
      <c r="IF224" s="13"/>
      <c r="IG224" s="13"/>
      <c r="IH224" s="13"/>
      <c r="II224" s="13"/>
      <c r="IJ224" s="13"/>
      <c r="IK224" s="13"/>
      <c r="IL224" s="13"/>
      <c r="IM224" s="13"/>
      <c r="IN224" s="13"/>
      <c r="IO224" s="13"/>
      <c r="IP224" s="13"/>
      <c r="IQ224" s="13"/>
      <c r="IR224" s="13"/>
      <c r="IS224" s="13"/>
      <c r="IT224" s="13"/>
      <c r="IU224" s="13"/>
      <c r="IV224" s="13"/>
      <c r="IW224" s="13"/>
      <c r="IX224" s="13"/>
      <c r="IY224" s="13"/>
      <c r="IZ224" s="13"/>
      <c r="JA224" s="13"/>
      <c r="JB224" s="13"/>
      <c r="JC224" s="13"/>
      <c r="JD224" s="13"/>
      <c r="JE224" s="13"/>
      <c r="JF224" s="13"/>
      <c r="JG224" s="13"/>
      <c r="JH224" s="13"/>
      <c r="JI224" s="13"/>
      <c r="JJ224" s="13"/>
      <c r="JK224" s="13"/>
      <c r="JL224" s="13"/>
      <c r="JM224" s="13"/>
      <c r="JN224" s="13"/>
      <c r="JO224" s="13"/>
      <c r="JP224" s="13"/>
      <c r="JQ224" s="13"/>
      <c r="JR224" s="13"/>
      <c r="JS224" s="13"/>
      <c r="JT224" s="13"/>
      <c r="JU224" s="13"/>
      <c r="JV224" s="13"/>
      <c r="JW224" s="13"/>
      <c r="JX224" s="13"/>
      <c r="JY224" s="13"/>
      <c r="JZ224" s="13"/>
      <c r="KA224" s="13"/>
      <c r="KB224" s="13"/>
      <c r="KC224" s="13"/>
      <c r="KD224" s="13"/>
      <c r="KE224" s="13"/>
      <c r="KF224" s="13"/>
      <c r="KG224" s="13"/>
      <c r="KH224" s="13"/>
      <c r="KI224" s="13"/>
      <c r="KJ224" s="13"/>
      <c r="KK224" s="13"/>
      <c r="KL224" s="13"/>
      <c r="KM224" s="13"/>
      <c r="KN224" s="13"/>
      <c r="KO224" s="13"/>
      <c r="KP224" s="13"/>
      <c r="KQ224" s="13"/>
      <c r="KR224" s="13"/>
      <c r="KS224" s="13"/>
      <c r="KT224" s="13"/>
      <c r="KU224" s="13"/>
      <c r="KV224" s="13"/>
      <c r="KW224" s="13"/>
      <c r="KX224" s="13"/>
      <c r="KY224" s="13"/>
      <c r="KZ224" s="13"/>
      <c r="LA224" s="13"/>
      <c r="LB224" s="13"/>
      <c r="LC224" s="13"/>
      <c r="LD224" s="13"/>
      <c r="LE224" s="13"/>
      <c r="LF224" s="13"/>
      <c r="LG224" s="13"/>
      <c r="LH224" s="13"/>
      <c r="LI224" s="13"/>
      <c r="LJ224" s="13"/>
      <c r="LK224" s="13"/>
      <c r="LL224" s="13"/>
      <c r="LM224" s="13"/>
      <c r="LN224" s="13"/>
      <c r="LO224" s="13"/>
      <c r="LP224" s="13"/>
      <c r="LQ224" s="13"/>
      <c r="LR224" s="13"/>
      <c r="LS224" s="13"/>
      <c r="LT224" s="13"/>
      <c r="LU224" s="13"/>
      <c r="LV224" s="13"/>
      <c r="LW224" s="13"/>
      <c r="LX224" s="13"/>
      <c r="LY224" s="13"/>
      <c r="LZ224" s="13"/>
      <c r="MA224" s="13"/>
      <c r="MB224" s="13"/>
      <c r="MC224" s="13"/>
      <c r="MD224" s="13"/>
      <c r="ME224" s="13"/>
      <c r="MF224" s="13"/>
      <c r="MG224" s="13"/>
      <c r="MH224" s="13"/>
      <c r="MI224" s="13"/>
      <c r="MJ224" s="13"/>
      <c r="MK224" s="13"/>
      <c r="ML224" s="13"/>
      <c r="MM224" s="13"/>
      <c r="MN224" s="13"/>
      <c r="MO224" s="13"/>
      <c r="MP224" s="13"/>
      <c r="MQ224" s="13"/>
      <c r="MR224" s="13"/>
      <c r="MS224" s="13"/>
      <c r="MT224" s="13"/>
      <c r="MU224" s="13"/>
      <c r="MV224" s="13"/>
      <c r="MW224" s="13"/>
      <c r="MX224" s="13"/>
      <c r="MY224" s="13"/>
      <c r="MZ224" s="13"/>
      <c r="NA224" s="13"/>
      <c r="NB224" s="13"/>
      <c r="NC224" s="13"/>
      <c r="ND224" s="13"/>
      <c r="NE224" s="13"/>
      <c r="NF224" s="13"/>
      <c r="NG224" s="13"/>
      <c r="NH224" s="13"/>
      <c r="NI224" s="13"/>
      <c r="NJ224" s="13"/>
      <c r="NK224" s="13"/>
      <c r="NL224" s="13"/>
      <c r="NM224" s="13"/>
      <c r="NN224" s="13"/>
      <c r="NO224" s="13"/>
      <c r="NP224" s="13"/>
      <c r="NQ224" s="13"/>
      <c r="NR224" s="13"/>
      <c r="NS224" s="13"/>
      <c r="NT224" s="13"/>
      <c r="NU224" s="13"/>
      <c r="NV224" s="13"/>
      <c r="NW224" s="13"/>
      <c r="NX224" s="13"/>
      <c r="NY224" s="13"/>
      <c r="NZ224" s="13"/>
      <c r="OA224" s="13"/>
      <c r="OB224" s="13"/>
      <c r="OC224" s="13"/>
      <c r="OD224" s="13"/>
      <c r="OE224" s="13"/>
      <c r="OF224" s="13"/>
      <c r="OG224" s="13"/>
      <c r="OH224" s="13"/>
      <c r="OI224" s="13"/>
      <c r="OJ224" s="13"/>
      <c r="OK224" s="13"/>
      <c r="OL224" s="13"/>
      <c r="OM224" s="13"/>
      <c r="ON224" s="13"/>
      <c r="OO224" s="13"/>
      <c r="OP224" s="13"/>
      <c r="OQ224" s="13"/>
      <c r="OR224" s="13"/>
      <c r="OS224" s="13"/>
      <c r="OT224" s="13"/>
      <c r="OU224" s="13"/>
      <c r="OV224" s="13"/>
      <c r="OW224" s="13"/>
      <c r="OX224" s="13"/>
      <c r="OY224" s="13"/>
      <c r="OZ224" s="13"/>
      <c r="PA224" s="13"/>
      <c r="PB224" s="13"/>
      <c r="PC224" s="13"/>
      <c r="PD224" s="13"/>
      <c r="PE224" s="13"/>
      <c r="PF224" s="13"/>
      <c r="PG224" s="13"/>
      <c r="PH224" s="13"/>
      <c r="PI224" s="13"/>
      <c r="PJ224" s="13"/>
      <c r="PK224" s="13"/>
      <c r="PL224" s="13"/>
      <c r="PM224" s="13"/>
      <c r="PN224" s="13"/>
      <c r="PO224" s="13"/>
      <c r="PP224" s="13"/>
      <c r="PQ224" s="13"/>
      <c r="PR224" s="13"/>
      <c r="PS224" s="13"/>
      <c r="PT224" s="13"/>
      <c r="PU224" s="13"/>
      <c r="PV224" s="13"/>
      <c r="PW224" s="13"/>
      <c r="PX224" s="13"/>
      <c r="PY224" s="13"/>
      <c r="PZ224" s="13"/>
      <c r="QA224" s="13"/>
      <c r="QB224" s="13"/>
      <c r="QC224" s="13"/>
      <c r="QD224" s="13"/>
      <c r="QE224" s="13"/>
      <c r="QF224" s="13"/>
    </row>
    <row r="225" spans="8:448"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103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13"/>
      <c r="AZ225" s="13"/>
      <c r="BD225" s="157"/>
      <c r="BE225" s="158"/>
      <c r="BF225" s="76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13"/>
      <c r="DF225" s="13"/>
      <c r="DG225" s="13"/>
      <c r="DH225" s="13"/>
      <c r="DI225" s="13"/>
      <c r="DJ225" s="13"/>
      <c r="DK225" s="13"/>
      <c r="DL225" s="13"/>
      <c r="DM225" s="13"/>
      <c r="DN225" s="13"/>
      <c r="DO225" s="13"/>
      <c r="DP225" s="13"/>
      <c r="DQ225" s="13"/>
      <c r="DR225" s="13"/>
      <c r="DS225" s="13"/>
      <c r="DT225" s="13"/>
      <c r="DU225" s="13"/>
      <c r="DV225" s="13"/>
      <c r="DW225" s="13"/>
      <c r="DX225" s="13"/>
      <c r="DY225" s="13"/>
      <c r="DZ225" s="13"/>
      <c r="EA225" s="13"/>
      <c r="EB225" s="13"/>
      <c r="EC225" s="13"/>
      <c r="ED225" s="13"/>
      <c r="EE225" s="13"/>
      <c r="EF225" s="13"/>
      <c r="EG225" s="13"/>
      <c r="EH225" s="13"/>
      <c r="EI225" s="13"/>
      <c r="EJ225" s="13"/>
      <c r="EK225" s="13"/>
      <c r="EL225" s="13"/>
      <c r="EM225" s="13"/>
      <c r="EN225" s="13"/>
      <c r="EO225" s="13"/>
      <c r="EP225" s="13"/>
      <c r="EQ225" s="13"/>
      <c r="ER225" s="13"/>
      <c r="ES225" s="13"/>
      <c r="ET225" s="13"/>
      <c r="EU225" s="13"/>
      <c r="EV225" s="13"/>
      <c r="EW225" s="13"/>
      <c r="EX225" s="13"/>
      <c r="EY225" s="13"/>
      <c r="EZ225" s="13"/>
      <c r="FA225" s="13"/>
      <c r="FB225" s="13"/>
      <c r="FC225" s="13"/>
      <c r="FD225" s="13"/>
      <c r="FE225" s="13"/>
      <c r="FF225" s="13"/>
      <c r="FG225" s="13"/>
      <c r="FH225" s="13"/>
      <c r="FI225" s="13"/>
      <c r="FJ225" s="13"/>
      <c r="FK225" s="13"/>
      <c r="FL225" s="13"/>
      <c r="FM225" s="13"/>
      <c r="FN225" s="13"/>
      <c r="FO225" s="13"/>
      <c r="FP225" s="13"/>
      <c r="FQ225" s="13"/>
      <c r="FR225" s="13"/>
      <c r="FS225" s="13"/>
      <c r="FT225" s="13"/>
      <c r="FU225" s="13"/>
      <c r="FV225" s="13"/>
      <c r="FW225" s="13"/>
      <c r="FX225" s="13"/>
      <c r="FY225" s="13"/>
      <c r="FZ225" s="13"/>
      <c r="GA225" s="13"/>
      <c r="GB225" s="13"/>
      <c r="GC225" s="13"/>
      <c r="GD225" s="13"/>
      <c r="GE225" s="13"/>
      <c r="GF225" s="13"/>
      <c r="GG225" s="13"/>
      <c r="GH225" s="13"/>
      <c r="GI225" s="13"/>
      <c r="GJ225" s="13"/>
      <c r="GK225" s="13"/>
      <c r="GL225" s="13"/>
      <c r="GM225" s="13"/>
      <c r="GN225" s="13"/>
      <c r="GO225" s="13"/>
      <c r="GP225" s="13"/>
      <c r="GQ225" s="13"/>
      <c r="GR225" s="13"/>
      <c r="GS225" s="13"/>
      <c r="GT225" s="13"/>
      <c r="GU225" s="13"/>
      <c r="GV225" s="13"/>
      <c r="GW225" s="13"/>
      <c r="GX225" s="13"/>
      <c r="GY225" s="13"/>
      <c r="GZ225" s="13"/>
      <c r="HA225" s="13"/>
      <c r="HB225" s="13"/>
      <c r="HC225" s="13"/>
      <c r="HD225" s="13"/>
      <c r="HE225" s="13"/>
      <c r="HF225" s="13"/>
      <c r="HG225" s="13"/>
      <c r="HH225" s="13"/>
      <c r="HI225" s="13"/>
      <c r="HJ225" s="13"/>
      <c r="HK225" s="13"/>
      <c r="HL225" s="13"/>
      <c r="HM225" s="13"/>
      <c r="HN225" s="13"/>
      <c r="HO225" s="13"/>
      <c r="HP225" s="13"/>
      <c r="HQ225" s="13"/>
      <c r="HR225" s="13"/>
      <c r="HS225" s="13"/>
      <c r="HT225" s="13"/>
      <c r="HU225" s="13"/>
      <c r="HV225" s="13"/>
      <c r="HW225" s="13"/>
      <c r="HX225" s="13"/>
      <c r="HY225" s="13"/>
      <c r="HZ225" s="13"/>
      <c r="IA225" s="13"/>
      <c r="IB225" s="13"/>
      <c r="IC225" s="13"/>
      <c r="ID225" s="13"/>
      <c r="IE225" s="13"/>
      <c r="IF225" s="13"/>
      <c r="IG225" s="13"/>
      <c r="IH225" s="13"/>
      <c r="II225" s="13"/>
      <c r="IJ225" s="13"/>
      <c r="IK225" s="13"/>
      <c r="IL225" s="13"/>
      <c r="IM225" s="13"/>
      <c r="IN225" s="13"/>
      <c r="IO225" s="13"/>
      <c r="IP225" s="13"/>
      <c r="IQ225" s="13"/>
      <c r="IR225" s="13"/>
      <c r="IS225" s="13"/>
      <c r="IT225" s="13"/>
      <c r="IU225" s="13"/>
      <c r="IV225" s="13"/>
      <c r="IW225" s="13"/>
      <c r="IX225" s="13"/>
      <c r="IY225" s="13"/>
      <c r="IZ225" s="13"/>
      <c r="JA225" s="13"/>
      <c r="JB225" s="13"/>
      <c r="JC225" s="13"/>
      <c r="JD225" s="13"/>
      <c r="JE225" s="13"/>
      <c r="JF225" s="13"/>
      <c r="JG225" s="13"/>
      <c r="JH225" s="13"/>
      <c r="JI225" s="13"/>
      <c r="JJ225" s="13"/>
      <c r="JK225" s="13"/>
      <c r="JL225" s="13"/>
      <c r="JM225" s="13"/>
      <c r="JN225" s="13"/>
      <c r="JO225" s="13"/>
      <c r="JP225" s="13"/>
      <c r="JQ225" s="13"/>
      <c r="JR225" s="13"/>
      <c r="JS225" s="13"/>
      <c r="JT225" s="13"/>
      <c r="JU225" s="13"/>
      <c r="JV225" s="13"/>
      <c r="JW225" s="13"/>
      <c r="JX225" s="13"/>
      <c r="JY225" s="13"/>
      <c r="JZ225" s="13"/>
      <c r="KA225" s="13"/>
      <c r="KB225" s="13"/>
      <c r="KC225" s="13"/>
      <c r="KD225" s="13"/>
      <c r="KE225" s="13"/>
      <c r="KF225" s="13"/>
      <c r="KG225" s="13"/>
      <c r="KH225" s="13"/>
      <c r="KI225" s="13"/>
      <c r="KJ225" s="13"/>
      <c r="KK225" s="13"/>
      <c r="KL225" s="13"/>
      <c r="KM225" s="13"/>
      <c r="KN225" s="13"/>
      <c r="KO225" s="13"/>
      <c r="KP225" s="13"/>
      <c r="KQ225" s="13"/>
      <c r="KR225" s="13"/>
      <c r="KS225" s="13"/>
      <c r="KT225" s="13"/>
      <c r="KU225" s="13"/>
      <c r="KV225" s="13"/>
      <c r="KW225" s="13"/>
      <c r="KX225" s="13"/>
      <c r="KY225" s="13"/>
      <c r="KZ225" s="13"/>
      <c r="LA225" s="13"/>
      <c r="LB225" s="13"/>
      <c r="LC225" s="13"/>
      <c r="LD225" s="13"/>
      <c r="LE225" s="13"/>
      <c r="LF225" s="13"/>
      <c r="LG225" s="13"/>
      <c r="LH225" s="13"/>
      <c r="LI225" s="13"/>
      <c r="LJ225" s="13"/>
      <c r="LK225" s="13"/>
      <c r="LL225" s="13"/>
      <c r="LM225" s="13"/>
      <c r="LN225" s="13"/>
      <c r="LO225" s="13"/>
      <c r="LP225" s="13"/>
      <c r="LQ225" s="13"/>
      <c r="LR225" s="13"/>
      <c r="LS225" s="13"/>
      <c r="LT225" s="13"/>
      <c r="LU225" s="13"/>
      <c r="LV225" s="13"/>
      <c r="LW225" s="13"/>
      <c r="LX225" s="13"/>
      <c r="LY225" s="13"/>
      <c r="LZ225" s="13"/>
      <c r="MA225" s="13"/>
      <c r="MB225" s="13"/>
      <c r="MC225" s="13"/>
      <c r="MD225" s="13"/>
      <c r="ME225" s="13"/>
      <c r="MF225" s="13"/>
      <c r="MG225" s="13"/>
      <c r="MH225" s="13"/>
      <c r="MI225" s="13"/>
      <c r="MJ225" s="13"/>
      <c r="MK225" s="13"/>
      <c r="ML225" s="13"/>
      <c r="MM225" s="13"/>
      <c r="MN225" s="13"/>
      <c r="MO225" s="13"/>
      <c r="MP225" s="13"/>
      <c r="MQ225" s="13"/>
      <c r="MR225" s="13"/>
      <c r="MS225" s="13"/>
      <c r="MT225" s="13"/>
      <c r="MU225" s="13"/>
      <c r="MV225" s="13"/>
      <c r="MW225" s="13"/>
      <c r="MX225" s="13"/>
      <c r="MY225" s="13"/>
      <c r="MZ225" s="13"/>
      <c r="NA225" s="13"/>
      <c r="NB225" s="13"/>
      <c r="NC225" s="13"/>
      <c r="ND225" s="13"/>
      <c r="NE225" s="13"/>
      <c r="NF225" s="13"/>
      <c r="NG225" s="13"/>
      <c r="NH225" s="13"/>
      <c r="NI225" s="13"/>
      <c r="NJ225" s="13"/>
      <c r="NK225" s="13"/>
      <c r="NL225" s="13"/>
      <c r="NM225" s="13"/>
      <c r="NN225" s="13"/>
      <c r="NO225" s="13"/>
      <c r="NP225" s="13"/>
      <c r="NQ225" s="13"/>
      <c r="NR225" s="13"/>
      <c r="NS225" s="13"/>
      <c r="NT225" s="13"/>
      <c r="NU225" s="13"/>
      <c r="NV225" s="13"/>
      <c r="NW225" s="13"/>
      <c r="NX225" s="13"/>
      <c r="NY225" s="13"/>
      <c r="NZ225" s="13"/>
      <c r="OA225" s="13"/>
      <c r="OB225" s="13"/>
      <c r="OC225" s="13"/>
      <c r="OD225" s="13"/>
      <c r="OE225" s="13"/>
      <c r="OF225" s="13"/>
      <c r="OG225" s="13"/>
      <c r="OH225" s="13"/>
      <c r="OI225" s="13"/>
      <c r="OJ225" s="13"/>
      <c r="OK225" s="13"/>
      <c r="OL225" s="13"/>
      <c r="OM225" s="13"/>
      <c r="ON225" s="13"/>
      <c r="OO225" s="13"/>
      <c r="OP225" s="13"/>
      <c r="OQ225" s="13"/>
      <c r="OR225" s="13"/>
      <c r="OS225" s="13"/>
      <c r="OT225" s="13"/>
      <c r="OU225" s="13"/>
      <c r="OV225" s="13"/>
      <c r="OW225" s="13"/>
      <c r="OX225" s="13"/>
      <c r="OY225" s="13"/>
      <c r="OZ225" s="13"/>
      <c r="PA225" s="13"/>
      <c r="PB225" s="13"/>
      <c r="PC225" s="13"/>
      <c r="PD225" s="13"/>
      <c r="PE225" s="13"/>
      <c r="PF225" s="13"/>
      <c r="PG225" s="13"/>
      <c r="PH225" s="13"/>
      <c r="PI225" s="13"/>
      <c r="PJ225" s="13"/>
      <c r="PK225" s="13"/>
      <c r="PL225" s="13"/>
      <c r="PM225" s="13"/>
      <c r="PN225" s="13"/>
      <c r="PO225" s="13"/>
      <c r="PP225" s="13"/>
      <c r="PQ225" s="13"/>
      <c r="PR225" s="13"/>
      <c r="PS225" s="13"/>
      <c r="PT225" s="13"/>
      <c r="PU225" s="13"/>
      <c r="PV225" s="13"/>
      <c r="PW225" s="13"/>
      <c r="PX225" s="13"/>
      <c r="PY225" s="13"/>
      <c r="PZ225" s="13"/>
      <c r="QA225" s="13"/>
      <c r="QB225" s="13"/>
      <c r="QC225" s="13"/>
      <c r="QD225" s="13"/>
      <c r="QE225" s="13"/>
      <c r="QF225" s="13"/>
    </row>
    <row r="226" spans="8:448"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103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13"/>
      <c r="AZ226" s="13"/>
      <c r="BD226" s="157"/>
      <c r="BE226" s="158"/>
      <c r="BF226" s="76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13"/>
      <c r="DF226" s="13"/>
      <c r="DG226" s="13"/>
      <c r="DH226" s="13"/>
      <c r="DI226" s="13"/>
      <c r="DJ226" s="13"/>
      <c r="DK226" s="13"/>
      <c r="DL226" s="13"/>
      <c r="DM226" s="13"/>
      <c r="DN226" s="13"/>
      <c r="DO226" s="13"/>
      <c r="DP226" s="13"/>
      <c r="DQ226" s="13"/>
      <c r="DR226" s="13"/>
      <c r="DS226" s="13"/>
      <c r="DT226" s="13"/>
      <c r="DU226" s="13"/>
      <c r="DV226" s="13"/>
      <c r="DW226" s="13"/>
      <c r="DX226" s="13"/>
      <c r="DY226" s="13"/>
      <c r="DZ226" s="13"/>
      <c r="EA226" s="13"/>
      <c r="EB226" s="13"/>
      <c r="EC226" s="13"/>
      <c r="ED226" s="13"/>
      <c r="EE226" s="13"/>
      <c r="EF226" s="13"/>
      <c r="EG226" s="13"/>
      <c r="EH226" s="13"/>
      <c r="EI226" s="13"/>
      <c r="EJ226" s="13"/>
      <c r="EK226" s="13"/>
      <c r="EL226" s="13"/>
      <c r="EM226" s="13"/>
      <c r="EN226" s="13"/>
      <c r="EO226" s="13"/>
      <c r="EP226" s="13"/>
      <c r="EQ226" s="13"/>
      <c r="ER226" s="13"/>
      <c r="ES226" s="13"/>
      <c r="ET226" s="13"/>
      <c r="EU226" s="13"/>
      <c r="EV226" s="13"/>
      <c r="EW226" s="13"/>
      <c r="EX226" s="13"/>
      <c r="EY226" s="13"/>
      <c r="EZ226" s="13"/>
      <c r="FA226" s="13"/>
      <c r="FB226" s="13"/>
      <c r="FC226" s="13"/>
      <c r="FD226" s="13"/>
      <c r="FE226" s="13"/>
      <c r="FF226" s="13"/>
      <c r="FG226" s="13"/>
      <c r="FH226" s="13"/>
      <c r="FI226" s="13"/>
      <c r="FJ226" s="13"/>
      <c r="FK226" s="13"/>
      <c r="FL226" s="13"/>
      <c r="FM226" s="13"/>
      <c r="FN226" s="13"/>
      <c r="FO226" s="13"/>
      <c r="FP226" s="13"/>
      <c r="FQ226" s="13"/>
      <c r="FR226" s="13"/>
      <c r="FS226" s="13"/>
      <c r="FT226" s="13"/>
      <c r="FU226" s="13"/>
      <c r="FV226" s="13"/>
      <c r="FW226" s="13"/>
      <c r="FX226" s="13"/>
      <c r="FY226" s="13"/>
      <c r="FZ226" s="13"/>
      <c r="GA226" s="13"/>
      <c r="GB226" s="13"/>
      <c r="GC226" s="13"/>
      <c r="GD226" s="13"/>
      <c r="GE226" s="13"/>
      <c r="GF226" s="13"/>
      <c r="GG226" s="13"/>
      <c r="GH226" s="13"/>
      <c r="GI226" s="13"/>
      <c r="GJ226" s="13"/>
      <c r="GK226" s="13"/>
      <c r="GL226" s="13"/>
      <c r="GM226" s="13"/>
      <c r="GN226" s="13"/>
      <c r="GO226" s="13"/>
      <c r="GP226" s="13"/>
      <c r="GQ226" s="13"/>
      <c r="GR226" s="13"/>
      <c r="GS226" s="13"/>
      <c r="GT226" s="13"/>
      <c r="GU226" s="13"/>
      <c r="GV226" s="13"/>
      <c r="GW226" s="13"/>
      <c r="GX226" s="13"/>
      <c r="GY226" s="13"/>
      <c r="GZ226" s="13"/>
      <c r="HA226" s="13"/>
      <c r="HB226" s="13"/>
      <c r="HC226" s="13"/>
      <c r="HD226" s="13"/>
      <c r="HE226" s="13"/>
      <c r="HF226" s="13"/>
      <c r="HG226" s="13"/>
      <c r="HH226" s="13"/>
      <c r="HI226" s="13"/>
      <c r="HJ226" s="13"/>
      <c r="HK226" s="13"/>
      <c r="HL226" s="13"/>
      <c r="HM226" s="13"/>
      <c r="HN226" s="13"/>
      <c r="HO226" s="13"/>
      <c r="HP226" s="13"/>
      <c r="HQ226" s="13"/>
      <c r="HR226" s="13"/>
      <c r="HS226" s="13"/>
      <c r="HT226" s="13"/>
      <c r="HU226" s="13"/>
      <c r="HV226" s="13"/>
      <c r="HW226" s="13"/>
      <c r="HX226" s="13"/>
      <c r="HY226" s="13"/>
      <c r="HZ226" s="13"/>
      <c r="IA226" s="13"/>
      <c r="IB226" s="13"/>
      <c r="IC226" s="13"/>
      <c r="ID226" s="13"/>
      <c r="IE226" s="13"/>
      <c r="IF226" s="13"/>
      <c r="IG226" s="13"/>
      <c r="IH226" s="13"/>
      <c r="II226" s="13"/>
      <c r="IJ226" s="13"/>
      <c r="IK226" s="13"/>
      <c r="IL226" s="13"/>
      <c r="IM226" s="13"/>
      <c r="IN226" s="13"/>
      <c r="IO226" s="13"/>
      <c r="IP226" s="13"/>
      <c r="IQ226" s="13"/>
      <c r="IR226" s="13"/>
      <c r="IS226" s="13"/>
      <c r="IT226" s="13"/>
      <c r="IU226" s="13"/>
      <c r="IV226" s="13"/>
      <c r="IW226" s="13"/>
      <c r="IX226" s="13"/>
      <c r="IY226" s="13"/>
      <c r="IZ226" s="13"/>
      <c r="JA226" s="13"/>
      <c r="JB226" s="13"/>
      <c r="JC226" s="13"/>
      <c r="JD226" s="13"/>
      <c r="JE226" s="13"/>
      <c r="JF226" s="13"/>
      <c r="JG226" s="13"/>
      <c r="JH226" s="13"/>
      <c r="JI226" s="13"/>
      <c r="JJ226" s="13"/>
      <c r="JK226" s="13"/>
      <c r="JL226" s="13"/>
      <c r="JM226" s="13"/>
      <c r="JN226" s="13"/>
      <c r="JO226" s="13"/>
      <c r="JP226" s="13"/>
      <c r="JQ226" s="13"/>
      <c r="JR226" s="13"/>
      <c r="JS226" s="13"/>
      <c r="JT226" s="13"/>
      <c r="JU226" s="13"/>
      <c r="JV226" s="13"/>
      <c r="JW226" s="13"/>
      <c r="JX226" s="13"/>
      <c r="JY226" s="13"/>
      <c r="JZ226" s="13"/>
      <c r="KA226" s="13"/>
      <c r="KB226" s="13"/>
      <c r="KC226" s="13"/>
      <c r="KD226" s="13"/>
      <c r="KE226" s="13"/>
      <c r="KF226" s="13"/>
      <c r="KG226" s="13"/>
      <c r="KH226" s="13"/>
      <c r="KI226" s="13"/>
      <c r="KJ226" s="13"/>
      <c r="KK226" s="13"/>
      <c r="KL226" s="13"/>
      <c r="KM226" s="13"/>
      <c r="KN226" s="13"/>
      <c r="KO226" s="13"/>
      <c r="KP226" s="13"/>
      <c r="KQ226" s="13"/>
      <c r="KR226" s="13"/>
      <c r="KS226" s="13"/>
      <c r="KT226" s="13"/>
      <c r="KU226" s="13"/>
      <c r="KV226" s="13"/>
      <c r="KW226" s="13"/>
      <c r="KX226" s="13"/>
      <c r="KY226" s="13"/>
      <c r="KZ226" s="13"/>
      <c r="LA226" s="13"/>
      <c r="LB226" s="13"/>
      <c r="LC226" s="13"/>
      <c r="LD226" s="13"/>
      <c r="LE226" s="13"/>
      <c r="LF226" s="13"/>
      <c r="LG226" s="13"/>
      <c r="LH226" s="13"/>
      <c r="LI226" s="13"/>
      <c r="LJ226" s="13"/>
      <c r="LK226" s="13"/>
      <c r="LL226" s="13"/>
      <c r="LM226" s="13"/>
      <c r="LN226" s="13"/>
      <c r="LO226" s="13"/>
      <c r="LP226" s="13"/>
      <c r="LQ226" s="13"/>
      <c r="LR226" s="13"/>
      <c r="LS226" s="13"/>
      <c r="LT226" s="13"/>
      <c r="LU226" s="13"/>
      <c r="LV226" s="13"/>
      <c r="LW226" s="13"/>
      <c r="LX226" s="13"/>
      <c r="LY226" s="13"/>
      <c r="LZ226" s="13"/>
      <c r="MA226" s="13"/>
      <c r="MB226" s="13"/>
      <c r="MC226" s="13"/>
      <c r="MD226" s="13"/>
      <c r="ME226" s="13"/>
      <c r="MF226" s="13"/>
      <c r="MG226" s="13"/>
      <c r="MH226" s="13"/>
      <c r="MI226" s="13"/>
      <c r="MJ226" s="13"/>
      <c r="MK226" s="13"/>
      <c r="ML226" s="13"/>
      <c r="MM226" s="13"/>
      <c r="MN226" s="13"/>
      <c r="MO226" s="13"/>
      <c r="MP226" s="13"/>
      <c r="MQ226" s="13"/>
      <c r="MR226" s="13"/>
      <c r="MS226" s="13"/>
      <c r="MT226" s="13"/>
      <c r="MU226" s="13"/>
      <c r="MV226" s="13"/>
      <c r="MW226" s="13"/>
      <c r="MX226" s="13"/>
      <c r="MY226" s="13"/>
      <c r="MZ226" s="13"/>
      <c r="NA226" s="13"/>
      <c r="NB226" s="13"/>
      <c r="NC226" s="13"/>
      <c r="ND226" s="13"/>
      <c r="NE226" s="13"/>
      <c r="NF226" s="13"/>
      <c r="NG226" s="13"/>
      <c r="NH226" s="13"/>
      <c r="NI226" s="13"/>
      <c r="NJ226" s="13"/>
      <c r="NK226" s="13"/>
      <c r="NL226" s="13"/>
      <c r="NM226" s="13"/>
      <c r="NN226" s="13"/>
      <c r="NO226" s="13"/>
      <c r="NP226" s="13"/>
      <c r="NQ226" s="13"/>
      <c r="NR226" s="13"/>
      <c r="NS226" s="13"/>
      <c r="NT226" s="13"/>
      <c r="NU226" s="13"/>
      <c r="NV226" s="13"/>
      <c r="NW226" s="13"/>
      <c r="NX226" s="13"/>
      <c r="NY226" s="13"/>
      <c r="NZ226" s="13"/>
      <c r="OA226" s="13"/>
      <c r="OB226" s="13"/>
      <c r="OC226" s="13"/>
      <c r="OD226" s="13"/>
      <c r="OE226" s="13"/>
      <c r="OF226" s="13"/>
      <c r="OG226" s="13"/>
      <c r="OH226" s="13"/>
      <c r="OI226" s="13"/>
      <c r="OJ226" s="13"/>
      <c r="OK226" s="13"/>
      <c r="OL226" s="13"/>
      <c r="OM226" s="13"/>
      <c r="ON226" s="13"/>
      <c r="OO226" s="13"/>
      <c r="OP226" s="13"/>
      <c r="OQ226" s="13"/>
      <c r="OR226" s="13"/>
      <c r="OS226" s="13"/>
      <c r="OT226" s="13"/>
      <c r="OU226" s="13"/>
      <c r="OV226" s="13"/>
      <c r="OW226" s="13"/>
      <c r="OX226" s="13"/>
      <c r="OY226" s="13"/>
      <c r="OZ226" s="13"/>
      <c r="PA226" s="13"/>
      <c r="PB226" s="13"/>
      <c r="PC226" s="13"/>
      <c r="PD226" s="13"/>
      <c r="PE226" s="13"/>
      <c r="PF226" s="13"/>
      <c r="PG226" s="13"/>
      <c r="PH226" s="13"/>
      <c r="PI226" s="13"/>
      <c r="PJ226" s="13"/>
      <c r="PK226" s="13"/>
      <c r="PL226" s="13"/>
      <c r="PM226" s="13"/>
      <c r="PN226" s="13"/>
      <c r="PO226" s="13"/>
      <c r="PP226" s="13"/>
      <c r="PQ226" s="13"/>
      <c r="PR226" s="13"/>
      <c r="PS226" s="13"/>
      <c r="PT226" s="13"/>
      <c r="PU226" s="13"/>
      <c r="PV226" s="13"/>
      <c r="PW226" s="13"/>
      <c r="PX226" s="13"/>
      <c r="PY226" s="13"/>
      <c r="PZ226" s="13"/>
      <c r="QA226" s="13"/>
      <c r="QB226" s="13"/>
      <c r="QC226" s="13"/>
      <c r="QD226" s="13"/>
      <c r="QE226" s="13"/>
      <c r="QF226" s="13"/>
    </row>
    <row r="227" spans="8:448"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103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13"/>
      <c r="AZ227" s="13"/>
      <c r="BD227" s="157"/>
      <c r="BE227" s="158"/>
      <c r="BF227" s="76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13"/>
      <c r="DF227" s="13"/>
      <c r="DG227" s="13"/>
      <c r="DH227" s="13"/>
      <c r="DI227" s="13"/>
      <c r="DJ227" s="13"/>
      <c r="DK227" s="13"/>
      <c r="DL227" s="13"/>
      <c r="DM227" s="13"/>
      <c r="DN227" s="13"/>
      <c r="DO227" s="13"/>
      <c r="DP227" s="13"/>
      <c r="DQ227" s="13"/>
      <c r="DR227" s="13"/>
      <c r="DS227" s="13"/>
      <c r="DT227" s="13"/>
      <c r="DU227" s="13"/>
      <c r="DV227" s="13"/>
      <c r="DW227" s="13"/>
      <c r="DX227" s="13"/>
      <c r="DY227" s="13"/>
      <c r="DZ227" s="13"/>
      <c r="EA227" s="13"/>
      <c r="EB227" s="13"/>
      <c r="EC227" s="13"/>
      <c r="ED227" s="13"/>
      <c r="EE227" s="13"/>
      <c r="EF227" s="13"/>
      <c r="EG227" s="13"/>
      <c r="EH227" s="13"/>
      <c r="EI227" s="13"/>
      <c r="EJ227" s="13"/>
      <c r="EK227" s="13"/>
      <c r="EL227" s="13"/>
      <c r="EM227" s="13"/>
      <c r="EN227" s="13"/>
      <c r="EO227" s="13"/>
      <c r="EP227" s="13"/>
      <c r="EQ227" s="13"/>
      <c r="ER227" s="13"/>
      <c r="ES227" s="13"/>
      <c r="ET227" s="13"/>
      <c r="EU227" s="13"/>
      <c r="EV227" s="13"/>
      <c r="EW227" s="13"/>
      <c r="EX227" s="13"/>
      <c r="EY227" s="13"/>
      <c r="EZ227" s="13"/>
      <c r="FA227" s="13"/>
      <c r="FB227" s="13"/>
      <c r="FC227" s="13"/>
      <c r="FD227" s="13"/>
      <c r="FE227" s="13"/>
      <c r="FF227" s="13"/>
      <c r="FG227" s="13"/>
      <c r="FH227" s="13"/>
      <c r="FI227" s="13"/>
      <c r="FJ227" s="13"/>
      <c r="FK227" s="13"/>
      <c r="FL227" s="13"/>
      <c r="FM227" s="13"/>
      <c r="FN227" s="13"/>
      <c r="FO227" s="13"/>
      <c r="FP227" s="13"/>
      <c r="FQ227" s="13"/>
      <c r="FR227" s="13"/>
      <c r="FS227" s="13"/>
      <c r="FT227" s="13"/>
      <c r="FU227" s="13"/>
      <c r="FV227" s="13"/>
      <c r="FW227" s="13"/>
      <c r="FX227" s="13"/>
      <c r="FY227" s="13"/>
      <c r="FZ227" s="13"/>
      <c r="GA227" s="13"/>
      <c r="GB227" s="13"/>
      <c r="GC227" s="13"/>
      <c r="GD227" s="13"/>
      <c r="GE227" s="13"/>
      <c r="GF227" s="13"/>
      <c r="GG227" s="13"/>
      <c r="GH227" s="13"/>
      <c r="GI227" s="13"/>
      <c r="GJ227" s="13"/>
      <c r="GK227" s="13"/>
      <c r="GL227" s="13"/>
      <c r="GM227" s="13"/>
      <c r="GN227" s="13"/>
      <c r="GO227" s="13"/>
      <c r="GP227" s="13"/>
      <c r="GQ227" s="13"/>
      <c r="GR227" s="13"/>
      <c r="GS227" s="13"/>
      <c r="GT227" s="13"/>
      <c r="GU227" s="13"/>
      <c r="GV227" s="13"/>
      <c r="GW227" s="13"/>
      <c r="GX227" s="13"/>
      <c r="GY227" s="13"/>
      <c r="GZ227" s="13"/>
      <c r="HA227" s="13"/>
      <c r="HB227" s="13"/>
      <c r="HC227" s="13"/>
      <c r="HD227" s="13"/>
      <c r="HE227" s="13"/>
      <c r="HF227" s="13"/>
      <c r="HG227" s="13"/>
      <c r="HH227" s="13"/>
      <c r="HI227" s="13"/>
      <c r="HJ227" s="13"/>
      <c r="HK227" s="13"/>
      <c r="HL227" s="13"/>
      <c r="HM227" s="13"/>
      <c r="HN227" s="13"/>
      <c r="HO227" s="13"/>
      <c r="HP227" s="13"/>
      <c r="HQ227" s="13"/>
      <c r="HR227" s="13"/>
      <c r="HS227" s="13"/>
      <c r="HT227" s="13"/>
      <c r="HU227" s="13"/>
      <c r="HV227" s="13"/>
      <c r="HW227" s="13"/>
      <c r="HX227" s="13"/>
      <c r="HY227" s="13"/>
      <c r="HZ227" s="13"/>
      <c r="IA227" s="13"/>
      <c r="IB227" s="13"/>
      <c r="IC227" s="13"/>
      <c r="ID227" s="13"/>
      <c r="IE227" s="13"/>
      <c r="IF227" s="13"/>
      <c r="IG227" s="13"/>
      <c r="IH227" s="13"/>
      <c r="II227" s="13"/>
      <c r="IJ227" s="13"/>
      <c r="IK227" s="13"/>
      <c r="IL227" s="13"/>
      <c r="IM227" s="13"/>
      <c r="IN227" s="13"/>
      <c r="IO227" s="13"/>
      <c r="IP227" s="13"/>
      <c r="IQ227" s="13"/>
      <c r="IR227" s="13"/>
      <c r="IS227" s="13"/>
      <c r="IT227" s="13"/>
      <c r="IU227" s="13"/>
      <c r="IV227" s="13"/>
      <c r="IW227" s="13"/>
      <c r="IX227" s="13"/>
      <c r="IY227" s="13"/>
      <c r="IZ227" s="13"/>
      <c r="JA227" s="13"/>
      <c r="JB227" s="13"/>
      <c r="JC227" s="13"/>
      <c r="JD227" s="13"/>
      <c r="JE227" s="13"/>
      <c r="JF227" s="13"/>
      <c r="JG227" s="13"/>
      <c r="JH227" s="13"/>
      <c r="JI227" s="13"/>
      <c r="JJ227" s="13"/>
      <c r="JK227" s="13"/>
      <c r="JL227" s="13"/>
      <c r="JM227" s="13"/>
      <c r="JN227" s="13"/>
      <c r="JO227" s="13"/>
      <c r="JP227" s="13"/>
      <c r="JQ227" s="13"/>
      <c r="JR227" s="13"/>
      <c r="JS227" s="13"/>
      <c r="JT227" s="13"/>
      <c r="JU227" s="13"/>
      <c r="JV227" s="13"/>
      <c r="JW227" s="13"/>
      <c r="JX227" s="13"/>
      <c r="JY227" s="13"/>
      <c r="JZ227" s="13"/>
      <c r="KA227" s="13"/>
      <c r="KB227" s="13"/>
      <c r="KC227" s="13"/>
      <c r="KD227" s="13"/>
      <c r="KE227" s="13"/>
      <c r="KF227" s="13"/>
      <c r="KG227" s="13"/>
      <c r="KH227" s="13"/>
      <c r="KI227" s="13"/>
      <c r="KJ227" s="13"/>
      <c r="KK227" s="13"/>
      <c r="KL227" s="13"/>
      <c r="KM227" s="13"/>
      <c r="KN227" s="13"/>
      <c r="KO227" s="13"/>
      <c r="KP227" s="13"/>
      <c r="KQ227" s="13"/>
      <c r="KR227" s="13"/>
      <c r="KS227" s="13"/>
      <c r="KT227" s="13"/>
      <c r="KU227" s="13"/>
      <c r="KV227" s="13"/>
      <c r="KW227" s="13"/>
      <c r="KX227" s="13"/>
      <c r="KY227" s="13"/>
      <c r="KZ227" s="13"/>
      <c r="LA227" s="13"/>
      <c r="LB227" s="13"/>
      <c r="LC227" s="13"/>
      <c r="LD227" s="13"/>
      <c r="LE227" s="13"/>
      <c r="LF227" s="13"/>
      <c r="LG227" s="13"/>
      <c r="LH227" s="13"/>
      <c r="LI227" s="13"/>
      <c r="LJ227" s="13"/>
      <c r="LK227" s="13"/>
      <c r="LL227" s="13"/>
      <c r="LM227" s="13"/>
      <c r="LN227" s="13"/>
      <c r="LO227" s="13"/>
      <c r="LP227" s="13"/>
      <c r="LQ227" s="13"/>
      <c r="LR227" s="13"/>
      <c r="LS227" s="13"/>
      <c r="LT227" s="13"/>
      <c r="LU227" s="13"/>
      <c r="LV227" s="13"/>
      <c r="LW227" s="13"/>
      <c r="LX227" s="13"/>
      <c r="LY227" s="13"/>
      <c r="LZ227" s="13"/>
      <c r="MA227" s="13"/>
      <c r="MB227" s="13"/>
      <c r="MC227" s="13"/>
      <c r="MD227" s="13"/>
      <c r="ME227" s="13"/>
      <c r="MF227" s="13"/>
      <c r="MG227" s="13"/>
      <c r="MH227" s="13"/>
      <c r="MI227" s="13"/>
      <c r="MJ227" s="13"/>
      <c r="MK227" s="13"/>
      <c r="ML227" s="13"/>
      <c r="MM227" s="13"/>
      <c r="MN227" s="13"/>
      <c r="MO227" s="13"/>
      <c r="MP227" s="13"/>
      <c r="MQ227" s="13"/>
      <c r="MR227" s="13"/>
      <c r="MS227" s="13"/>
      <c r="MT227" s="13"/>
      <c r="MU227" s="13"/>
      <c r="MV227" s="13"/>
      <c r="MW227" s="13"/>
      <c r="MX227" s="13"/>
      <c r="MY227" s="13"/>
      <c r="MZ227" s="13"/>
      <c r="NA227" s="13"/>
      <c r="NB227" s="13"/>
      <c r="NC227" s="13"/>
      <c r="ND227" s="13"/>
      <c r="NE227" s="13"/>
      <c r="NF227" s="13"/>
      <c r="NG227" s="13"/>
      <c r="NH227" s="13"/>
      <c r="NI227" s="13"/>
      <c r="NJ227" s="13"/>
      <c r="NK227" s="13"/>
      <c r="NL227" s="13"/>
      <c r="NM227" s="13"/>
      <c r="NN227" s="13"/>
      <c r="NO227" s="13"/>
      <c r="NP227" s="13"/>
      <c r="NQ227" s="13"/>
      <c r="NR227" s="13"/>
      <c r="NS227" s="13"/>
      <c r="NT227" s="13"/>
      <c r="NU227" s="13"/>
      <c r="NV227" s="13"/>
      <c r="NW227" s="13"/>
      <c r="NX227" s="13"/>
      <c r="NY227" s="13"/>
      <c r="NZ227" s="13"/>
      <c r="OA227" s="13"/>
      <c r="OB227" s="13"/>
      <c r="OC227" s="13"/>
      <c r="OD227" s="13"/>
      <c r="OE227" s="13"/>
      <c r="OF227" s="13"/>
      <c r="OG227" s="13"/>
      <c r="OH227" s="13"/>
      <c r="OI227" s="13"/>
      <c r="OJ227" s="13"/>
      <c r="OK227" s="13"/>
      <c r="OL227" s="13"/>
      <c r="OM227" s="13"/>
      <c r="ON227" s="13"/>
      <c r="OO227" s="13"/>
      <c r="OP227" s="13"/>
      <c r="OQ227" s="13"/>
      <c r="OR227" s="13"/>
      <c r="OS227" s="13"/>
      <c r="OT227" s="13"/>
      <c r="OU227" s="13"/>
      <c r="OV227" s="13"/>
      <c r="OW227" s="13"/>
      <c r="OX227" s="13"/>
      <c r="OY227" s="13"/>
      <c r="OZ227" s="13"/>
      <c r="PA227" s="13"/>
      <c r="PB227" s="13"/>
      <c r="PC227" s="13"/>
      <c r="PD227" s="13"/>
      <c r="PE227" s="13"/>
      <c r="PF227" s="13"/>
      <c r="PG227" s="13"/>
      <c r="PH227" s="13"/>
      <c r="PI227" s="13"/>
      <c r="PJ227" s="13"/>
      <c r="PK227" s="13"/>
      <c r="PL227" s="13"/>
      <c r="PM227" s="13"/>
      <c r="PN227" s="13"/>
      <c r="PO227" s="13"/>
      <c r="PP227" s="13"/>
      <c r="PQ227" s="13"/>
      <c r="PR227" s="13"/>
      <c r="PS227" s="13"/>
      <c r="PT227" s="13"/>
      <c r="PU227" s="13"/>
      <c r="PV227" s="13"/>
      <c r="PW227" s="13"/>
      <c r="PX227" s="13"/>
      <c r="PY227" s="13"/>
      <c r="PZ227" s="13"/>
      <c r="QA227" s="13"/>
      <c r="QB227" s="13"/>
      <c r="QC227" s="13"/>
      <c r="QD227" s="13"/>
      <c r="QE227" s="13"/>
      <c r="QF227" s="13"/>
    </row>
    <row r="228" spans="8:448"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103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13"/>
      <c r="AZ228" s="13"/>
      <c r="BD228" s="157"/>
      <c r="BE228" s="158"/>
      <c r="BF228" s="76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13"/>
      <c r="DF228" s="13"/>
      <c r="DG228" s="13"/>
      <c r="DH228" s="13"/>
      <c r="DI228" s="13"/>
      <c r="DJ228" s="13"/>
      <c r="DK228" s="13"/>
      <c r="DL228" s="13"/>
      <c r="DM228" s="13"/>
      <c r="DN228" s="13"/>
      <c r="DO228" s="13"/>
      <c r="DP228" s="13"/>
      <c r="DQ228" s="13"/>
      <c r="DR228" s="13"/>
      <c r="DS228" s="13"/>
      <c r="DT228" s="13"/>
      <c r="DU228" s="13"/>
      <c r="DV228" s="13"/>
      <c r="DW228" s="13"/>
      <c r="DX228" s="13"/>
      <c r="DY228" s="13"/>
      <c r="DZ228" s="13"/>
      <c r="EA228" s="13"/>
      <c r="EB228" s="13"/>
      <c r="EC228" s="13"/>
      <c r="ED228" s="13"/>
      <c r="EE228" s="13"/>
      <c r="EF228" s="13"/>
      <c r="EG228" s="13"/>
      <c r="EH228" s="13"/>
      <c r="EI228" s="13"/>
      <c r="EJ228" s="13"/>
      <c r="EK228" s="13"/>
      <c r="EL228" s="13"/>
      <c r="EM228" s="13"/>
      <c r="EN228" s="13"/>
      <c r="EO228" s="13"/>
      <c r="EP228" s="13"/>
      <c r="EQ228" s="13"/>
      <c r="ER228" s="13"/>
      <c r="ES228" s="13"/>
      <c r="ET228" s="13"/>
      <c r="EU228" s="13"/>
      <c r="EV228" s="13"/>
      <c r="EW228" s="13"/>
      <c r="EX228" s="13"/>
      <c r="EY228" s="13"/>
      <c r="EZ228" s="13"/>
      <c r="FA228" s="13"/>
      <c r="FB228" s="13"/>
      <c r="FC228" s="13"/>
      <c r="FD228" s="13"/>
      <c r="FE228" s="13"/>
      <c r="FF228" s="13"/>
      <c r="FG228" s="13"/>
      <c r="FH228" s="13"/>
      <c r="FI228" s="13"/>
      <c r="FJ228" s="13"/>
      <c r="FK228" s="13"/>
      <c r="FL228" s="13"/>
      <c r="FM228" s="13"/>
      <c r="FN228" s="13"/>
      <c r="FO228" s="13"/>
      <c r="FP228" s="13"/>
      <c r="FQ228" s="13"/>
      <c r="FR228" s="13"/>
      <c r="FS228" s="13"/>
      <c r="FT228" s="13"/>
      <c r="FU228" s="13"/>
      <c r="FV228" s="13"/>
      <c r="FW228" s="13"/>
      <c r="FX228" s="13"/>
      <c r="FY228" s="13"/>
      <c r="FZ228" s="13"/>
      <c r="GA228" s="13"/>
      <c r="GB228" s="13"/>
      <c r="GC228" s="13"/>
      <c r="GD228" s="13"/>
      <c r="GE228" s="13"/>
      <c r="GF228" s="13"/>
      <c r="GG228" s="13"/>
      <c r="GH228" s="13"/>
      <c r="GI228" s="13"/>
      <c r="GJ228" s="13"/>
      <c r="GK228" s="13"/>
      <c r="GL228" s="13"/>
      <c r="GM228" s="13"/>
      <c r="GN228" s="13"/>
      <c r="GO228" s="13"/>
      <c r="GP228" s="13"/>
      <c r="GQ228" s="13"/>
      <c r="GR228" s="13"/>
      <c r="GS228" s="13"/>
      <c r="GT228" s="13"/>
      <c r="GU228" s="13"/>
      <c r="GV228" s="13"/>
      <c r="GW228" s="13"/>
      <c r="GX228" s="13"/>
      <c r="GY228" s="13"/>
      <c r="GZ228" s="13"/>
      <c r="HA228" s="13"/>
      <c r="HB228" s="13"/>
      <c r="HC228" s="13"/>
      <c r="HD228" s="13"/>
      <c r="HE228" s="13"/>
      <c r="HF228" s="13"/>
      <c r="HG228" s="13"/>
      <c r="HH228" s="13"/>
      <c r="HI228" s="13"/>
      <c r="HJ228" s="13"/>
      <c r="HK228" s="13"/>
      <c r="HL228" s="13"/>
      <c r="HM228" s="13"/>
      <c r="HN228" s="13"/>
      <c r="HO228" s="13"/>
      <c r="HP228" s="13"/>
      <c r="HQ228" s="13"/>
      <c r="HR228" s="13"/>
      <c r="HS228" s="13"/>
      <c r="HT228" s="13"/>
      <c r="HU228" s="13"/>
      <c r="HV228" s="13"/>
      <c r="HW228" s="13"/>
      <c r="HX228" s="13"/>
      <c r="HY228" s="13"/>
      <c r="HZ228" s="13"/>
      <c r="IA228" s="13"/>
      <c r="IB228" s="13"/>
      <c r="IC228" s="13"/>
      <c r="ID228" s="13"/>
      <c r="IE228" s="13"/>
      <c r="IF228" s="13"/>
      <c r="IG228" s="13"/>
      <c r="IH228" s="13"/>
      <c r="II228" s="13"/>
      <c r="IJ228" s="13"/>
      <c r="IK228" s="13"/>
      <c r="IL228" s="13"/>
      <c r="IM228" s="13"/>
      <c r="IN228" s="13"/>
      <c r="IO228" s="13"/>
      <c r="IP228" s="13"/>
      <c r="IQ228" s="13"/>
      <c r="IR228" s="13"/>
      <c r="IS228" s="13"/>
      <c r="IT228" s="13"/>
      <c r="IU228" s="13"/>
      <c r="IV228" s="13"/>
      <c r="IW228" s="13"/>
      <c r="IX228" s="13"/>
      <c r="IY228" s="13"/>
      <c r="IZ228" s="13"/>
      <c r="JA228" s="13"/>
      <c r="JB228" s="13"/>
      <c r="JC228" s="13"/>
      <c r="JD228" s="13"/>
      <c r="JE228" s="13"/>
      <c r="JF228" s="13"/>
      <c r="JG228" s="13"/>
      <c r="JH228" s="13"/>
      <c r="JI228" s="13"/>
      <c r="JJ228" s="13"/>
      <c r="JK228" s="13"/>
      <c r="JL228" s="13"/>
      <c r="JM228" s="13"/>
      <c r="JN228" s="13"/>
      <c r="JO228" s="13"/>
      <c r="JP228" s="13"/>
      <c r="JQ228" s="13"/>
      <c r="JR228" s="13"/>
      <c r="JS228" s="13"/>
      <c r="JT228" s="13"/>
      <c r="JU228" s="13"/>
      <c r="JV228" s="13"/>
      <c r="JW228" s="13"/>
      <c r="JX228" s="13"/>
      <c r="JY228" s="13"/>
      <c r="JZ228" s="13"/>
      <c r="KA228" s="13"/>
      <c r="KB228" s="13"/>
      <c r="KC228" s="13"/>
      <c r="KD228" s="13"/>
      <c r="KE228" s="13"/>
      <c r="KF228" s="13"/>
      <c r="KG228" s="13"/>
      <c r="KH228" s="13"/>
      <c r="KI228" s="13"/>
      <c r="KJ228" s="13"/>
      <c r="KK228" s="13"/>
      <c r="KL228" s="13"/>
      <c r="KM228" s="13"/>
      <c r="KN228" s="13"/>
      <c r="KO228" s="13"/>
      <c r="KP228" s="13"/>
      <c r="KQ228" s="13"/>
      <c r="KR228" s="13"/>
      <c r="KS228" s="13"/>
      <c r="KT228" s="13"/>
      <c r="KU228" s="13"/>
      <c r="KV228" s="13"/>
      <c r="KW228" s="13"/>
      <c r="KX228" s="13"/>
      <c r="KY228" s="13"/>
      <c r="KZ228" s="13"/>
      <c r="LA228" s="13"/>
      <c r="LB228" s="13"/>
      <c r="LC228" s="13"/>
      <c r="LD228" s="13"/>
      <c r="LE228" s="13"/>
      <c r="LF228" s="13"/>
      <c r="LG228" s="13"/>
      <c r="LH228" s="13"/>
      <c r="LI228" s="13"/>
      <c r="LJ228" s="13"/>
      <c r="LK228" s="13"/>
      <c r="LL228" s="13"/>
      <c r="LM228" s="13"/>
      <c r="LN228" s="13"/>
      <c r="LO228" s="13"/>
      <c r="LP228" s="13"/>
      <c r="LQ228" s="13"/>
      <c r="LR228" s="13"/>
      <c r="LS228" s="13"/>
      <c r="LT228" s="13"/>
      <c r="LU228" s="13"/>
      <c r="LV228" s="13"/>
      <c r="LW228" s="13"/>
      <c r="LX228" s="13"/>
      <c r="LY228" s="13"/>
      <c r="LZ228" s="13"/>
      <c r="MA228" s="13"/>
      <c r="MB228" s="13"/>
      <c r="MC228" s="13"/>
      <c r="MD228" s="13"/>
      <c r="ME228" s="13"/>
      <c r="MF228" s="13"/>
      <c r="MG228" s="13"/>
      <c r="MH228" s="13"/>
      <c r="MI228" s="13"/>
      <c r="MJ228" s="13"/>
      <c r="MK228" s="13"/>
      <c r="ML228" s="13"/>
      <c r="MM228" s="13"/>
      <c r="MN228" s="13"/>
      <c r="MO228" s="13"/>
      <c r="MP228" s="13"/>
      <c r="MQ228" s="13"/>
      <c r="MR228" s="13"/>
      <c r="MS228" s="13"/>
      <c r="MT228" s="13"/>
      <c r="MU228" s="13"/>
      <c r="MV228" s="13"/>
      <c r="MW228" s="13"/>
      <c r="MX228" s="13"/>
      <c r="MY228" s="13"/>
      <c r="MZ228" s="13"/>
      <c r="NA228" s="13"/>
      <c r="NB228" s="13"/>
      <c r="NC228" s="13"/>
      <c r="ND228" s="13"/>
      <c r="NE228" s="13"/>
      <c r="NF228" s="13"/>
      <c r="NG228" s="13"/>
      <c r="NH228" s="13"/>
      <c r="NI228" s="13"/>
      <c r="NJ228" s="13"/>
      <c r="NK228" s="13"/>
      <c r="NL228" s="13"/>
      <c r="NM228" s="13"/>
      <c r="NN228" s="13"/>
      <c r="NO228" s="13"/>
      <c r="NP228" s="13"/>
      <c r="NQ228" s="13"/>
      <c r="NR228" s="13"/>
      <c r="NS228" s="13"/>
      <c r="NT228" s="13"/>
      <c r="NU228" s="13"/>
      <c r="NV228" s="13"/>
      <c r="NW228" s="13"/>
      <c r="NX228" s="13"/>
      <c r="NY228" s="13"/>
      <c r="NZ228" s="13"/>
      <c r="OA228" s="13"/>
      <c r="OB228" s="13"/>
      <c r="OC228" s="13"/>
      <c r="OD228" s="13"/>
      <c r="OE228" s="13"/>
      <c r="OF228" s="13"/>
      <c r="OG228" s="13"/>
      <c r="OH228" s="13"/>
      <c r="OI228" s="13"/>
      <c r="OJ228" s="13"/>
      <c r="OK228" s="13"/>
      <c r="OL228" s="13"/>
      <c r="OM228" s="13"/>
      <c r="ON228" s="13"/>
      <c r="OO228" s="13"/>
      <c r="OP228" s="13"/>
      <c r="OQ228" s="13"/>
      <c r="OR228" s="13"/>
      <c r="OS228" s="13"/>
      <c r="OT228" s="13"/>
      <c r="OU228" s="13"/>
      <c r="OV228" s="13"/>
      <c r="OW228" s="13"/>
      <c r="OX228" s="13"/>
      <c r="OY228" s="13"/>
      <c r="OZ228" s="13"/>
      <c r="PA228" s="13"/>
      <c r="PB228" s="13"/>
      <c r="PC228" s="13"/>
      <c r="PD228" s="13"/>
      <c r="PE228" s="13"/>
      <c r="PF228" s="13"/>
      <c r="PG228" s="13"/>
      <c r="PH228" s="13"/>
      <c r="PI228" s="13"/>
      <c r="PJ228" s="13"/>
      <c r="PK228" s="13"/>
      <c r="PL228" s="13"/>
      <c r="PM228" s="13"/>
      <c r="PN228" s="13"/>
      <c r="PO228" s="13"/>
      <c r="PP228" s="13"/>
      <c r="PQ228" s="13"/>
      <c r="PR228" s="13"/>
      <c r="PS228" s="13"/>
      <c r="PT228" s="13"/>
      <c r="PU228" s="13"/>
      <c r="PV228" s="13"/>
      <c r="PW228" s="13"/>
      <c r="PX228" s="13"/>
      <c r="PY228" s="13"/>
      <c r="PZ228" s="13"/>
      <c r="QA228" s="13"/>
      <c r="QB228" s="13"/>
      <c r="QC228" s="13"/>
      <c r="QD228" s="13"/>
      <c r="QE228" s="13"/>
      <c r="QF228" s="13"/>
    </row>
    <row r="229" spans="8:448"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103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13"/>
      <c r="AZ229" s="13"/>
      <c r="BD229" s="157"/>
      <c r="BE229" s="158"/>
      <c r="BF229" s="76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CY229" s="13"/>
      <c r="CZ229" s="13"/>
      <c r="DA229" s="13"/>
      <c r="DB229" s="13"/>
      <c r="DC229" s="13"/>
      <c r="DD229" s="13"/>
      <c r="DE229" s="13"/>
      <c r="DF229" s="13"/>
      <c r="DG229" s="13"/>
      <c r="DH229" s="13"/>
      <c r="DI229" s="13"/>
      <c r="DJ229" s="13"/>
      <c r="DK229" s="13"/>
      <c r="DL229" s="13"/>
      <c r="DM229" s="13"/>
      <c r="DN229" s="13"/>
      <c r="DO229" s="13"/>
      <c r="DP229" s="13"/>
      <c r="DQ229" s="13"/>
      <c r="DR229" s="13"/>
      <c r="DS229" s="13"/>
      <c r="DT229" s="13"/>
      <c r="DU229" s="13"/>
      <c r="DV229" s="13"/>
      <c r="DW229" s="13"/>
      <c r="DX229" s="13"/>
      <c r="DY229" s="13"/>
      <c r="DZ229" s="13"/>
      <c r="EA229" s="13"/>
      <c r="EB229" s="13"/>
      <c r="EC229" s="13"/>
      <c r="ED229" s="13"/>
      <c r="EE229" s="13"/>
      <c r="EF229" s="13"/>
      <c r="EG229" s="13"/>
      <c r="EH229" s="13"/>
      <c r="EI229" s="13"/>
      <c r="EJ229" s="13"/>
      <c r="EK229" s="13"/>
      <c r="EL229" s="13"/>
      <c r="EM229" s="13"/>
      <c r="EN229" s="13"/>
      <c r="EO229" s="13"/>
      <c r="EP229" s="13"/>
      <c r="EQ229" s="13"/>
      <c r="ER229" s="13"/>
      <c r="ES229" s="13"/>
      <c r="ET229" s="13"/>
      <c r="EU229" s="13"/>
      <c r="EV229" s="13"/>
      <c r="EW229" s="13"/>
      <c r="EX229" s="13"/>
      <c r="EY229" s="13"/>
      <c r="EZ229" s="13"/>
      <c r="FA229" s="13"/>
      <c r="FB229" s="13"/>
      <c r="FC229" s="13"/>
      <c r="FD229" s="13"/>
      <c r="FE229" s="13"/>
      <c r="FF229" s="13"/>
      <c r="FG229" s="13"/>
      <c r="FH229" s="13"/>
      <c r="FI229" s="13"/>
      <c r="FJ229" s="13"/>
      <c r="FK229" s="13"/>
      <c r="FL229" s="13"/>
      <c r="FM229" s="13"/>
      <c r="FN229" s="13"/>
      <c r="FO229" s="13"/>
      <c r="FP229" s="13"/>
      <c r="FQ229" s="13"/>
      <c r="FR229" s="13"/>
      <c r="FS229" s="13"/>
      <c r="FT229" s="13"/>
      <c r="FU229" s="13"/>
      <c r="FV229" s="13"/>
      <c r="FW229" s="13"/>
      <c r="FX229" s="13"/>
      <c r="FY229" s="13"/>
      <c r="FZ229" s="13"/>
      <c r="GA229" s="13"/>
      <c r="GB229" s="13"/>
      <c r="GC229" s="13"/>
      <c r="GD229" s="13"/>
      <c r="GE229" s="13"/>
      <c r="GF229" s="13"/>
      <c r="GG229" s="13"/>
      <c r="GH229" s="13"/>
      <c r="GI229" s="13"/>
      <c r="GJ229" s="13"/>
      <c r="GK229" s="13"/>
      <c r="GL229" s="13"/>
      <c r="GM229" s="13"/>
      <c r="GN229" s="13"/>
      <c r="GO229" s="13"/>
      <c r="GP229" s="13"/>
      <c r="GQ229" s="13"/>
      <c r="GR229" s="13"/>
      <c r="GS229" s="13"/>
      <c r="GT229" s="13"/>
      <c r="GU229" s="13"/>
      <c r="GV229" s="13"/>
      <c r="GW229" s="13"/>
      <c r="GX229" s="13"/>
      <c r="GY229" s="13"/>
      <c r="GZ229" s="13"/>
      <c r="HA229" s="13"/>
      <c r="HB229" s="13"/>
      <c r="HC229" s="13"/>
      <c r="HD229" s="13"/>
      <c r="HE229" s="13"/>
      <c r="HF229" s="13"/>
      <c r="HG229" s="13"/>
      <c r="HH229" s="13"/>
      <c r="HI229" s="13"/>
      <c r="HJ229" s="13"/>
      <c r="HK229" s="13"/>
      <c r="HL229" s="13"/>
      <c r="HM229" s="13"/>
      <c r="HN229" s="13"/>
      <c r="HO229" s="13"/>
      <c r="HP229" s="13"/>
      <c r="HQ229" s="13"/>
      <c r="HR229" s="13"/>
      <c r="HS229" s="13"/>
      <c r="HT229" s="13"/>
      <c r="HU229" s="13"/>
      <c r="HV229" s="13"/>
      <c r="HW229" s="13"/>
      <c r="HX229" s="13"/>
      <c r="HY229" s="13"/>
      <c r="HZ229" s="13"/>
      <c r="IA229" s="13"/>
      <c r="IB229" s="13"/>
      <c r="IC229" s="13"/>
      <c r="ID229" s="13"/>
      <c r="IE229" s="13"/>
      <c r="IF229" s="13"/>
      <c r="IG229" s="13"/>
      <c r="IH229" s="13"/>
      <c r="II229" s="13"/>
      <c r="IJ229" s="13"/>
      <c r="IK229" s="13"/>
      <c r="IL229" s="13"/>
      <c r="IM229" s="13"/>
      <c r="IN229" s="13"/>
      <c r="IO229" s="13"/>
      <c r="IP229" s="13"/>
      <c r="IQ229" s="13"/>
      <c r="IR229" s="13"/>
      <c r="IS229" s="13"/>
      <c r="IT229" s="13"/>
      <c r="IU229" s="13"/>
      <c r="IV229" s="13"/>
      <c r="IW229" s="13"/>
      <c r="IX229" s="13"/>
      <c r="IY229" s="13"/>
      <c r="IZ229" s="13"/>
      <c r="JA229" s="13"/>
      <c r="JB229" s="13"/>
      <c r="JC229" s="13"/>
      <c r="JD229" s="13"/>
      <c r="JE229" s="13"/>
      <c r="JF229" s="13"/>
      <c r="JG229" s="13"/>
      <c r="JH229" s="13"/>
      <c r="JI229" s="13"/>
      <c r="JJ229" s="13"/>
      <c r="JK229" s="13"/>
      <c r="JL229" s="13"/>
      <c r="JM229" s="13"/>
      <c r="JN229" s="13"/>
      <c r="JO229" s="13"/>
      <c r="JP229" s="13"/>
      <c r="JQ229" s="13"/>
      <c r="JR229" s="13"/>
      <c r="JS229" s="13"/>
      <c r="JT229" s="13"/>
      <c r="JU229" s="13"/>
      <c r="JV229" s="13"/>
      <c r="JW229" s="13"/>
      <c r="JX229" s="13"/>
      <c r="JY229" s="13"/>
      <c r="JZ229" s="13"/>
      <c r="KA229" s="13"/>
      <c r="KB229" s="13"/>
      <c r="KC229" s="13"/>
      <c r="KD229" s="13"/>
      <c r="KE229" s="13"/>
      <c r="KF229" s="13"/>
      <c r="KG229" s="13"/>
      <c r="KH229" s="13"/>
      <c r="KI229" s="13"/>
      <c r="KJ229" s="13"/>
      <c r="KK229" s="13"/>
      <c r="KL229" s="13"/>
      <c r="KM229" s="13"/>
      <c r="KN229" s="13"/>
      <c r="KO229" s="13"/>
      <c r="KP229" s="13"/>
      <c r="KQ229" s="13"/>
      <c r="KR229" s="13"/>
      <c r="KS229" s="13"/>
      <c r="KT229" s="13"/>
      <c r="KU229" s="13"/>
      <c r="KV229" s="13"/>
      <c r="KW229" s="13"/>
      <c r="KX229" s="13"/>
      <c r="KY229" s="13"/>
      <c r="KZ229" s="13"/>
      <c r="LA229" s="13"/>
      <c r="LB229" s="13"/>
      <c r="LC229" s="13"/>
      <c r="LD229" s="13"/>
      <c r="LE229" s="13"/>
      <c r="LF229" s="13"/>
      <c r="LG229" s="13"/>
      <c r="LH229" s="13"/>
      <c r="LI229" s="13"/>
      <c r="LJ229" s="13"/>
      <c r="LK229" s="13"/>
      <c r="LL229" s="13"/>
      <c r="LM229" s="13"/>
      <c r="LN229" s="13"/>
      <c r="LO229" s="13"/>
      <c r="LP229" s="13"/>
      <c r="LQ229" s="13"/>
      <c r="LR229" s="13"/>
      <c r="LS229" s="13"/>
      <c r="LT229" s="13"/>
      <c r="LU229" s="13"/>
      <c r="LV229" s="13"/>
      <c r="LW229" s="13"/>
      <c r="LX229" s="13"/>
      <c r="LY229" s="13"/>
      <c r="LZ229" s="13"/>
      <c r="MA229" s="13"/>
      <c r="MB229" s="13"/>
      <c r="MC229" s="13"/>
      <c r="MD229" s="13"/>
      <c r="ME229" s="13"/>
      <c r="MF229" s="13"/>
      <c r="MG229" s="13"/>
      <c r="MH229" s="13"/>
      <c r="MI229" s="13"/>
      <c r="MJ229" s="13"/>
      <c r="MK229" s="13"/>
      <c r="ML229" s="13"/>
      <c r="MM229" s="13"/>
      <c r="MN229" s="13"/>
      <c r="MO229" s="13"/>
      <c r="MP229" s="13"/>
      <c r="MQ229" s="13"/>
      <c r="MR229" s="13"/>
      <c r="MS229" s="13"/>
      <c r="MT229" s="13"/>
      <c r="MU229" s="13"/>
      <c r="MV229" s="13"/>
      <c r="MW229" s="13"/>
      <c r="MX229" s="13"/>
      <c r="MY229" s="13"/>
      <c r="MZ229" s="13"/>
      <c r="NA229" s="13"/>
      <c r="NB229" s="13"/>
      <c r="NC229" s="13"/>
      <c r="ND229" s="13"/>
      <c r="NE229" s="13"/>
      <c r="NF229" s="13"/>
      <c r="NG229" s="13"/>
      <c r="NH229" s="13"/>
      <c r="NI229" s="13"/>
      <c r="NJ229" s="13"/>
      <c r="NK229" s="13"/>
      <c r="NL229" s="13"/>
      <c r="NM229" s="13"/>
      <c r="NN229" s="13"/>
      <c r="NO229" s="13"/>
      <c r="NP229" s="13"/>
      <c r="NQ229" s="13"/>
      <c r="NR229" s="13"/>
      <c r="NS229" s="13"/>
      <c r="NT229" s="13"/>
      <c r="NU229" s="13"/>
      <c r="NV229" s="13"/>
      <c r="NW229" s="13"/>
      <c r="NX229" s="13"/>
      <c r="NY229" s="13"/>
      <c r="NZ229" s="13"/>
      <c r="OA229" s="13"/>
      <c r="OB229" s="13"/>
      <c r="OC229" s="13"/>
      <c r="OD229" s="13"/>
      <c r="OE229" s="13"/>
      <c r="OF229" s="13"/>
      <c r="OG229" s="13"/>
      <c r="OH229" s="13"/>
      <c r="OI229" s="13"/>
      <c r="OJ229" s="13"/>
      <c r="OK229" s="13"/>
      <c r="OL229" s="13"/>
      <c r="OM229" s="13"/>
      <c r="ON229" s="13"/>
      <c r="OO229" s="13"/>
      <c r="OP229" s="13"/>
      <c r="OQ229" s="13"/>
      <c r="OR229" s="13"/>
      <c r="OS229" s="13"/>
      <c r="OT229" s="13"/>
      <c r="OU229" s="13"/>
      <c r="OV229" s="13"/>
      <c r="OW229" s="13"/>
      <c r="OX229" s="13"/>
      <c r="OY229" s="13"/>
      <c r="OZ229" s="13"/>
      <c r="PA229" s="13"/>
      <c r="PB229" s="13"/>
      <c r="PC229" s="13"/>
      <c r="PD229" s="13"/>
      <c r="PE229" s="13"/>
      <c r="PF229" s="13"/>
      <c r="PG229" s="13"/>
      <c r="PH229" s="13"/>
      <c r="PI229" s="13"/>
      <c r="PJ229" s="13"/>
      <c r="PK229" s="13"/>
      <c r="PL229" s="13"/>
      <c r="PM229" s="13"/>
      <c r="PN229" s="13"/>
      <c r="PO229" s="13"/>
      <c r="PP229" s="13"/>
      <c r="PQ229" s="13"/>
      <c r="PR229" s="13"/>
      <c r="PS229" s="13"/>
      <c r="PT229" s="13"/>
      <c r="PU229" s="13"/>
      <c r="PV229" s="13"/>
      <c r="PW229" s="13"/>
      <c r="PX229" s="13"/>
      <c r="PY229" s="13"/>
      <c r="PZ229" s="13"/>
      <c r="QA229" s="13"/>
      <c r="QB229" s="13"/>
      <c r="QC229" s="13"/>
      <c r="QD229" s="13"/>
      <c r="QE229" s="13"/>
      <c r="QF229" s="13"/>
    </row>
    <row r="230" spans="8:448"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103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13"/>
      <c r="AZ230" s="13"/>
      <c r="BD230" s="157"/>
      <c r="BE230" s="158"/>
      <c r="BF230" s="76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3"/>
      <c r="DF230" s="13"/>
      <c r="DG230" s="13"/>
      <c r="DH230" s="13"/>
      <c r="DI230" s="13"/>
      <c r="DJ230" s="13"/>
      <c r="DK230" s="13"/>
      <c r="DL230" s="13"/>
      <c r="DM230" s="13"/>
      <c r="DN230" s="13"/>
      <c r="DO230" s="13"/>
      <c r="DP230" s="13"/>
      <c r="DQ230" s="13"/>
      <c r="DR230" s="13"/>
      <c r="DS230" s="13"/>
      <c r="DT230" s="13"/>
      <c r="DU230" s="13"/>
      <c r="DV230" s="13"/>
      <c r="DW230" s="13"/>
      <c r="DX230" s="13"/>
      <c r="DY230" s="13"/>
      <c r="DZ230" s="13"/>
      <c r="EA230" s="13"/>
      <c r="EB230" s="13"/>
      <c r="EC230" s="13"/>
      <c r="ED230" s="13"/>
      <c r="EE230" s="13"/>
      <c r="EF230" s="13"/>
      <c r="EG230" s="13"/>
      <c r="EH230" s="13"/>
      <c r="EI230" s="13"/>
      <c r="EJ230" s="13"/>
      <c r="EK230" s="13"/>
      <c r="EL230" s="13"/>
      <c r="EM230" s="13"/>
      <c r="EN230" s="13"/>
      <c r="EO230" s="13"/>
      <c r="EP230" s="13"/>
      <c r="EQ230" s="13"/>
      <c r="ER230" s="13"/>
      <c r="ES230" s="13"/>
      <c r="ET230" s="13"/>
      <c r="EU230" s="13"/>
      <c r="EV230" s="13"/>
      <c r="EW230" s="13"/>
      <c r="EX230" s="13"/>
      <c r="EY230" s="13"/>
      <c r="EZ230" s="13"/>
      <c r="FA230" s="13"/>
      <c r="FB230" s="13"/>
      <c r="FC230" s="13"/>
      <c r="FD230" s="13"/>
      <c r="FE230" s="13"/>
      <c r="FF230" s="13"/>
      <c r="FG230" s="13"/>
      <c r="FH230" s="13"/>
      <c r="FI230" s="13"/>
      <c r="FJ230" s="13"/>
      <c r="FK230" s="13"/>
      <c r="FL230" s="13"/>
      <c r="FM230" s="13"/>
      <c r="FN230" s="13"/>
      <c r="FO230" s="13"/>
      <c r="FP230" s="13"/>
      <c r="FQ230" s="13"/>
      <c r="FR230" s="13"/>
      <c r="FS230" s="13"/>
      <c r="FT230" s="13"/>
      <c r="FU230" s="13"/>
      <c r="FV230" s="13"/>
      <c r="FW230" s="13"/>
      <c r="FX230" s="13"/>
      <c r="FY230" s="13"/>
      <c r="FZ230" s="13"/>
      <c r="GA230" s="13"/>
      <c r="GB230" s="13"/>
      <c r="GC230" s="13"/>
      <c r="GD230" s="13"/>
      <c r="GE230" s="13"/>
      <c r="GF230" s="13"/>
      <c r="GG230" s="13"/>
      <c r="GH230" s="13"/>
      <c r="GI230" s="13"/>
      <c r="GJ230" s="13"/>
      <c r="GK230" s="13"/>
      <c r="GL230" s="13"/>
      <c r="GM230" s="13"/>
      <c r="GN230" s="13"/>
      <c r="GO230" s="13"/>
      <c r="GP230" s="13"/>
      <c r="GQ230" s="13"/>
      <c r="GR230" s="13"/>
      <c r="GS230" s="13"/>
      <c r="GT230" s="13"/>
      <c r="GU230" s="13"/>
      <c r="GV230" s="13"/>
      <c r="GW230" s="13"/>
      <c r="GX230" s="13"/>
      <c r="GY230" s="13"/>
      <c r="GZ230" s="13"/>
      <c r="HA230" s="13"/>
      <c r="HB230" s="13"/>
      <c r="HC230" s="13"/>
      <c r="HD230" s="13"/>
      <c r="HE230" s="13"/>
      <c r="HF230" s="13"/>
      <c r="HG230" s="13"/>
      <c r="HH230" s="13"/>
      <c r="HI230" s="13"/>
      <c r="HJ230" s="13"/>
      <c r="HK230" s="13"/>
      <c r="HL230" s="13"/>
      <c r="HM230" s="13"/>
      <c r="HN230" s="13"/>
      <c r="HO230" s="13"/>
      <c r="HP230" s="13"/>
      <c r="HQ230" s="13"/>
      <c r="HR230" s="13"/>
      <c r="HS230" s="13"/>
      <c r="HT230" s="13"/>
      <c r="HU230" s="13"/>
      <c r="HV230" s="13"/>
      <c r="HW230" s="13"/>
      <c r="HX230" s="13"/>
      <c r="HY230" s="13"/>
      <c r="HZ230" s="13"/>
      <c r="IA230" s="13"/>
      <c r="IB230" s="13"/>
      <c r="IC230" s="13"/>
      <c r="ID230" s="13"/>
      <c r="IE230" s="13"/>
      <c r="IF230" s="13"/>
      <c r="IG230" s="13"/>
      <c r="IH230" s="13"/>
      <c r="II230" s="13"/>
      <c r="IJ230" s="13"/>
      <c r="IK230" s="13"/>
      <c r="IL230" s="13"/>
      <c r="IM230" s="13"/>
      <c r="IN230" s="13"/>
      <c r="IO230" s="13"/>
      <c r="IP230" s="13"/>
      <c r="IQ230" s="13"/>
      <c r="IR230" s="13"/>
      <c r="IS230" s="13"/>
      <c r="IT230" s="13"/>
      <c r="IU230" s="13"/>
      <c r="IV230" s="13"/>
      <c r="IW230" s="13"/>
      <c r="IX230" s="13"/>
      <c r="IY230" s="13"/>
      <c r="IZ230" s="13"/>
      <c r="JA230" s="13"/>
      <c r="JB230" s="13"/>
      <c r="JC230" s="13"/>
      <c r="JD230" s="13"/>
      <c r="JE230" s="13"/>
      <c r="JF230" s="13"/>
      <c r="JG230" s="13"/>
      <c r="JH230" s="13"/>
      <c r="JI230" s="13"/>
      <c r="JJ230" s="13"/>
      <c r="JK230" s="13"/>
      <c r="JL230" s="13"/>
      <c r="JM230" s="13"/>
      <c r="JN230" s="13"/>
      <c r="JO230" s="13"/>
      <c r="JP230" s="13"/>
      <c r="JQ230" s="13"/>
      <c r="JR230" s="13"/>
      <c r="JS230" s="13"/>
      <c r="JT230" s="13"/>
      <c r="JU230" s="13"/>
      <c r="JV230" s="13"/>
      <c r="JW230" s="13"/>
      <c r="JX230" s="13"/>
      <c r="JY230" s="13"/>
      <c r="JZ230" s="13"/>
      <c r="KA230" s="13"/>
      <c r="KB230" s="13"/>
      <c r="KC230" s="13"/>
      <c r="KD230" s="13"/>
      <c r="KE230" s="13"/>
      <c r="KF230" s="13"/>
      <c r="KG230" s="13"/>
      <c r="KH230" s="13"/>
      <c r="KI230" s="13"/>
      <c r="KJ230" s="13"/>
      <c r="KK230" s="13"/>
      <c r="KL230" s="13"/>
      <c r="KM230" s="13"/>
      <c r="KN230" s="13"/>
      <c r="KO230" s="13"/>
      <c r="KP230" s="13"/>
      <c r="KQ230" s="13"/>
      <c r="KR230" s="13"/>
      <c r="KS230" s="13"/>
      <c r="KT230" s="13"/>
      <c r="KU230" s="13"/>
      <c r="KV230" s="13"/>
      <c r="KW230" s="13"/>
      <c r="KX230" s="13"/>
      <c r="KY230" s="13"/>
      <c r="KZ230" s="13"/>
      <c r="LA230" s="13"/>
      <c r="LB230" s="13"/>
      <c r="LC230" s="13"/>
      <c r="LD230" s="13"/>
      <c r="LE230" s="13"/>
      <c r="LF230" s="13"/>
      <c r="LG230" s="13"/>
      <c r="LH230" s="13"/>
      <c r="LI230" s="13"/>
      <c r="LJ230" s="13"/>
      <c r="LK230" s="13"/>
      <c r="LL230" s="13"/>
      <c r="LM230" s="13"/>
      <c r="LN230" s="13"/>
      <c r="LO230" s="13"/>
      <c r="LP230" s="13"/>
      <c r="LQ230" s="13"/>
      <c r="LR230" s="13"/>
      <c r="LS230" s="13"/>
      <c r="LT230" s="13"/>
      <c r="LU230" s="13"/>
      <c r="LV230" s="13"/>
      <c r="LW230" s="13"/>
      <c r="LX230" s="13"/>
      <c r="LY230" s="13"/>
      <c r="LZ230" s="13"/>
      <c r="MA230" s="13"/>
      <c r="MB230" s="13"/>
      <c r="MC230" s="13"/>
      <c r="MD230" s="13"/>
      <c r="ME230" s="13"/>
      <c r="MF230" s="13"/>
      <c r="MG230" s="13"/>
      <c r="MH230" s="13"/>
      <c r="MI230" s="13"/>
      <c r="MJ230" s="13"/>
      <c r="MK230" s="13"/>
      <c r="ML230" s="13"/>
      <c r="MM230" s="13"/>
      <c r="MN230" s="13"/>
      <c r="MO230" s="13"/>
      <c r="MP230" s="13"/>
      <c r="MQ230" s="13"/>
      <c r="MR230" s="13"/>
      <c r="MS230" s="13"/>
      <c r="MT230" s="13"/>
      <c r="MU230" s="13"/>
      <c r="MV230" s="13"/>
      <c r="MW230" s="13"/>
      <c r="MX230" s="13"/>
      <c r="MY230" s="13"/>
      <c r="MZ230" s="13"/>
      <c r="NA230" s="13"/>
      <c r="NB230" s="13"/>
      <c r="NC230" s="13"/>
      <c r="ND230" s="13"/>
      <c r="NE230" s="13"/>
      <c r="NF230" s="13"/>
      <c r="NG230" s="13"/>
      <c r="NH230" s="13"/>
      <c r="NI230" s="13"/>
      <c r="NJ230" s="13"/>
      <c r="NK230" s="13"/>
      <c r="NL230" s="13"/>
      <c r="NM230" s="13"/>
      <c r="NN230" s="13"/>
      <c r="NO230" s="13"/>
      <c r="NP230" s="13"/>
      <c r="NQ230" s="13"/>
      <c r="NR230" s="13"/>
      <c r="NS230" s="13"/>
      <c r="NT230" s="13"/>
      <c r="NU230" s="13"/>
      <c r="NV230" s="13"/>
      <c r="NW230" s="13"/>
      <c r="NX230" s="13"/>
      <c r="NY230" s="13"/>
      <c r="NZ230" s="13"/>
      <c r="OA230" s="13"/>
      <c r="OB230" s="13"/>
      <c r="OC230" s="13"/>
      <c r="OD230" s="13"/>
      <c r="OE230" s="13"/>
      <c r="OF230" s="13"/>
      <c r="OG230" s="13"/>
      <c r="OH230" s="13"/>
      <c r="OI230" s="13"/>
      <c r="OJ230" s="13"/>
      <c r="OK230" s="13"/>
      <c r="OL230" s="13"/>
      <c r="OM230" s="13"/>
      <c r="ON230" s="13"/>
      <c r="OO230" s="13"/>
      <c r="OP230" s="13"/>
      <c r="OQ230" s="13"/>
      <c r="OR230" s="13"/>
      <c r="OS230" s="13"/>
      <c r="OT230" s="13"/>
      <c r="OU230" s="13"/>
      <c r="OV230" s="13"/>
      <c r="OW230" s="13"/>
      <c r="OX230" s="13"/>
      <c r="OY230" s="13"/>
      <c r="OZ230" s="13"/>
      <c r="PA230" s="13"/>
      <c r="PB230" s="13"/>
      <c r="PC230" s="13"/>
      <c r="PD230" s="13"/>
      <c r="PE230" s="13"/>
      <c r="PF230" s="13"/>
      <c r="PG230" s="13"/>
      <c r="PH230" s="13"/>
      <c r="PI230" s="13"/>
      <c r="PJ230" s="13"/>
      <c r="PK230" s="13"/>
      <c r="PL230" s="13"/>
      <c r="PM230" s="13"/>
      <c r="PN230" s="13"/>
      <c r="PO230" s="13"/>
      <c r="PP230" s="13"/>
      <c r="PQ230" s="13"/>
      <c r="PR230" s="13"/>
      <c r="PS230" s="13"/>
      <c r="PT230" s="13"/>
      <c r="PU230" s="13"/>
      <c r="PV230" s="13"/>
      <c r="PW230" s="13"/>
      <c r="PX230" s="13"/>
      <c r="PY230" s="13"/>
      <c r="PZ230" s="13"/>
      <c r="QA230" s="13"/>
      <c r="QB230" s="13"/>
      <c r="QC230" s="13"/>
      <c r="QD230" s="13"/>
      <c r="QE230" s="13"/>
      <c r="QF230" s="13"/>
    </row>
    <row r="231" spans="8:448"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103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13"/>
      <c r="AZ231" s="13"/>
      <c r="BD231" s="157"/>
      <c r="BE231" s="158"/>
      <c r="BF231" s="76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13"/>
      <c r="DF231" s="13"/>
      <c r="DG231" s="13"/>
      <c r="DH231" s="13"/>
      <c r="DI231" s="13"/>
      <c r="DJ231" s="13"/>
      <c r="DK231" s="13"/>
      <c r="DL231" s="13"/>
      <c r="DM231" s="13"/>
      <c r="DN231" s="13"/>
      <c r="DO231" s="13"/>
      <c r="DP231" s="13"/>
      <c r="DQ231" s="13"/>
      <c r="DR231" s="13"/>
      <c r="DS231" s="13"/>
      <c r="DT231" s="13"/>
      <c r="DU231" s="13"/>
      <c r="DV231" s="13"/>
      <c r="DW231" s="13"/>
      <c r="DX231" s="13"/>
      <c r="DY231" s="13"/>
      <c r="DZ231" s="13"/>
      <c r="EA231" s="13"/>
      <c r="EB231" s="13"/>
      <c r="EC231" s="13"/>
      <c r="ED231" s="13"/>
      <c r="EE231" s="13"/>
      <c r="EF231" s="13"/>
      <c r="EG231" s="13"/>
      <c r="EH231" s="13"/>
      <c r="EI231" s="13"/>
      <c r="EJ231" s="13"/>
      <c r="EK231" s="13"/>
      <c r="EL231" s="13"/>
      <c r="EM231" s="13"/>
      <c r="EN231" s="13"/>
      <c r="EO231" s="13"/>
      <c r="EP231" s="13"/>
      <c r="EQ231" s="13"/>
      <c r="ER231" s="13"/>
      <c r="ES231" s="13"/>
      <c r="ET231" s="13"/>
      <c r="EU231" s="13"/>
      <c r="EV231" s="13"/>
      <c r="EW231" s="13"/>
      <c r="EX231" s="13"/>
      <c r="EY231" s="13"/>
      <c r="EZ231" s="13"/>
      <c r="FA231" s="13"/>
      <c r="FB231" s="13"/>
      <c r="FC231" s="13"/>
      <c r="FD231" s="13"/>
      <c r="FE231" s="13"/>
      <c r="FF231" s="13"/>
      <c r="FG231" s="13"/>
      <c r="FH231" s="13"/>
      <c r="FI231" s="13"/>
      <c r="FJ231" s="13"/>
      <c r="FK231" s="13"/>
      <c r="FL231" s="13"/>
      <c r="FM231" s="13"/>
      <c r="FN231" s="13"/>
      <c r="FO231" s="13"/>
      <c r="FP231" s="13"/>
      <c r="FQ231" s="13"/>
      <c r="FR231" s="13"/>
      <c r="FS231" s="13"/>
      <c r="FT231" s="13"/>
      <c r="FU231" s="13"/>
      <c r="FV231" s="13"/>
      <c r="FW231" s="13"/>
      <c r="FX231" s="13"/>
      <c r="FY231" s="13"/>
      <c r="FZ231" s="13"/>
      <c r="GA231" s="13"/>
      <c r="GB231" s="13"/>
      <c r="GC231" s="13"/>
      <c r="GD231" s="13"/>
      <c r="GE231" s="13"/>
      <c r="GF231" s="13"/>
      <c r="GG231" s="13"/>
      <c r="GH231" s="13"/>
      <c r="GI231" s="13"/>
      <c r="GJ231" s="13"/>
      <c r="GK231" s="13"/>
      <c r="GL231" s="13"/>
      <c r="GM231" s="13"/>
      <c r="GN231" s="13"/>
      <c r="GO231" s="13"/>
      <c r="GP231" s="13"/>
      <c r="GQ231" s="13"/>
      <c r="GR231" s="13"/>
      <c r="GS231" s="13"/>
      <c r="GT231" s="13"/>
      <c r="GU231" s="13"/>
      <c r="GV231" s="13"/>
      <c r="GW231" s="13"/>
      <c r="GX231" s="13"/>
      <c r="GY231" s="13"/>
      <c r="GZ231" s="13"/>
      <c r="HA231" s="13"/>
      <c r="HB231" s="13"/>
      <c r="HC231" s="13"/>
      <c r="HD231" s="13"/>
      <c r="HE231" s="13"/>
      <c r="HF231" s="13"/>
      <c r="HG231" s="13"/>
      <c r="HH231" s="13"/>
      <c r="HI231" s="13"/>
      <c r="HJ231" s="13"/>
      <c r="HK231" s="13"/>
      <c r="HL231" s="13"/>
      <c r="HM231" s="13"/>
      <c r="HN231" s="13"/>
      <c r="HO231" s="13"/>
      <c r="HP231" s="13"/>
      <c r="HQ231" s="13"/>
      <c r="HR231" s="13"/>
      <c r="HS231" s="13"/>
      <c r="HT231" s="13"/>
      <c r="HU231" s="13"/>
      <c r="HV231" s="13"/>
      <c r="HW231" s="13"/>
      <c r="HX231" s="13"/>
      <c r="HY231" s="13"/>
      <c r="HZ231" s="13"/>
      <c r="IA231" s="13"/>
      <c r="IB231" s="13"/>
      <c r="IC231" s="13"/>
      <c r="ID231" s="13"/>
      <c r="IE231" s="13"/>
      <c r="IF231" s="13"/>
      <c r="IG231" s="13"/>
      <c r="IH231" s="13"/>
      <c r="II231" s="13"/>
      <c r="IJ231" s="13"/>
      <c r="IK231" s="13"/>
      <c r="IL231" s="13"/>
      <c r="IM231" s="13"/>
      <c r="IN231" s="13"/>
      <c r="IO231" s="13"/>
      <c r="IP231" s="13"/>
      <c r="IQ231" s="13"/>
      <c r="IR231" s="13"/>
      <c r="IS231" s="13"/>
      <c r="IT231" s="13"/>
      <c r="IU231" s="13"/>
      <c r="IV231" s="13"/>
      <c r="IW231" s="13"/>
      <c r="IX231" s="13"/>
      <c r="IY231" s="13"/>
      <c r="IZ231" s="13"/>
      <c r="JA231" s="13"/>
      <c r="JB231" s="13"/>
      <c r="JC231" s="13"/>
      <c r="JD231" s="13"/>
      <c r="JE231" s="13"/>
      <c r="JF231" s="13"/>
      <c r="JG231" s="13"/>
      <c r="JH231" s="13"/>
      <c r="JI231" s="13"/>
      <c r="JJ231" s="13"/>
      <c r="JK231" s="13"/>
      <c r="JL231" s="13"/>
      <c r="JM231" s="13"/>
      <c r="JN231" s="13"/>
      <c r="JO231" s="13"/>
      <c r="JP231" s="13"/>
      <c r="JQ231" s="13"/>
      <c r="JR231" s="13"/>
      <c r="JS231" s="13"/>
      <c r="JT231" s="13"/>
      <c r="JU231" s="13"/>
      <c r="JV231" s="13"/>
      <c r="JW231" s="13"/>
      <c r="JX231" s="13"/>
      <c r="JY231" s="13"/>
      <c r="JZ231" s="13"/>
      <c r="KA231" s="13"/>
      <c r="KB231" s="13"/>
      <c r="KC231" s="13"/>
      <c r="KD231" s="13"/>
      <c r="KE231" s="13"/>
      <c r="KF231" s="13"/>
      <c r="KG231" s="13"/>
      <c r="KH231" s="13"/>
      <c r="KI231" s="13"/>
      <c r="KJ231" s="13"/>
      <c r="KK231" s="13"/>
      <c r="KL231" s="13"/>
      <c r="KM231" s="13"/>
      <c r="KN231" s="13"/>
      <c r="KO231" s="13"/>
      <c r="KP231" s="13"/>
      <c r="KQ231" s="13"/>
      <c r="KR231" s="13"/>
      <c r="KS231" s="13"/>
      <c r="KT231" s="13"/>
      <c r="KU231" s="13"/>
      <c r="KV231" s="13"/>
      <c r="KW231" s="13"/>
      <c r="KX231" s="13"/>
      <c r="KY231" s="13"/>
      <c r="KZ231" s="13"/>
      <c r="LA231" s="13"/>
      <c r="LB231" s="13"/>
      <c r="LC231" s="13"/>
      <c r="LD231" s="13"/>
      <c r="LE231" s="13"/>
      <c r="LF231" s="13"/>
      <c r="LG231" s="13"/>
      <c r="LH231" s="13"/>
      <c r="LI231" s="13"/>
      <c r="LJ231" s="13"/>
      <c r="LK231" s="13"/>
      <c r="LL231" s="13"/>
      <c r="LM231" s="13"/>
      <c r="LN231" s="13"/>
      <c r="LO231" s="13"/>
      <c r="LP231" s="13"/>
      <c r="LQ231" s="13"/>
      <c r="LR231" s="13"/>
      <c r="LS231" s="13"/>
      <c r="LT231" s="13"/>
      <c r="LU231" s="13"/>
      <c r="LV231" s="13"/>
      <c r="LW231" s="13"/>
      <c r="LX231" s="13"/>
      <c r="LY231" s="13"/>
      <c r="LZ231" s="13"/>
      <c r="MA231" s="13"/>
      <c r="MB231" s="13"/>
      <c r="MC231" s="13"/>
      <c r="MD231" s="13"/>
      <c r="ME231" s="13"/>
      <c r="MF231" s="13"/>
      <c r="MG231" s="13"/>
      <c r="MH231" s="13"/>
      <c r="MI231" s="13"/>
      <c r="MJ231" s="13"/>
      <c r="MK231" s="13"/>
      <c r="ML231" s="13"/>
      <c r="MM231" s="13"/>
      <c r="MN231" s="13"/>
      <c r="MO231" s="13"/>
      <c r="MP231" s="13"/>
      <c r="MQ231" s="13"/>
      <c r="MR231" s="13"/>
      <c r="MS231" s="13"/>
      <c r="MT231" s="13"/>
      <c r="MU231" s="13"/>
      <c r="MV231" s="13"/>
      <c r="MW231" s="13"/>
      <c r="MX231" s="13"/>
      <c r="MY231" s="13"/>
      <c r="MZ231" s="13"/>
      <c r="NA231" s="13"/>
      <c r="NB231" s="13"/>
      <c r="NC231" s="13"/>
      <c r="ND231" s="13"/>
      <c r="NE231" s="13"/>
      <c r="NF231" s="13"/>
      <c r="NG231" s="13"/>
      <c r="NH231" s="13"/>
      <c r="NI231" s="13"/>
      <c r="NJ231" s="13"/>
      <c r="NK231" s="13"/>
      <c r="NL231" s="13"/>
      <c r="NM231" s="13"/>
      <c r="NN231" s="13"/>
      <c r="NO231" s="13"/>
      <c r="NP231" s="13"/>
      <c r="NQ231" s="13"/>
      <c r="NR231" s="13"/>
      <c r="NS231" s="13"/>
      <c r="NT231" s="13"/>
      <c r="NU231" s="13"/>
      <c r="NV231" s="13"/>
      <c r="NW231" s="13"/>
      <c r="NX231" s="13"/>
      <c r="NY231" s="13"/>
      <c r="NZ231" s="13"/>
      <c r="OA231" s="13"/>
      <c r="OB231" s="13"/>
      <c r="OC231" s="13"/>
      <c r="OD231" s="13"/>
      <c r="OE231" s="13"/>
      <c r="OF231" s="13"/>
      <c r="OG231" s="13"/>
      <c r="OH231" s="13"/>
      <c r="OI231" s="13"/>
      <c r="OJ231" s="13"/>
      <c r="OK231" s="13"/>
      <c r="OL231" s="13"/>
      <c r="OM231" s="13"/>
      <c r="ON231" s="13"/>
      <c r="OO231" s="13"/>
      <c r="OP231" s="13"/>
      <c r="OQ231" s="13"/>
      <c r="OR231" s="13"/>
      <c r="OS231" s="13"/>
      <c r="OT231" s="13"/>
      <c r="OU231" s="13"/>
      <c r="OV231" s="13"/>
      <c r="OW231" s="13"/>
      <c r="OX231" s="13"/>
      <c r="OY231" s="13"/>
      <c r="OZ231" s="13"/>
      <c r="PA231" s="13"/>
      <c r="PB231" s="13"/>
      <c r="PC231" s="13"/>
      <c r="PD231" s="13"/>
      <c r="PE231" s="13"/>
      <c r="PF231" s="13"/>
      <c r="PG231" s="13"/>
      <c r="PH231" s="13"/>
      <c r="PI231" s="13"/>
      <c r="PJ231" s="13"/>
      <c r="PK231" s="13"/>
      <c r="PL231" s="13"/>
      <c r="PM231" s="13"/>
      <c r="PN231" s="13"/>
      <c r="PO231" s="13"/>
      <c r="PP231" s="13"/>
      <c r="PQ231" s="13"/>
      <c r="PR231" s="13"/>
      <c r="PS231" s="13"/>
      <c r="PT231" s="13"/>
      <c r="PU231" s="13"/>
      <c r="PV231" s="13"/>
      <c r="PW231" s="13"/>
      <c r="PX231" s="13"/>
      <c r="PY231" s="13"/>
      <c r="PZ231" s="13"/>
      <c r="QA231" s="13"/>
      <c r="QB231" s="13"/>
      <c r="QC231" s="13"/>
      <c r="QD231" s="13"/>
      <c r="QE231" s="13"/>
      <c r="QF231" s="13"/>
    </row>
    <row r="232" spans="8:448"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103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13"/>
      <c r="AZ232" s="13"/>
      <c r="BD232" s="157"/>
      <c r="BE232" s="158"/>
      <c r="BF232" s="76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13"/>
      <c r="DF232" s="13"/>
      <c r="DG232" s="13"/>
      <c r="DH232" s="13"/>
      <c r="DI232" s="13"/>
      <c r="DJ232" s="13"/>
      <c r="DK232" s="13"/>
      <c r="DL232" s="13"/>
      <c r="DM232" s="13"/>
      <c r="DN232" s="13"/>
      <c r="DO232" s="13"/>
      <c r="DP232" s="13"/>
      <c r="DQ232" s="13"/>
      <c r="DR232" s="13"/>
      <c r="DS232" s="13"/>
      <c r="DT232" s="13"/>
      <c r="DU232" s="13"/>
      <c r="DV232" s="13"/>
      <c r="DW232" s="13"/>
      <c r="DX232" s="13"/>
      <c r="DY232" s="13"/>
      <c r="DZ232" s="13"/>
      <c r="EA232" s="13"/>
      <c r="EB232" s="13"/>
      <c r="EC232" s="13"/>
      <c r="ED232" s="13"/>
      <c r="EE232" s="13"/>
      <c r="EF232" s="13"/>
      <c r="EG232" s="13"/>
      <c r="EH232" s="13"/>
      <c r="EI232" s="13"/>
      <c r="EJ232" s="13"/>
      <c r="EK232" s="13"/>
      <c r="EL232" s="13"/>
      <c r="EM232" s="13"/>
      <c r="EN232" s="13"/>
      <c r="EO232" s="13"/>
      <c r="EP232" s="13"/>
      <c r="EQ232" s="13"/>
      <c r="ER232" s="13"/>
      <c r="ES232" s="13"/>
      <c r="ET232" s="13"/>
      <c r="EU232" s="13"/>
      <c r="EV232" s="13"/>
      <c r="EW232" s="13"/>
      <c r="EX232" s="13"/>
      <c r="EY232" s="13"/>
      <c r="EZ232" s="13"/>
      <c r="FA232" s="13"/>
      <c r="FB232" s="13"/>
      <c r="FC232" s="13"/>
      <c r="FD232" s="13"/>
      <c r="FE232" s="13"/>
      <c r="FF232" s="13"/>
      <c r="FG232" s="13"/>
      <c r="FH232" s="13"/>
      <c r="FI232" s="13"/>
      <c r="FJ232" s="13"/>
      <c r="FK232" s="13"/>
      <c r="FL232" s="13"/>
      <c r="FM232" s="13"/>
      <c r="FN232" s="13"/>
      <c r="FO232" s="13"/>
      <c r="FP232" s="13"/>
      <c r="FQ232" s="13"/>
      <c r="FR232" s="13"/>
      <c r="FS232" s="13"/>
      <c r="FT232" s="13"/>
      <c r="FU232" s="13"/>
      <c r="FV232" s="13"/>
      <c r="FW232" s="13"/>
      <c r="FX232" s="13"/>
      <c r="FY232" s="13"/>
      <c r="FZ232" s="13"/>
      <c r="GA232" s="13"/>
      <c r="GB232" s="13"/>
      <c r="GC232" s="13"/>
      <c r="GD232" s="13"/>
      <c r="GE232" s="13"/>
      <c r="GF232" s="13"/>
      <c r="GG232" s="13"/>
      <c r="GH232" s="13"/>
      <c r="GI232" s="13"/>
      <c r="GJ232" s="13"/>
      <c r="GK232" s="13"/>
      <c r="GL232" s="13"/>
      <c r="GM232" s="13"/>
      <c r="GN232" s="13"/>
      <c r="GO232" s="13"/>
      <c r="GP232" s="13"/>
      <c r="GQ232" s="13"/>
      <c r="GR232" s="13"/>
      <c r="GS232" s="13"/>
      <c r="GT232" s="13"/>
      <c r="GU232" s="13"/>
      <c r="GV232" s="13"/>
      <c r="GW232" s="13"/>
      <c r="GX232" s="13"/>
      <c r="GY232" s="13"/>
      <c r="GZ232" s="13"/>
      <c r="HA232" s="13"/>
      <c r="HB232" s="13"/>
      <c r="HC232" s="13"/>
      <c r="HD232" s="13"/>
      <c r="HE232" s="13"/>
      <c r="HF232" s="13"/>
      <c r="HG232" s="13"/>
      <c r="HH232" s="13"/>
      <c r="HI232" s="13"/>
      <c r="HJ232" s="13"/>
      <c r="HK232" s="13"/>
      <c r="HL232" s="13"/>
      <c r="HM232" s="13"/>
      <c r="HN232" s="13"/>
      <c r="HO232" s="13"/>
      <c r="HP232" s="13"/>
      <c r="HQ232" s="13"/>
      <c r="HR232" s="13"/>
      <c r="HS232" s="13"/>
      <c r="HT232" s="13"/>
      <c r="HU232" s="13"/>
      <c r="HV232" s="13"/>
      <c r="HW232" s="13"/>
      <c r="HX232" s="13"/>
      <c r="HY232" s="13"/>
      <c r="HZ232" s="13"/>
      <c r="IA232" s="13"/>
      <c r="IB232" s="13"/>
      <c r="IC232" s="13"/>
      <c r="ID232" s="13"/>
      <c r="IE232" s="13"/>
      <c r="IF232" s="13"/>
      <c r="IG232" s="13"/>
      <c r="IH232" s="13"/>
      <c r="II232" s="13"/>
      <c r="IJ232" s="13"/>
      <c r="IK232" s="13"/>
      <c r="IL232" s="13"/>
      <c r="IM232" s="13"/>
      <c r="IN232" s="13"/>
      <c r="IO232" s="13"/>
      <c r="IP232" s="13"/>
      <c r="IQ232" s="13"/>
      <c r="IR232" s="13"/>
      <c r="IS232" s="13"/>
      <c r="IT232" s="13"/>
      <c r="IU232" s="13"/>
      <c r="IV232" s="13"/>
      <c r="IW232" s="13"/>
      <c r="IX232" s="13"/>
      <c r="IY232" s="13"/>
      <c r="IZ232" s="13"/>
      <c r="JA232" s="13"/>
      <c r="JB232" s="13"/>
      <c r="JC232" s="13"/>
      <c r="JD232" s="13"/>
      <c r="JE232" s="13"/>
      <c r="JF232" s="13"/>
      <c r="JG232" s="13"/>
      <c r="JH232" s="13"/>
      <c r="JI232" s="13"/>
      <c r="JJ232" s="13"/>
      <c r="JK232" s="13"/>
      <c r="JL232" s="13"/>
      <c r="JM232" s="13"/>
      <c r="JN232" s="13"/>
      <c r="JO232" s="13"/>
      <c r="JP232" s="13"/>
      <c r="JQ232" s="13"/>
      <c r="JR232" s="13"/>
      <c r="JS232" s="13"/>
      <c r="JT232" s="13"/>
      <c r="JU232" s="13"/>
      <c r="JV232" s="13"/>
      <c r="JW232" s="13"/>
      <c r="JX232" s="13"/>
      <c r="JY232" s="13"/>
      <c r="JZ232" s="13"/>
      <c r="KA232" s="13"/>
      <c r="KB232" s="13"/>
      <c r="KC232" s="13"/>
      <c r="KD232" s="13"/>
      <c r="KE232" s="13"/>
      <c r="KF232" s="13"/>
      <c r="KG232" s="13"/>
      <c r="KH232" s="13"/>
      <c r="KI232" s="13"/>
      <c r="KJ232" s="13"/>
      <c r="KK232" s="13"/>
      <c r="KL232" s="13"/>
      <c r="KM232" s="13"/>
      <c r="KN232" s="13"/>
      <c r="KO232" s="13"/>
      <c r="KP232" s="13"/>
      <c r="KQ232" s="13"/>
      <c r="KR232" s="13"/>
      <c r="KS232" s="13"/>
      <c r="KT232" s="13"/>
      <c r="KU232" s="13"/>
      <c r="KV232" s="13"/>
      <c r="KW232" s="13"/>
      <c r="KX232" s="13"/>
      <c r="KY232" s="13"/>
      <c r="KZ232" s="13"/>
      <c r="LA232" s="13"/>
      <c r="LB232" s="13"/>
      <c r="LC232" s="13"/>
      <c r="LD232" s="13"/>
      <c r="LE232" s="13"/>
      <c r="LF232" s="13"/>
      <c r="LG232" s="13"/>
      <c r="LH232" s="13"/>
      <c r="LI232" s="13"/>
      <c r="LJ232" s="13"/>
      <c r="LK232" s="13"/>
      <c r="LL232" s="13"/>
      <c r="LM232" s="13"/>
      <c r="LN232" s="13"/>
      <c r="LO232" s="13"/>
      <c r="LP232" s="13"/>
      <c r="LQ232" s="13"/>
      <c r="LR232" s="13"/>
      <c r="LS232" s="13"/>
      <c r="LT232" s="13"/>
      <c r="LU232" s="13"/>
      <c r="LV232" s="13"/>
      <c r="LW232" s="13"/>
      <c r="LX232" s="13"/>
      <c r="LY232" s="13"/>
      <c r="LZ232" s="13"/>
      <c r="MA232" s="13"/>
      <c r="MB232" s="13"/>
      <c r="MC232" s="13"/>
      <c r="MD232" s="13"/>
      <c r="ME232" s="13"/>
      <c r="MF232" s="13"/>
      <c r="MG232" s="13"/>
      <c r="MH232" s="13"/>
      <c r="MI232" s="13"/>
      <c r="MJ232" s="13"/>
      <c r="MK232" s="13"/>
      <c r="ML232" s="13"/>
      <c r="MM232" s="13"/>
      <c r="MN232" s="13"/>
      <c r="MO232" s="13"/>
      <c r="MP232" s="13"/>
      <c r="MQ232" s="13"/>
      <c r="MR232" s="13"/>
      <c r="MS232" s="13"/>
      <c r="MT232" s="13"/>
      <c r="MU232" s="13"/>
      <c r="MV232" s="13"/>
      <c r="MW232" s="13"/>
      <c r="MX232" s="13"/>
      <c r="MY232" s="13"/>
      <c r="MZ232" s="13"/>
      <c r="NA232" s="13"/>
      <c r="NB232" s="13"/>
      <c r="NC232" s="13"/>
      <c r="ND232" s="13"/>
      <c r="NE232" s="13"/>
      <c r="NF232" s="13"/>
      <c r="NG232" s="13"/>
      <c r="NH232" s="13"/>
      <c r="NI232" s="13"/>
      <c r="NJ232" s="13"/>
      <c r="NK232" s="13"/>
      <c r="NL232" s="13"/>
      <c r="NM232" s="13"/>
      <c r="NN232" s="13"/>
      <c r="NO232" s="13"/>
      <c r="NP232" s="13"/>
      <c r="NQ232" s="13"/>
      <c r="NR232" s="13"/>
      <c r="NS232" s="13"/>
      <c r="NT232" s="13"/>
      <c r="NU232" s="13"/>
      <c r="NV232" s="13"/>
      <c r="NW232" s="13"/>
      <c r="NX232" s="13"/>
      <c r="NY232" s="13"/>
      <c r="NZ232" s="13"/>
      <c r="OA232" s="13"/>
      <c r="OB232" s="13"/>
      <c r="OC232" s="13"/>
      <c r="OD232" s="13"/>
      <c r="OE232" s="13"/>
      <c r="OF232" s="13"/>
      <c r="OG232" s="13"/>
      <c r="OH232" s="13"/>
      <c r="OI232" s="13"/>
      <c r="OJ232" s="13"/>
      <c r="OK232" s="13"/>
      <c r="OL232" s="13"/>
      <c r="OM232" s="13"/>
      <c r="ON232" s="13"/>
      <c r="OO232" s="13"/>
      <c r="OP232" s="13"/>
      <c r="OQ232" s="13"/>
      <c r="OR232" s="13"/>
      <c r="OS232" s="13"/>
      <c r="OT232" s="13"/>
      <c r="OU232" s="13"/>
      <c r="OV232" s="13"/>
      <c r="OW232" s="13"/>
      <c r="OX232" s="13"/>
      <c r="OY232" s="13"/>
      <c r="OZ232" s="13"/>
      <c r="PA232" s="13"/>
      <c r="PB232" s="13"/>
      <c r="PC232" s="13"/>
      <c r="PD232" s="13"/>
      <c r="PE232" s="13"/>
      <c r="PF232" s="13"/>
      <c r="PG232" s="13"/>
      <c r="PH232" s="13"/>
      <c r="PI232" s="13"/>
      <c r="PJ232" s="13"/>
      <c r="PK232" s="13"/>
      <c r="PL232" s="13"/>
      <c r="PM232" s="13"/>
      <c r="PN232" s="13"/>
      <c r="PO232" s="13"/>
      <c r="PP232" s="13"/>
      <c r="PQ232" s="13"/>
      <c r="PR232" s="13"/>
      <c r="PS232" s="13"/>
      <c r="PT232" s="13"/>
      <c r="PU232" s="13"/>
      <c r="PV232" s="13"/>
      <c r="PW232" s="13"/>
      <c r="PX232" s="13"/>
      <c r="PY232" s="13"/>
      <c r="PZ232" s="13"/>
      <c r="QA232" s="13"/>
      <c r="QB232" s="13"/>
      <c r="QC232" s="13"/>
      <c r="QD232" s="13"/>
      <c r="QE232" s="13"/>
      <c r="QF232" s="13"/>
    </row>
    <row r="233" spans="8:448"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103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13"/>
      <c r="AZ233" s="13"/>
      <c r="BD233" s="157"/>
      <c r="BE233" s="158"/>
      <c r="BF233" s="76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13"/>
      <c r="DF233" s="13"/>
      <c r="DG233" s="13"/>
      <c r="DH233" s="13"/>
      <c r="DI233" s="13"/>
      <c r="DJ233" s="13"/>
      <c r="DK233" s="13"/>
      <c r="DL233" s="13"/>
      <c r="DM233" s="13"/>
      <c r="DN233" s="13"/>
      <c r="DO233" s="13"/>
      <c r="DP233" s="13"/>
      <c r="DQ233" s="13"/>
      <c r="DR233" s="13"/>
      <c r="DS233" s="13"/>
      <c r="DT233" s="13"/>
      <c r="DU233" s="13"/>
      <c r="DV233" s="13"/>
      <c r="DW233" s="13"/>
      <c r="DX233" s="13"/>
      <c r="DY233" s="13"/>
      <c r="DZ233" s="13"/>
      <c r="EA233" s="13"/>
      <c r="EB233" s="13"/>
      <c r="EC233" s="13"/>
      <c r="ED233" s="13"/>
      <c r="EE233" s="13"/>
      <c r="EF233" s="13"/>
      <c r="EG233" s="13"/>
      <c r="EH233" s="13"/>
      <c r="EI233" s="13"/>
      <c r="EJ233" s="13"/>
      <c r="EK233" s="13"/>
      <c r="EL233" s="13"/>
      <c r="EM233" s="13"/>
      <c r="EN233" s="13"/>
      <c r="EO233" s="13"/>
      <c r="EP233" s="13"/>
      <c r="EQ233" s="13"/>
      <c r="ER233" s="13"/>
      <c r="ES233" s="13"/>
      <c r="ET233" s="13"/>
      <c r="EU233" s="13"/>
      <c r="EV233" s="13"/>
      <c r="EW233" s="13"/>
      <c r="EX233" s="13"/>
      <c r="EY233" s="13"/>
      <c r="EZ233" s="13"/>
      <c r="FA233" s="13"/>
      <c r="FB233" s="13"/>
      <c r="FC233" s="13"/>
      <c r="FD233" s="13"/>
      <c r="FE233" s="13"/>
      <c r="FF233" s="13"/>
      <c r="FG233" s="13"/>
      <c r="FH233" s="13"/>
      <c r="FI233" s="13"/>
      <c r="FJ233" s="13"/>
      <c r="FK233" s="13"/>
      <c r="FL233" s="13"/>
      <c r="FM233" s="13"/>
      <c r="FN233" s="13"/>
      <c r="FO233" s="13"/>
      <c r="FP233" s="13"/>
      <c r="FQ233" s="13"/>
      <c r="FR233" s="13"/>
      <c r="FS233" s="13"/>
      <c r="FT233" s="13"/>
      <c r="FU233" s="13"/>
      <c r="FV233" s="13"/>
      <c r="FW233" s="13"/>
      <c r="FX233" s="13"/>
      <c r="FY233" s="13"/>
      <c r="FZ233" s="13"/>
      <c r="GA233" s="13"/>
      <c r="GB233" s="13"/>
      <c r="GC233" s="13"/>
      <c r="GD233" s="13"/>
      <c r="GE233" s="13"/>
      <c r="GF233" s="13"/>
      <c r="GG233" s="13"/>
      <c r="GH233" s="13"/>
      <c r="GI233" s="13"/>
      <c r="GJ233" s="13"/>
      <c r="GK233" s="13"/>
      <c r="GL233" s="13"/>
      <c r="GM233" s="13"/>
      <c r="GN233" s="13"/>
      <c r="GO233" s="13"/>
      <c r="GP233" s="13"/>
      <c r="GQ233" s="13"/>
      <c r="GR233" s="13"/>
      <c r="GS233" s="13"/>
      <c r="GT233" s="13"/>
      <c r="GU233" s="13"/>
      <c r="GV233" s="13"/>
      <c r="GW233" s="13"/>
      <c r="GX233" s="13"/>
      <c r="GY233" s="13"/>
      <c r="GZ233" s="13"/>
      <c r="HA233" s="13"/>
      <c r="HB233" s="13"/>
      <c r="HC233" s="13"/>
      <c r="HD233" s="13"/>
      <c r="HE233" s="13"/>
      <c r="HF233" s="13"/>
      <c r="HG233" s="13"/>
      <c r="HH233" s="13"/>
      <c r="HI233" s="13"/>
      <c r="HJ233" s="13"/>
      <c r="HK233" s="13"/>
      <c r="HL233" s="13"/>
      <c r="HM233" s="13"/>
      <c r="HN233" s="13"/>
      <c r="HO233" s="13"/>
      <c r="HP233" s="13"/>
      <c r="HQ233" s="13"/>
      <c r="HR233" s="13"/>
      <c r="HS233" s="13"/>
      <c r="HT233" s="13"/>
      <c r="HU233" s="13"/>
      <c r="HV233" s="13"/>
      <c r="HW233" s="13"/>
      <c r="HX233" s="13"/>
      <c r="HY233" s="13"/>
      <c r="HZ233" s="13"/>
      <c r="IA233" s="13"/>
      <c r="IB233" s="13"/>
      <c r="IC233" s="13"/>
      <c r="ID233" s="13"/>
      <c r="IE233" s="13"/>
      <c r="IF233" s="13"/>
      <c r="IG233" s="13"/>
      <c r="IH233" s="13"/>
      <c r="II233" s="13"/>
      <c r="IJ233" s="13"/>
      <c r="IK233" s="13"/>
      <c r="IL233" s="13"/>
      <c r="IM233" s="13"/>
      <c r="IN233" s="13"/>
      <c r="IO233" s="13"/>
      <c r="IP233" s="13"/>
      <c r="IQ233" s="13"/>
      <c r="IR233" s="13"/>
      <c r="IS233" s="13"/>
      <c r="IT233" s="13"/>
      <c r="IU233" s="13"/>
      <c r="IV233" s="13"/>
      <c r="IW233" s="13"/>
      <c r="IX233" s="13"/>
      <c r="IY233" s="13"/>
      <c r="IZ233" s="13"/>
      <c r="JA233" s="13"/>
      <c r="JB233" s="13"/>
      <c r="JC233" s="13"/>
      <c r="JD233" s="13"/>
      <c r="JE233" s="13"/>
      <c r="JF233" s="13"/>
      <c r="JG233" s="13"/>
      <c r="JH233" s="13"/>
      <c r="JI233" s="13"/>
      <c r="JJ233" s="13"/>
      <c r="JK233" s="13"/>
      <c r="JL233" s="13"/>
      <c r="JM233" s="13"/>
      <c r="JN233" s="13"/>
      <c r="JO233" s="13"/>
      <c r="JP233" s="13"/>
      <c r="JQ233" s="13"/>
      <c r="JR233" s="13"/>
      <c r="JS233" s="13"/>
      <c r="JT233" s="13"/>
      <c r="JU233" s="13"/>
      <c r="JV233" s="13"/>
      <c r="JW233" s="13"/>
      <c r="JX233" s="13"/>
      <c r="JY233" s="13"/>
      <c r="JZ233" s="13"/>
      <c r="KA233" s="13"/>
      <c r="KB233" s="13"/>
      <c r="KC233" s="13"/>
      <c r="KD233" s="13"/>
      <c r="KE233" s="13"/>
      <c r="KF233" s="13"/>
      <c r="KG233" s="13"/>
      <c r="KH233" s="13"/>
      <c r="KI233" s="13"/>
      <c r="KJ233" s="13"/>
      <c r="KK233" s="13"/>
      <c r="KL233" s="13"/>
      <c r="KM233" s="13"/>
      <c r="KN233" s="13"/>
      <c r="KO233" s="13"/>
      <c r="KP233" s="13"/>
      <c r="KQ233" s="13"/>
      <c r="KR233" s="13"/>
      <c r="KS233" s="13"/>
      <c r="KT233" s="13"/>
      <c r="KU233" s="13"/>
      <c r="KV233" s="13"/>
      <c r="KW233" s="13"/>
      <c r="KX233" s="13"/>
      <c r="KY233" s="13"/>
      <c r="KZ233" s="13"/>
      <c r="LA233" s="13"/>
      <c r="LB233" s="13"/>
      <c r="LC233" s="13"/>
      <c r="LD233" s="13"/>
      <c r="LE233" s="13"/>
      <c r="LF233" s="13"/>
      <c r="LG233" s="13"/>
      <c r="LH233" s="13"/>
      <c r="LI233" s="13"/>
      <c r="LJ233" s="13"/>
      <c r="LK233" s="13"/>
      <c r="LL233" s="13"/>
      <c r="LM233" s="13"/>
      <c r="LN233" s="13"/>
      <c r="LO233" s="13"/>
      <c r="LP233" s="13"/>
      <c r="LQ233" s="13"/>
      <c r="LR233" s="13"/>
      <c r="LS233" s="13"/>
      <c r="LT233" s="13"/>
      <c r="LU233" s="13"/>
      <c r="LV233" s="13"/>
      <c r="LW233" s="13"/>
      <c r="LX233" s="13"/>
      <c r="LY233" s="13"/>
      <c r="LZ233" s="13"/>
      <c r="MA233" s="13"/>
      <c r="MB233" s="13"/>
      <c r="MC233" s="13"/>
      <c r="MD233" s="13"/>
      <c r="ME233" s="13"/>
      <c r="MF233" s="13"/>
      <c r="MG233" s="13"/>
      <c r="MH233" s="13"/>
      <c r="MI233" s="13"/>
      <c r="MJ233" s="13"/>
      <c r="MK233" s="13"/>
      <c r="ML233" s="13"/>
      <c r="MM233" s="13"/>
      <c r="MN233" s="13"/>
      <c r="MO233" s="13"/>
      <c r="MP233" s="13"/>
      <c r="MQ233" s="13"/>
      <c r="MR233" s="13"/>
      <c r="MS233" s="13"/>
      <c r="MT233" s="13"/>
      <c r="MU233" s="13"/>
      <c r="MV233" s="13"/>
      <c r="MW233" s="13"/>
      <c r="MX233" s="13"/>
      <c r="MY233" s="13"/>
      <c r="MZ233" s="13"/>
      <c r="NA233" s="13"/>
      <c r="NB233" s="13"/>
      <c r="NC233" s="13"/>
      <c r="ND233" s="13"/>
      <c r="NE233" s="13"/>
      <c r="NF233" s="13"/>
      <c r="NG233" s="13"/>
      <c r="NH233" s="13"/>
      <c r="NI233" s="13"/>
      <c r="NJ233" s="13"/>
      <c r="NK233" s="13"/>
      <c r="NL233" s="13"/>
      <c r="NM233" s="13"/>
      <c r="NN233" s="13"/>
      <c r="NO233" s="13"/>
      <c r="NP233" s="13"/>
      <c r="NQ233" s="13"/>
      <c r="NR233" s="13"/>
      <c r="NS233" s="13"/>
      <c r="NT233" s="13"/>
      <c r="NU233" s="13"/>
      <c r="NV233" s="13"/>
      <c r="NW233" s="13"/>
      <c r="NX233" s="13"/>
      <c r="NY233" s="13"/>
      <c r="NZ233" s="13"/>
      <c r="OA233" s="13"/>
      <c r="OB233" s="13"/>
      <c r="OC233" s="13"/>
      <c r="OD233" s="13"/>
      <c r="OE233" s="13"/>
      <c r="OF233" s="13"/>
      <c r="OG233" s="13"/>
      <c r="OH233" s="13"/>
      <c r="OI233" s="13"/>
      <c r="OJ233" s="13"/>
      <c r="OK233" s="13"/>
      <c r="OL233" s="13"/>
      <c r="OM233" s="13"/>
      <c r="ON233" s="13"/>
      <c r="OO233" s="13"/>
      <c r="OP233" s="13"/>
      <c r="OQ233" s="13"/>
      <c r="OR233" s="13"/>
      <c r="OS233" s="13"/>
      <c r="OT233" s="13"/>
      <c r="OU233" s="13"/>
      <c r="OV233" s="13"/>
      <c r="OW233" s="13"/>
      <c r="OX233" s="13"/>
      <c r="OY233" s="13"/>
      <c r="OZ233" s="13"/>
      <c r="PA233" s="13"/>
      <c r="PB233" s="13"/>
      <c r="PC233" s="13"/>
      <c r="PD233" s="13"/>
      <c r="PE233" s="13"/>
      <c r="PF233" s="13"/>
      <c r="PG233" s="13"/>
      <c r="PH233" s="13"/>
      <c r="PI233" s="13"/>
      <c r="PJ233" s="13"/>
      <c r="PK233" s="13"/>
      <c r="PL233" s="13"/>
      <c r="PM233" s="13"/>
      <c r="PN233" s="13"/>
      <c r="PO233" s="13"/>
      <c r="PP233" s="13"/>
      <c r="PQ233" s="13"/>
      <c r="PR233" s="13"/>
      <c r="PS233" s="13"/>
      <c r="PT233" s="13"/>
      <c r="PU233" s="13"/>
      <c r="PV233" s="13"/>
      <c r="PW233" s="13"/>
      <c r="PX233" s="13"/>
      <c r="PY233" s="13"/>
      <c r="PZ233" s="13"/>
      <c r="QA233" s="13"/>
      <c r="QB233" s="13"/>
      <c r="QC233" s="13"/>
      <c r="QD233" s="13"/>
      <c r="QE233" s="13"/>
      <c r="QF233" s="13"/>
    </row>
    <row r="234" spans="8:448"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103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13"/>
      <c r="AZ234" s="13"/>
      <c r="BD234" s="157"/>
      <c r="BE234" s="158"/>
      <c r="BF234" s="76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13"/>
      <c r="DF234" s="13"/>
      <c r="DG234" s="13"/>
      <c r="DH234" s="13"/>
      <c r="DI234" s="13"/>
      <c r="DJ234" s="13"/>
      <c r="DK234" s="13"/>
      <c r="DL234" s="13"/>
      <c r="DM234" s="13"/>
      <c r="DN234" s="13"/>
      <c r="DO234" s="13"/>
      <c r="DP234" s="13"/>
      <c r="DQ234" s="13"/>
      <c r="DR234" s="13"/>
      <c r="DS234" s="13"/>
      <c r="DT234" s="13"/>
      <c r="DU234" s="13"/>
      <c r="DV234" s="13"/>
      <c r="DW234" s="13"/>
      <c r="DX234" s="13"/>
      <c r="DY234" s="13"/>
      <c r="DZ234" s="13"/>
      <c r="EA234" s="13"/>
      <c r="EB234" s="13"/>
      <c r="EC234" s="13"/>
      <c r="ED234" s="13"/>
      <c r="EE234" s="13"/>
      <c r="EF234" s="13"/>
      <c r="EG234" s="13"/>
      <c r="EH234" s="13"/>
      <c r="EI234" s="13"/>
      <c r="EJ234" s="13"/>
      <c r="EK234" s="13"/>
      <c r="EL234" s="13"/>
      <c r="EM234" s="13"/>
      <c r="EN234" s="13"/>
      <c r="EO234" s="13"/>
      <c r="EP234" s="13"/>
      <c r="EQ234" s="13"/>
      <c r="ER234" s="13"/>
      <c r="ES234" s="13"/>
      <c r="ET234" s="13"/>
      <c r="EU234" s="13"/>
      <c r="EV234" s="13"/>
      <c r="EW234" s="13"/>
      <c r="EX234" s="13"/>
      <c r="EY234" s="13"/>
      <c r="EZ234" s="13"/>
      <c r="FA234" s="13"/>
      <c r="FB234" s="13"/>
      <c r="FC234" s="13"/>
      <c r="FD234" s="13"/>
      <c r="FE234" s="13"/>
      <c r="FF234" s="13"/>
      <c r="FG234" s="13"/>
      <c r="FH234" s="13"/>
      <c r="FI234" s="13"/>
      <c r="FJ234" s="13"/>
      <c r="FK234" s="13"/>
      <c r="FL234" s="13"/>
      <c r="FM234" s="13"/>
      <c r="FN234" s="13"/>
      <c r="FO234" s="13"/>
      <c r="FP234" s="13"/>
      <c r="FQ234" s="13"/>
      <c r="FR234" s="13"/>
      <c r="FS234" s="13"/>
      <c r="FT234" s="13"/>
      <c r="FU234" s="13"/>
      <c r="FV234" s="13"/>
      <c r="FW234" s="13"/>
      <c r="FX234" s="13"/>
      <c r="FY234" s="13"/>
      <c r="FZ234" s="13"/>
      <c r="GA234" s="13"/>
      <c r="GB234" s="13"/>
      <c r="GC234" s="13"/>
      <c r="GD234" s="13"/>
      <c r="GE234" s="13"/>
      <c r="GF234" s="13"/>
      <c r="GG234" s="13"/>
      <c r="GH234" s="13"/>
      <c r="GI234" s="13"/>
      <c r="GJ234" s="13"/>
      <c r="GK234" s="13"/>
      <c r="GL234" s="13"/>
      <c r="GM234" s="13"/>
      <c r="GN234" s="13"/>
      <c r="GO234" s="13"/>
      <c r="GP234" s="13"/>
      <c r="GQ234" s="13"/>
      <c r="GR234" s="13"/>
      <c r="GS234" s="13"/>
      <c r="GT234" s="13"/>
      <c r="GU234" s="13"/>
      <c r="GV234" s="13"/>
      <c r="GW234" s="13"/>
      <c r="GX234" s="13"/>
      <c r="GY234" s="13"/>
      <c r="GZ234" s="13"/>
      <c r="HA234" s="13"/>
      <c r="HB234" s="13"/>
      <c r="HC234" s="13"/>
      <c r="HD234" s="13"/>
      <c r="HE234" s="13"/>
      <c r="HF234" s="13"/>
      <c r="HG234" s="13"/>
      <c r="HH234" s="13"/>
      <c r="HI234" s="13"/>
      <c r="HJ234" s="13"/>
      <c r="HK234" s="13"/>
      <c r="HL234" s="13"/>
      <c r="HM234" s="13"/>
      <c r="HN234" s="13"/>
      <c r="HO234" s="13"/>
      <c r="HP234" s="13"/>
      <c r="HQ234" s="13"/>
      <c r="HR234" s="13"/>
      <c r="HS234" s="13"/>
      <c r="HT234" s="13"/>
      <c r="HU234" s="13"/>
      <c r="HV234" s="13"/>
      <c r="HW234" s="13"/>
      <c r="HX234" s="13"/>
      <c r="HY234" s="13"/>
      <c r="HZ234" s="13"/>
      <c r="IA234" s="13"/>
      <c r="IB234" s="13"/>
      <c r="IC234" s="13"/>
      <c r="ID234" s="13"/>
      <c r="IE234" s="13"/>
      <c r="IF234" s="13"/>
      <c r="IG234" s="13"/>
      <c r="IH234" s="13"/>
      <c r="II234" s="13"/>
      <c r="IJ234" s="13"/>
      <c r="IK234" s="13"/>
      <c r="IL234" s="13"/>
      <c r="IM234" s="13"/>
      <c r="IN234" s="13"/>
      <c r="IO234" s="13"/>
      <c r="IP234" s="13"/>
      <c r="IQ234" s="13"/>
      <c r="IR234" s="13"/>
      <c r="IS234" s="13"/>
      <c r="IT234" s="13"/>
      <c r="IU234" s="13"/>
      <c r="IV234" s="13"/>
      <c r="IW234" s="13"/>
      <c r="IX234" s="13"/>
      <c r="IY234" s="13"/>
      <c r="IZ234" s="13"/>
      <c r="JA234" s="13"/>
      <c r="JB234" s="13"/>
      <c r="JC234" s="13"/>
      <c r="JD234" s="13"/>
      <c r="JE234" s="13"/>
      <c r="JF234" s="13"/>
      <c r="JG234" s="13"/>
      <c r="JH234" s="13"/>
      <c r="JI234" s="13"/>
      <c r="JJ234" s="13"/>
      <c r="JK234" s="13"/>
      <c r="JL234" s="13"/>
      <c r="JM234" s="13"/>
      <c r="JN234" s="13"/>
      <c r="JO234" s="13"/>
      <c r="JP234" s="13"/>
      <c r="JQ234" s="13"/>
      <c r="JR234" s="13"/>
      <c r="JS234" s="13"/>
      <c r="JT234" s="13"/>
      <c r="JU234" s="13"/>
      <c r="JV234" s="13"/>
      <c r="JW234" s="13"/>
      <c r="JX234" s="13"/>
      <c r="JY234" s="13"/>
      <c r="JZ234" s="13"/>
      <c r="KA234" s="13"/>
      <c r="KB234" s="13"/>
      <c r="KC234" s="13"/>
      <c r="KD234" s="13"/>
      <c r="KE234" s="13"/>
      <c r="KF234" s="13"/>
      <c r="KG234" s="13"/>
      <c r="KH234" s="13"/>
      <c r="KI234" s="13"/>
      <c r="KJ234" s="13"/>
      <c r="KK234" s="13"/>
      <c r="KL234" s="13"/>
      <c r="KM234" s="13"/>
      <c r="KN234" s="13"/>
      <c r="KO234" s="13"/>
      <c r="KP234" s="13"/>
      <c r="KQ234" s="13"/>
      <c r="KR234" s="13"/>
      <c r="KS234" s="13"/>
      <c r="KT234" s="13"/>
      <c r="KU234" s="13"/>
      <c r="KV234" s="13"/>
      <c r="KW234" s="13"/>
      <c r="KX234" s="13"/>
      <c r="KY234" s="13"/>
      <c r="KZ234" s="13"/>
      <c r="LA234" s="13"/>
      <c r="LB234" s="13"/>
      <c r="LC234" s="13"/>
      <c r="LD234" s="13"/>
      <c r="LE234" s="13"/>
      <c r="LF234" s="13"/>
      <c r="LG234" s="13"/>
      <c r="LH234" s="13"/>
      <c r="LI234" s="13"/>
      <c r="LJ234" s="13"/>
      <c r="LK234" s="13"/>
      <c r="LL234" s="13"/>
      <c r="LM234" s="13"/>
      <c r="LN234" s="13"/>
      <c r="LO234" s="13"/>
      <c r="LP234" s="13"/>
      <c r="LQ234" s="13"/>
      <c r="LR234" s="13"/>
      <c r="LS234" s="13"/>
      <c r="LT234" s="13"/>
      <c r="LU234" s="13"/>
      <c r="LV234" s="13"/>
      <c r="LW234" s="13"/>
      <c r="LX234" s="13"/>
      <c r="LY234" s="13"/>
      <c r="LZ234" s="13"/>
      <c r="MA234" s="13"/>
      <c r="MB234" s="13"/>
      <c r="MC234" s="13"/>
      <c r="MD234" s="13"/>
      <c r="ME234" s="13"/>
      <c r="MF234" s="13"/>
      <c r="MG234" s="13"/>
      <c r="MH234" s="13"/>
      <c r="MI234" s="13"/>
      <c r="MJ234" s="13"/>
      <c r="MK234" s="13"/>
      <c r="ML234" s="13"/>
      <c r="MM234" s="13"/>
      <c r="MN234" s="13"/>
      <c r="MO234" s="13"/>
      <c r="MP234" s="13"/>
      <c r="MQ234" s="13"/>
      <c r="MR234" s="13"/>
      <c r="MS234" s="13"/>
      <c r="MT234" s="13"/>
      <c r="MU234" s="13"/>
      <c r="MV234" s="13"/>
      <c r="MW234" s="13"/>
      <c r="MX234" s="13"/>
      <c r="MY234" s="13"/>
      <c r="MZ234" s="13"/>
      <c r="NA234" s="13"/>
      <c r="NB234" s="13"/>
      <c r="NC234" s="13"/>
      <c r="ND234" s="13"/>
      <c r="NE234" s="13"/>
      <c r="NF234" s="13"/>
      <c r="NG234" s="13"/>
      <c r="NH234" s="13"/>
      <c r="NI234" s="13"/>
      <c r="NJ234" s="13"/>
      <c r="NK234" s="13"/>
      <c r="NL234" s="13"/>
      <c r="NM234" s="13"/>
      <c r="NN234" s="13"/>
      <c r="NO234" s="13"/>
      <c r="NP234" s="13"/>
      <c r="NQ234" s="13"/>
      <c r="NR234" s="13"/>
      <c r="NS234" s="13"/>
      <c r="NT234" s="13"/>
      <c r="NU234" s="13"/>
      <c r="NV234" s="13"/>
      <c r="NW234" s="13"/>
      <c r="NX234" s="13"/>
      <c r="NY234" s="13"/>
      <c r="NZ234" s="13"/>
      <c r="OA234" s="13"/>
      <c r="OB234" s="13"/>
      <c r="OC234" s="13"/>
      <c r="OD234" s="13"/>
      <c r="OE234" s="13"/>
      <c r="OF234" s="13"/>
      <c r="OG234" s="13"/>
      <c r="OH234" s="13"/>
      <c r="OI234" s="13"/>
      <c r="OJ234" s="13"/>
      <c r="OK234" s="13"/>
      <c r="OL234" s="13"/>
      <c r="OM234" s="13"/>
      <c r="ON234" s="13"/>
      <c r="OO234" s="13"/>
      <c r="OP234" s="13"/>
      <c r="OQ234" s="13"/>
      <c r="OR234" s="13"/>
      <c r="OS234" s="13"/>
      <c r="OT234" s="13"/>
      <c r="OU234" s="13"/>
      <c r="OV234" s="13"/>
      <c r="OW234" s="13"/>
      <c r="OX234" s="13"/>
      <c r="OY234" s="13"/>
      <c r="OZ234" s="13"/>
      <c r="PA234" s="13"/>
      <c r="PB234" s="13"/>
      <c r="PC234" s="13"/>
      <c r="PD234" s="13"/>
      <c r="PE234" s="13"/>
      <c r="PF234" s="13"/>
      <c r="PG234" s="13"/>
      <c r="PH234" s="13"/>
      <c r="PI234" s="13"/>
      <c r="PJ234" s="13"/>
      <c r="PK234" s="13"/>
      <c r="PL234" s="13"/>
      <c r="PM234" s="13"/>
      <c r="PN234" s="13"/>
      <c r="PO234" s="13"/>
      <c r="PP234" s="13"/>
      <c r="PQ234" s="13"/>
      <c r="PR234" s="13"/>
      <c r="PS234" s="13"/>
      <c r="PT234" s="13"/>
      <c r="PU234" s="13"/>
      <c r="PV234" s="13"/>
      <c r="PW234" s="13"/>
      <c r="PX234" s="13"/>
      <c r="PY234" s="13"/>
      <c r="PZ234" s="13"/>
      <c r="QA234" s="13"/>
      <c r="QB234" s="13"/>
      <c r="QC234" s="13"/>
      <c r="QD234" s="13"/>
      <c r="QE234" s="13"/>
      <c r="QF234" s="13"/>
    </row>
    <row r="235" spans="8:448"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103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13"/>
      <c r="AZ235" s="13"/>
      <c r="BD235" s="157"/>
      <c r="BE235" s="158"/>
      <c r="BF235" s="76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13"/>
      <c r="DF235" s="13"/>
      <c r="DG235" s="13"/>
      <c r="DH235" s="13"/>
      <c r="DI235" s="13"/>
      <c r="DJ235" s="13"/>
      <c r="DK235" s="13"/>
      <c r="DL235" s="13"/>
      <c r="DM235" s="13"/>
      <c r="DN235" s="13"/>
      <c r="DO235" s="13"/>
      <c r="DP235" s="13"/>
      <c r="DQ235" s="13"/>
      <c r="DR235" s="13"/>
      <c r="DS235" s="13"/>
      <c r="DT235" s="13"/>
      <c r="DU235" s="13"/>
      <c r="DV235" s="13"/>
      <c r="DW235" s="13"/>
      <c r="DX235" s="13"/>
      <c r="DY235" s="13"/>
      <c r="DZ235" s="13"/>
      <c r="EA235" s="13"/>
      <c r="EB235" s="13"/>
      <c r="EC235" s="13"/>
      <c r="ED235" s="13"/>
      <c r="EE235" s="13"/>
      <c r="EF235" s="13"/>
      <c r="EG235" s="13"/>
      <c r="EH235" s="13"/>
      <c r="EI235" s="13"/>
      <c r="EJ235" s="13"/>
      <c r="EK235" s="13"/>
      <c r="EL235" s="13"/>
      <c r="EM235" s="13"/>
      <c r="EN235" s="13"/>
      <c r="EO235" s="13"/>
      <c r="EP235" s="13"/>
      <c r="EQ235" s="13"/>
      <c r="ER235" s="13"/>
      <c r="ES235" s="13"/>
      <c r="ET235" s="13"/>
      <c r="EU235" s="13"/>
      <c r="EV235" s="13"/>
      <c r="EW235" s="13"/>
      <c r="EX235" s="13"/>
      <c r="EY235" s="13"/>
      <c r="EZ235" s="13"/>
      <c r="FA235" s="13"/>
      <c r="FB235" s="13"/>
      <c r="FC235" s="13"/>
      <c r="FD235" s="13"/>
      <c r="FE235" s="13"/>
      <c r="FF235" s="13"/>
      <c r="FG235" s="13"/>
      <c r="FH235" s="13"/>
      <c r="FI235" s="13"/>
      <c r="FJ235" s="13"/>
      <c r="FK235" s="13"/>
      <c r="FL235" s="13"/>
      <c r="FM235" s="13"/>
      <c r="FN235" s="13"/>
      <c r="FO235" s="13"/>
      <c r="FP235" s="13"/>
      <c r="FQ235" s="13"/>
      <c r="FR235" s="13"/>
      <c r="FS235" s="13"/>
      <c r="FT235" s="13"/>
      <c r="FU235" s="13"/>
      <c r="FV235" s="13"/>
      <c r="FW235" s="13"/>
      <c r="FX235" s="13"/>
      <c r="FY235" s="13"/>
      <c r="FZ235" s="13"/>
      <c r="GA235" s="13"/>
      <c r="GB235" s="13"/>
      <c r="GC235" s="13"/>
      <c r="GD235" s="13"/>
      <c r="GE235" s="13"/>
      <c r="GF235" s="13"/>
      <c r="GG235" s="13"/>
      <c r="GH235" s="13"/>
      <c r="GI235" s="13"/>
      <c r="GJ235" s="13"/>
      <c r="GK235" s="13"/>
      <c r="GL235" s="13"/>
      <c r="GM235" s="13"/>
      <c r="GN235" s="13"/>
      <c r="GO235" s="13"/>
      <c r="GP235" s="13"/>
      <c r="GQ235" s="13"/>
      <c r="GR235" s="13"/>
      <c r="GS235" s="13"/>
      <c r="GT235" s="13"/>
      <c r="GU235" s="13"/>
      <c r="GV235" s="13"/>
      <c r="GW235" s="13"/>
      <c r="GX235" s="13"/>
      <c r="GY235" s="13"/>
      <c r="GZ235" s="13"/>
      <c r="HA235" s="13"/>
      <c r="HB235" s="13"/>
      <c r="HC235" s="13"/>
      <c r="HD235" s="13"/>
      <c r="HE235" s="13"/>
      <c r="HF235" s="13"/>
      <c r="HG235" s="13"/>
      <c r="HH235" s="13"/>
      <c r="HI235" s="13"/>
      <c r="HJ235" s="13"/>
      <c r="HK235" s="13"/>
      <c r="HL235" s="13"/>
      <c r="HM235" s="13"/>
      <c r="HN235" s="13"/>
      <c r="HO235" s="13"/>
      <c r="HP235" s="13"/>
      <c r="HQ235" s="13"/>
      <c r="HR235" s="13"/>
      <c r="HS235" s="13"/>
      <c r="HT235" s="13"/>
      <c r="HU235" s="13"/>
      <c r="HV235" s="13"/>
      <c r="HW235" s="13"/>
      <c r="HX235" s="13"/>
      <c r="HY235" s="13"/>
      <c r="HZ235" s="13"/>
      <c r="IA235" s="13"/>
      <c r="IB235" s="13"/>
      <c r="IC235" s="13"/>
      <c r="ID235" s="13"/>
      <c r="IE235" s="13"/>
      <c r="IF235" s="13"/>
      <c r="IG235" s="13"/>
      <c r="IH235" s="13"/>
      <c r="II235" s="13"/>
      <c r="IJ235" s="13"/>
      <c r="IK235" s="13"/>
      <c r="IL235" s="13"/>
      <c r="IM235" s="13"/>
      <c r="IN235" s="13"/>
      <c r="IO235" s="13"/>
      <c r="IP235" s="13"/>
      <c r="IQ235" s="13"/>
      <c r="IR235" s="13"/>
      <c r="IS235" s="13"/>
      <c r="IT235" s="13"/>
      <c r="IU235" s="13"/>
      <c r="IV235" s="13"/>
      <c r="IW235" s="13"/>
      <c r="IX235" s="13"/>
      <c r="IY235" s="13"/>
      <c r="IZ235" s="13"/>
      <c r="JA235" s="13"/>
      <c r="JB235" s="13"/>
      <c r="JC235" s="13"/>
      <c r="JD235" s="13"/>
      <c r="JE235" s="13"/>
      <c r="JF235" s="13"/>
      <c r="JG235" s="13"/>
      <c r="JH235" s="13"/>
      <c r="JI235" s="13"/>
      <c r="JJ235" s="13"/>
      <c r="JK235" s="13"/>
      <c r="JL235" s="13"/>
      <c r="JM235" s="13"/>
      <c r="JN235" s="13"/>
      <c r="JO235" s="13"/>
      <c r="JP235" s="13"/>
      <c r="JQ235" s="13"/>
      <c r="JR235" s="13"/>
      <c r="JS235" s="13"/>
      <c r="JT235" s="13"/>
      <c r="JU235" s="13"/>
      <c r="JV235" s="13"/>
      <c r="JW235" s="13"/>
      <c r="JX235" s="13"/>
      <c r="JY235" s="13"/>
      <c r="JZ235" s="13"/>
      <c r="KA235" s="13"/>
      <c r="KB235" s="13"/>
      <c r="KC235" s="13"/>
      <c r="KD235" s="13"/>
      <c r="KE235" s="13"/>
      <c r="KF235" s="13"/>
      <c r="KG235" s="13"/>
      <c r="KH235" s="13"/>
      <c r="KI235" s="13"/>
      <c r="KJ235" s="13"/>
      <c r="KK235" s="13"/>
      <c r="KL235" s="13"/>
      <c r="KM235" s="13"/>
      <c r="KN235" s="13"/>
      <c r="KO235" s="13"/>
      <c r="KP235" s="13"/>
      <c r="KQ235" s="13"/>
      <c r="KR235" s="13"/>
      <c r="KS235" s="13"/>
      <c r="KT235" s="13"/>
      <c r="KU235" s="13"/>
      <c r="KV235" s="13"/>
      <c r="KW235" s="13"/>
      <c r="KX235" s="13"/>
      <c r="KY235" s="13"/>
      <c r="KZ235" s="13"/>
      <c r="LA235" s="13"/>
      <c r="LB235" s="13"/>
      <c r="LC235" s="13"/>
      <c r="LD235" s="13"/>
      <c r="LE235" s="13"/>
      <c r="LF235" s="13"/>
      <c r="LG235" s="13"/>
      <c r="LH235" s="13"/>
      <c r="LI235" s="13"/>
      <c r="LJ235" s="13"/>
      <c r="LK235" s="13"/>
      <c r="LL235" s="13"/>
      <c r="LM235" s="13"/>
      <c r="LN235" s="13"/>
      <c r="LO235" s="13"/>
      <c r="LP235" s="13"/>
      <c r="LQ235" s="13"/>
      <c r="LR235" s="13"/>
      <c r="LS235" s="13"/>
      <c r="LT235" s="13"/>
      <c r="LU235" s="13"/>
      <c r="LV235" s="13"/>
      <c r="LW235" s="13"/>
      <c r="LX235" s="13"/>
      <c r="LY235" s="13"/>
      <c r="LZ235" s="13"/>
      <c r="MA235" s="13"/>
      <c r="MB235" s="13"/>
      <c r="MC235" s="13"/>
      <c r="MD235" s="13"/>
      <c r="ME235" s="13"/>
      <c r="MF235" s="13"/>
      <c r="MG235" s="13"/>
      <c r="MH235" s="13"/>
      <c r="MI235" s="13"/>
      <c r="MJ235" s="13"/>
      <c r="MK235" s="13"/>
      <c r="ML235" s="13"/>
      <c r="MM235" s="13"/>
      <c r="MN235" s="13"/>
      <c r="MO235" s="13"/>
      <c r="MP235" s="13"/>
      <c r="MQ235" s="13"/>
      <c r="MR235" s="13"/>
      <c r="MS235" s="13"/>
      <c r="MT235" s="13"/>
      <c r="MU235" s="13"/>
      <c r="MV235" s="13"/>
      <c r="MW235" s="13"/>
      <c r="MX235" s="13"/>
      <c r="MY235" s="13"/>
      <c r="MZ235" s="13"/>
      <c r="NA235" s="13"/>
      <c r="NB235" s="13"/>
      <c r="NC235" s="13"/>
      <c r="ND235" s="13"/>
      <c r="NE235" s="13"/>
      <c r="NF235" s="13"/>
      <c r="NG235" s="13"/>
      <c r="NH235" s="13"/>
      <c r="NI235" s="13"/>
      <c r="NJ235" s="13"/>
      <c r="NK235" s="13"/>
      <c r="NL235" s="13"/>
      <c r="NM235" s="13"/>
      <c r="NN235" s="13"/>
      <c r="NO235" s="13"/>
      <c r="NP235" s="13"/>
      <c r="NQ235" s="13"/>
      <c r="NR235" s="13"/>
      <c r="NS235" s="13"/>
      <c r="NT235" s="13"/>
      <c r="NU235" s="13"/>
      <c r="NV235" s="13"/>
      <c r="NW235" s="13"/>
      <c r="NX235" s="13"/>
      <c r="NY235" s="13"/>
      <c r="NZ235" s="13"/>
      <c r="OA235" s="13"/>
      <c r="OB235" s="13"/>
      <c r="OC235" s="13"/>
      <c r="OD235" s="13"/>
      <c r="OE235" s="13"/>
      <c r="OF235" s="13"/>
      <c r="OG235" s="13"/>
      <c r="OH235" s="13"/>
      <c r="OI235" s="13"/>
      <c r="OJ235" s="13"/>
      <c r="OK235" s="13"/>
      <c r="OL235" s="13"/>
      <c r="OM235" s="13"/>
      <c r="ON235" s="13"/>
      <c r="OO235" s="13"/>
      <c r="OP235" s="13"/>
      <c r="OQ235" s="13"/>
      <c r="OR235" s="13"/>
      <c r="OS235" s="13"/>
      <c r="OT235" s="13"/>
      <c r="OU235" s="13"/>
      <c r="OV235" s="13"/>
      <c r="OW235" s="13"/>
      <c r="OX235" s="13"/>
      <c r="OY235" s="13"/>
      <c r="OZ235" s="13"/>
      <c r="PA235" s="13"/>
      <c r="PB235" s="13"/>
      <c r="PC235" s="13"/>
      <c r="PD235" s="13"/>
      <c r="PE235" s="13"/>
      <c r="PF235" s="13"/>
      <c r="PG235" s="13"/>
      <c r="PH235" s="13"/>
      <c r="PI235" s="13"/>
      <c r="PJ235" s="13"/>
      <c r="PK235" s="13"/>
      <c r="PL235" s="13"/>
      <c r="PM235" s="13"/>
      <c r="PN235" s="13"/>
      <c r="PO235" s="13"/>
      <c r="PP235" s="13"/>
      <c r="PQ235" s="13"/>
      <c r="PR235" s="13"/>
      <c r="PS235" s="13"/>
      <c r="PT235" s="13"/>
      <c r="PU235" s="13"/>
      <c r="PV235" s="13"/>
      <c r="PW235" s="13"/>
      <c r="PX235" s="13"/>
      <c r="PY235" s="13"/>
      <c r="PZ235" s="13"/>
      <c r="QA235" s="13"/>
      <c r="QB235" s="13"/>
      <c r="QC235" s="13"/>
      <c r="QD235" s="13"/>
      <c r="QE235" s="13"/>
      <c r="QF235" s="13"/>
    </row>
    <row r="236" spans="8:448"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103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13"/>
      <c r="AZ236" s="13"/>
      <c r="BD236" s="157"/>
      <c r="BE236" s="158"/>
      <c r="BF236" s="76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  <c r="CW236" s="13"/>
      <c r="CX236" s="13"/>
      <c r="CY236" s="13"/>
      <c r="CZ236" s="13"/>
      <c r="DA236" s="13"/>
      <c r="DB236" s="13"/>
      <c r="DC236" s="13"/>
      <c r="DD236" s="13"/>
      <c r="DE236" s="13"/>
      <c r="DF236" s="13"/>
      <c r="DG236" s="13"/>
      <c r="DH236" s="13"/>
      <c r="DI236" s="13"/>
      <c r="DJ236" s="13"/>
      <c r="DK236" s="13"/>
      <c r="DL236" s="13"/>
      <c r="DM236" s="13"/>
      <c r="DN236" s="13"/>
      <c r="DO236" s="13"/>
      <c r="DP236" s="13"/>
      <c r="DQ236" s="13"/>
      <c r="DR236" s="13"/>
      <c r="DS236" s="13"/>
      <c r="DT236" s="13"/>
      <c r="DU236" s="13"/>
      <c r="DV236" s="13"/>
      <c r="DW236" s="13"/>
      <c r="DX236" s="13"/>
      <c r="DY236" s="13"/>
      <c r="DZ236" s="13"/>
      <c r="EA236" s="13"/>
      <c r="EB236" s="13"/>
      <c r="EC236" s="13"/>
      <c r="ED236" s="13"/>
      <c r="EE236" s="13"/>
      <c r="EF236" s="13"/>
      <c r="EG236" s="13"/>
      <c r="EH236" s="13"/>
      <c r="EI236" s="13"/>
      <c r="EJ236" s="13"/>
      <c r="EK236" s="13"/>
      <c r="EL236" s="13"/>
      <c r="EM236" s="13"/>
      <c r="EN236" s="13"/>
      <c r="EO236" s="13"/>
      <c r="EP236" s="13"/>
      <c r="EQ236" s="13"/>
      <c r="ER236" s="13"/>
      <c r="ES236" s="13"/>
      <c r="ET236" s="13"/>
      <c r="EU236" s="13"/>
      <c r="EV236" s="13"/>
      <c r="EW236" s="13"/>
      <c r="EX236" s="13"/>
      <c r="EY236" s="13"/>
      <c r="EZ236" s="13"/>
      <c r="FA236" s="13"/>
      <c r="FB236" s="13"/>
      <c r="FC236" s="13"/>
      <c r="FD236" s="13"/>
      <c r="FE236" s="13"/>
      <c r="FF236" s="13"/>
      <c r="FG236" s="13"/>
      <c r="FH236" s="13"/>
      <c r="FI236" s="13"/>
      <c r="FJ236" s="13"/>
      <c r="FK236" s="13"/>
      <c r="FL236" s="13"/>
      <c r="FM236" s="13"/>
      <c r="FN236" s="13"/>
      <c r="FO236" s="13"/>
      <c r="FP236" s="13"/>
      <c r="FQ236" s="13"/>
      <c r="FR236" s="13"/>
      <c r="FS236" s="13"/>
      <c r="FT236" s="13"/>
      <c r="FU236" s="13"/>
      <c r="FV236" s="13"/>
      <c r="FW236" s="13"/>
      <c r="FX236" s="13"/>
      <c r="FY236" s="13"/>
      <c r="FZ236" s="13"/>
      <c r="GA236" s="13"/>
      <c r="GB236" s="13"/>
      <c r="GC236" s="13"/>
      <c r="GD236" s="13"/>
      <c r="GE236" s="13"/>
      <c r="GF236" s="13"/>
      <c r="GG236" s="13"/>
      <c r="GH236" s="13"/>
      <c r="GI236" s="13"/>
      <c r="GJ236" s="13"/>
      <c r="GK236" s="13"/>
      <c r="GL236" s="13"/>
      <c r="GM236" s="13"/>
      <c r="GN236" s="13"/>
      <c r="GO236" s="13"/>
      <c r="GP236" s="13"/>
      <c r="GQ236" s="13"/>
      <c r="GR236" s="13"/>
      <c r="GS236" s="13"/>
      <c r="GT236" s="13"/>
      <c r="GU236" s="13"/>
      <c r="GV236" s="13"/>
      <c r="GW236" s="13"/>
      <c r="GX236" s="13"/>
      <c r="GY236" s="13"/>
      <c r="GZ236" s="13"/>
      <c r="HA236" s="13"/>
      <c r="HB236" s="13"/>
      <c r="HC236" s="13"/>
      <c r="HD236" s="13"/>
      <c r="HE236" s="13"/>
      <c r="HF236" s="13"/>
      <c r="HG236" s="13"/>
      <c r="HH236" s="13"/>
      <c r="HI236" s="13"/>
      <c r="HJ236" s="13"/>
      <c r="HK236" s="13"/>
      <c r="HL236" s="13"/>
      <c r="HM236" s="13"/>
      <c r="HN236" s="13"/>
      <c r="HO236" s="13"/>
      <c r="HP236" s="13"/>
      <c r="HQ236" s="13"/>
      <c r="HR236" s="13"/>
      <c r="HS236" s="13"/>
      <c r="HT236" s="13"/>
      <c r="HU236" s="13"/>
      <c r="HV236" s="13"/>
      <c r="HW236" s="13"/>
      <c r="HX236" s="13"/>
      <c r="HY236" s="13"/>
      <c r="HZ236" s="13"/>
      <c r="IA236" s="13"/>
      <c r="IB236" s="13"/>
      <c r="IC236" s="13"/>
      <c r="ID236" s="13"/>
      <c r="IE236" s="13"/>
      <c r="IF236" s="13"/>
      <c r="IG236" s="13"/>
      <c r="IH236" s="13"/>
      <c r="II236" s="13"/>
      <c r="IJ236" s="13"/>
      <c r="IK236" s="13"/>
      <c r="IL236" s="13"/>
      <c r="IM236" s="13"/>
      <c r="IN236" s="13"/>
      <c r="IO236" s="13"/>
      <c r="IP236" s="13"/>
      <c r="IQ236" s="13"/>
      <c r="IR236" s="13"/>
      <c r="IS236" s="13"/>
      <c r="IT236" s="13"/>
      <c r="IU236" s="13"/>
      <c r="IV236" s="13"/>
      <c r="IW236" s="13"/>
      <c r="IX236" s="13"/>
      <c r="IY236" s="13"/>
      <c r="IZ236" s="13"/>
      <c r="JA236" s="13"/>
      <c r="JB236" s="13"/>
      <c r="JC236" s="13"/>
      <c r="JD236" s="13"/>
      <c r="JE236" s="13"/>
      <c r="JF236" s="13"/>
      <c r="JG236" s="13"/>
      <c r="JH236" s="13"/>
      <c r="JI236" s="13"/>
      <c r="JJ236" s="13"/>
      <c r="JK236" s="13"/>
      <c r="JL236" s="13"/>
      <c r="JM236" s="13"/>
      <c r="JN236" s="13"/>
      <c r="JO236" s="13"/>
      <c r="JP236" s="13"/>
      <c r="JQ236" s="13"/>
      <c r="JR236" s="13"/>
      <c r="JS236" s="13"/>
      <c r="JT236" s="13"/>
      <c r="JU236" s="13"/>
      <c r="JV236" s="13"/>
      <c r="JW236" s="13"/>
      <c r="JX236" s="13"/>
      <c r="JY236" s="13"/>
      <c r="JZ236" s="13"/>
      <c r="KA236" s="13"/>
      <c r="KB236" s="13"/>
      <c r="KC236" s="13"/>
      <c r="KD236" s="13"/>
      <c r="KE236" s="13"/>
      <c r="KF236" s="13"/>
      <c r="KG236" s="13"/>
      <c r="KH236" s="13"/>
      <c r="KI236" s="13"/>
      <c r="KJ236" s="13"/>
      <c r="KK236" s="13"/>
      <c r="KL236" s="13"/>
      <c r="KM236" s="13"/>
      <c r="KN236" s="13"/>
      <c r="KO236" s="13"/>
      <c r="KP236" s="13"/>
      <c r="KQ236" s="13"/>
      <c r="KR236" s="13"/>
      <c r="KS236" s="13"/>
      <c r="KT236" s="13"/>
      <c r="KU236" s="13"/>
      <c r="KV236" s="13"/>
      <c r="KW236" s="13"/>
      <c r="KX236" s="13"/>
      <c r="KY236" s="13"/>
      <c r="KZ236" s="13"/>
      <c r="LA236" s="13"/>
      <c r="LB236" s="13"/>
      <c r="LC236" s="13"/>
      <c r="LD236" s="13"/>
      <c r="LE236" s="13"/>
      <c r="LF236" s="13"/>
      <c r="LG236" s="13"/>
      <c r="LH236" s="13"/>
      <c r="LI236" s="13"/>
      <c r="LJ236" s="13"/>
      <c r="LK236" s="13"/>
      <c r="LL236" s="13"/>
      <c r="LM236" s="13"/>
      <c r="LN236" s="13"/>
      <c r="LO236" s="13"/>
      <c r="LP236" s="13"/>
      <c r="LQ236" s="13"/>
      <c r="LR236" s="13"/>
      <c r="LS236" s="13"/>
      <c r="LT236" s="13"/>
      <c r="LU236" s="13"/>
      <c r="LV236" s="13"/>
      <c r="LW236" s="13"/>
      <c r="LX236" s="13"/>
      <c r="LY236" s="13"/>
      <c r="LZ236" s="13"/>
      <c r="MA236" s="13"/>
      <c r="MB236" s="13"/>
      <c r="MC236" s="13"/>
      <c r="MD236" s="13"/>
      <c r="ME236" s="13"/>
      <c r="MF236" s="13"/>
      <c r="MG236" s="13"/>
      <c r="MH236" s="13"/>
      <c r="MI236" s="13"/>
      <c r="MJ236" s="13"/>
      <c r="MK236" s="13"/>
      <c r="ML236" s="13"/>
      <c r="MM236" s="13"/>
      <c r="MN236" s="13"/>
      <c r="MO236" s="13"/>
      <c r="MP236" s="13"/>
      <c r="MQ236" s="13"/>
      <c r="MR236" s="13"/>
      <c r="MS236" s="13"/>
      <c r="MT236" s="13"/>
      <c r="MU236" s="13"/>
      <c r="MV236" s="13"/>
      <c r="MW236" s="13"/>
      <c r="MX236" s="13"/>
      <c r="MY236" s="13"/>
      <c r="MZ236" s="13"/>
      <c r="NA236" s="13"/>
      <c r="NB236" s="13"/>
      <c r="NC236" s="13"/>
      <c r="ND236" s="13"/>
      <c r="NE236" s="13"/>
      <c r="NF236" s="13"/>
      <c r="NG236" s="13"/>
      <c r="NH236" s="13"/>
      <c r="NI236" s="13"/>
      <c r="NJ236" s="13"/>
      <c r="NK236" s="13"/>
      <c r="NL236" s="13"/>
      <c r="NM236" s="13"/>
      <c r="NN236" s="13"/>
      <c r="NO236" s="13"/>
      <c r="NP236" s="13"/>
      <c r="NQ236" s="13"/>
      <c r="NR236" s="13"/>
      <c r="NS236" s="13"/>
      <c r="NT236" s="13"/>
      <c r="NU236" s="13"/>
      <c r="NV236" s="13"/>
      <c r="NW236" s="13"/>
      <c r="NX236" s="13"/>
      <c r="NY236" s="13"/>
      <c r="NZ236" s="13"/>
      <c r="OA236" s="13"/>
      <c r="OB236" s="13"/>
      <c r="OC236" s="13"/>
      <c r="OD236" s="13"/>
      <c r="OE236" s="13"/>
      <c r="OF236" s="13"/>
      <c r="OG236" s="13"/>
      <c r="OH236" s="13"/>
      <c r="OI236" s="13"/>
      <c r="OJ236" s="13"/>
      <c r="OK236" s="13"/>
      <c r="OL236" s="13"/>
      <c r="OM236" s="13"/>
      <c r="ON236" s="13"/>
      <c r="OO236" s="13"/>
      <c r="OP236" s="13"/>
      <c r="OQ236" s="13"/>
      <c r="OR236" s="13"/>
      <c r="OS236" s="13"/>
      <c r="OT236" s="13"/>
      <c r="OU236" s="13"/>
      <c r="OV236" s="13"/>
      <c r="OW236" s="13"/>
      <c r="OX236" s="13"/>
      <c r="OY236" s="13"/>
      <c r="OZ236" s="13"/>
      <c r="PA236" s="13"/>
      <c r="PB236" s="13"/>
      <c r="PC236" s="13"/>
      <c r="PD236" s="13"/>
      <c r="PE236" s="13"/>
      <c r="PF236" s="13"/>
      <c r="PG236" s="13"/>
      <c r="PH236" s="13"/>
      <c r="PI236" s="13"/>
      <c r="PJ236" s="13"/>
      <c r="PK236" s="13"/>
      <c r="PL236" s="13"/>
      <c r="PM236" s="13"/>
      <c r="PN236" s="13"/>
      <c r="PO236" s="13"/>
      <c r="PP236" s="13"/>
      <c r="PQ236" s="13"/>
      <c r="PR236" s="13"/>
      <c r="PS236" s="13"/>
      <c r="PT236" s="13"/>
      <c r="PU236" s="13"/>
      <c r="PV236" s="13"/>
      <c r="PW236" s="13"/>
      <c r="PX236" s="13"/>
      <c r="PY236" s="13"/>
      <c r="PZ236" s="13"/>
      <c r="QA236" s="13"/>
      <c r="QB236" s="13"/>
      <c r="QC236" s="13"/>
      <c r="QD236" s="13"/>
      <c r="QE236" s="13"/>
      <c r="QF236" s="13"/>
    </row>
    <row r="237" spans="8:448"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103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13"/>
      <c r="AZ237" s="13"/>
      <c r="BD237" s="157"/>
      <c r="BE237" s="158"/>
      <c r="BF237" s="76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13"/>
      <c r="DF237" s="13"/>
      <c r="DG237" s="13"/>
      <c r="DH237" s="13"/>
      <c r="DI237" s="13"/>
      <c r="DJ237" s="13"/>
      <c r="DK237" s="13"/>
      <c r="DL237" s="13"/>
      <c r="DM237" s="13"/>
      <c r="DN237" s="13"/>
      <c r="DO237" s="13"/>
      <c r="DP237" s="13"/>
      <c r="DQ237" s="13"/>
      <c r="DR237" s="13"/>
      <c r="DS237" s="13"/>
      <c r="DT237" s="13"/>
      <c r="DU237" s="13"/>
      <c r="DV237" s="13"/>
      <c r="DW237" s="13"/>
      <c r="DX237" s="13"/>
      <c r="DY237" s="13"/>
      <c r="DZ237" s="13"/>
      <c r="EA237" s="13"/>
      <c r="EB237" s="13"/>
      <c r="EC237" s="13"/>
      <c r="ED237" s="13"/>
      <c r="EE237" s="13"/>
      <c r="EF237" s="13"/>
      <c r="EG237" s="13"/>
      <c r="EH237" s="13"/>
      <c r="EI237" s="13"/>
      <c r="EJ237" s="13"/>
      <c r="EK237" s="13"/>
      <c r="EL237" s="13"/>
      <c r="EM237" s="13"/>
      <c r="EN237" s="13"/>
      <c r="EO237" s="13"/>
      <c r="EP237" s="13"/>
      <c r="EQ237" s="13"/>
      <c r="ER237" s="13"/>
      <c r="ES237" s="13"/>
      <c r="ET237" s="13"/>
      <c r="EU237" s="13"/>
      <c r="EV237" s="13"/>
      <c r="EW237" s="13"/>
      <c r="EX237" s="13"/>
      <c r="EY237" s="13"/>
      <c r="EZ237" s="13"/>
      <c r="FA237" s="13"/>
      <c r="FB237" s="13"/>
      <c r="FC237" s="13"/>
      <c r="FD237" s="13"/>
      <c r="FE237" s="13"/>
      <c r="FF237" s="13"/>
      <c r="FG237" s="13"/>
      <c r="FH237" s="13"/>
      <c r="FI237" s="13"/>
      <c r="FJ237" s="13"/>
      <c r="FK237" s="13"/>
      <c r="FL237" s="13"/>
      <c r="FM237" s="13"/>
      <c r="FN237" s="13"/>
      <c r="FO237" s="13"/>
      <c r="FP237" s="13"/>
      <c r="FQ237" s="13"/>
      <c r="FR237" s="13"/>
      <c r="FS237" s="13"/>
      <c r="FT237" s="13"/>
      <c r="FU237" s="13"/>
      <c r="FV237" s="13"/>
      <c r="FW237" s="13"/>
      <c r="FX237" s="13"/>
      <c r="FY237" s="13"/>
      <c r="FZ237" s="13"/>
      <c r="GA237" s="13"/>
      <c r="GB237" s="13"/>
      <c r="GC237" s="13"/>
      <c r="GD237" s="13"/>
      <c r="GE237" s="13"/>
      <c r="GF237" s="13"/>
      <c r="GG237" s="13"/>
      <c r="GH237" s="13"/>
      <c r="GI237" s="13"/>
      <c r="GJ237" s="13"/>
      <c r="GK237" s="13"/>
      <c r="GL237" s="13"/>
      <c r="GM237" s="13"/>
      <c r="GN237" s="13"/>
      <c r="GO237" s="13"/>
      <c r="GP237" s="13"/>
      <c r="GQ237" s="13"/>
      <c r="GR237" s="13"/>
      <c r="GS237" s="13"/>
      <c r="GT237" s="13"/>
      <c r="GU237" s="13"/>
      <c r="GV237" s="13"/>
      <c r="GW237" s="13"/>
      <c r="GX237" s="13"/>
      <c r="GY237" s="13"/>
      <c r="GZ237" s="13"/>
      <c r="HA237" s="13"/>
      <c r="HB237" s="13"/>
      <c r="HC237" s="13"/>
      <c r="HD237" s="13"/>
      <c r="HE237" s="13"/>
      <c r="HF237" s="13"/>
      <c r="HG237" s="13"/>
      <c r="HH237" s="13"/>
      <c r="HI237" s="13"/>
      <c r="HJ237" s="13"/>
      <c r="HK237" s="13"/>
      <c r="HL237" s="13"/>
      <c r="HM237" s="13"/>
      <c r="HN237" s="13"/>
      <c r="HO237" s="13"/>
      <c r="HP237" s="13"/>
      <c r="HQ237" s="13"/>
      <c r="HR237" s="13"/>
      <c r="HS237" s="13"/>
      <c r="HT237" s="13"/>
      <c r="HU237" s="13"/>
      <c r="HV237" s="13"/>
      <c r="HW237" s="13"/>
      <c r="HX237" s="13"/>
      <c r="HY237" s="13"/>
      <c r="HZ237" s="13"/>
      <c r="IA237" s="13"/>
      <c r="IB237" s="13"/>
      <c r="IC237" s="13"/>
      <c r="ID237" s="13"/>
      <c r="IE237" s="13"/>
      <c r="IF237" s="13"/>
      <c r="IG237" s="13"/>
      <c r="IH237" s="13"/>
      <c r="II237" s="13"/>
      <c r="IJ237" s="13"/>
      <c r="IK237" s="13"/>
      <c r="IL237" s="13"/>
      <c r="IM237" s="13"/>
      <c r="IN237" s="13"/>
      <c r="IO237" s="13"/>
      <c r="IP237" s="13"/>
      <c r="IQ237" s="13"/>
      <c r="IR237" s="13"/>
      <c r="IS237" s="13"/>
      <c r="IT237" s="13"/>
      <c r="IU237" s="13"/>
      <c r="IV237" s="13"/>
      <c r="IW237" s="13"/>
      <c r="IX237" s="13"/>
      <c r="IY237" s="13"/>
      <c r="IZ237" s="13"/>
      <c r="JA237" s="13"/>
      <c r="JB237" s="13"/>
      <c r="JC237" s="13"/>
      <c r="JD237" s="13"/>
      <c r="JE237" s="13"/>
      <c r="JF237" s="13"/>
      <c r="JG237" s="13"/>
      <c r="JH237" s="13"/>
      <c r="JI237" s="13"/>
      <c r="JJ237" s="13"/>
      <c r="JK237" s="13"/>
      <c r="JL237" s="13"/>
      <c r="JM237" s="13"/>
      <c r="JN237" s="13"/>
      <c r="JO237" s="13"/>
      <c r="JP237" s="13"/>
      <c r="JQ237" s="13"/>
      <c r="JR237" s="13"/>
      <c r="JS237" s="13"/>
      <c r="JT237" s="13"/>
      <c r="JU237" s="13"/>
      <c r="JV237" s="13"/>
      <c r="JW237" s="13"/>
      <c r="JX237" s="13"/>
      <c r="JY237" s="13"/>
      <c r="JZ237" s="13"/>
      <c r="KA237" s="13"/>
      <c r="KB237" s="13"/>
      <c r="KC237" s="13"/>
      <c r="KD237" s="13"/>
      <c r="KE237" s="13"/>
      <c r="KF237" s="13"/>
      <c r="KG237" s="13"/>
      <c r="KH237" s="13"/>
      <c r="KI237" s="13"/>
      <c r="KJ237" s="13"/>
      <c r="KK237" s="13"/>
      <c r="KL237" s="13"/>
      <c r="KM237" s="13"/>
      <c r="KN237" s="13"/>
      <c r="KO237" s="13"/>
      <c r="KP237" s="13"/>
      <c r="KQ237" s="13"/>
      <c r="KR237" s="13"/>
      <c r="KS237" s="13"/>
      <c r="KT237" s="13"/>
      <c r="KU237" s="13"/>
      <c r="KV237" s="13"/>
      <c r="KW237" s="13"/>
      <c r="KX237" s="13"/>
      <c r="KY237" s="13"/>
      <c r="KZ237" s="13"/>
      <c r="LA237" s="13"/>
      <c r="LB237" s="13"/>
      <c r="LC237" s="13"/>
      <c r="LD237" s="13"/>
      <c r="LE237" s="13"/>
      <c r="LF237" s="13"/>
      <c r="LG237" s="13"/>
      <c r="LH237" s="13"/>
      <c r="LI237" s="13"/>
      <c r="LJ237" s="13"/>
      <c r="LK237" s="13"/>
      <c r="LL237" s="13"/>
      <c r="LM237" s="13"/>
      <c r="LN237" s="13"/>
      <c r="LO237" s="13"/>
      <c r="LP237" s="13"/>
      <c r="LQ237" s="13"/>
      <c r="LR237" s="13"/>
      <c r="LS237" s="13"/>
      <c r="LT237" s="13"/>
      <c r="LU237" s="13"/>
      <c r="LV237" s="13"/>
      <c r="LW237" s="13"/>
      <c r="LX237" s="13"/>
      <c r="LY237" s="13"/>
      <c r="LZ237" s="13"/>
      <c r="MA237" s="13"/>
      <c r="MB237" s="13"/>
      <c r="MC237" s="13"/>
      <c r="MD237" s="13"/>
      <c r="ME237" s="13"/>
      <c r="MF237" s="13"/>
      <c r="MG237" s="13"/>
      <c r="MH237" s="13"/>
      <c r="MI237" s="13"/>
      <c r="MJ237" s="13"/>
      <c r="MK237" s="13"/>
      <c r="ML237" s="13"/>
      <c r="MM237" s="13"/>
      <c r="MN237" s="13"/>
      <c r="MO237" s="13"/>
      <c r="MP237" s="13"/>
      <c r="MQ237" s="13"/>
      <c r="MR237" s="13"/>
      <c r="MS237" s="13"/>
      <c r="MT237" s="13"/>
      <c r="MU237" s="13"/>
      <c r="MV237" s="13"/>
      <c r="MW237" s="13"/>
      <c r="MX237" s="13"/>
      <c r="MY237" s="13"/>
      <c r="MZ237" s="13"/>
      <c r="NA237" s="13"/>
      <c r="NB237" s="13"/>
      <c r="NC237" s="13"/>
      <c r="ND237" s="13"/>
      <c r="NE237" s="13"/>
      <c r="NF237" s="13"/>
      <c r="NG237" s="13"/>
      <c r="NH237" s="13"/>
      <c r="NI237" s="13"/>
      <c r="NJ237" s="13"/>
      <c r="NK237" s="13"/>
      <c r="NL237" s="13"/>
      <c r="NM237" s="13"/>
      <c r="NN237" s="13"/>
      <c r="NO237" s="13"/>
      <c r="NP237" s="13"/>
      <c r="NQ237" s="13"/>
      <c r="NR237" s="13"/>
      <c r="NS237" s="13"/>
      <c r="NT237" s="13"/>
      <c r="NU237" s="13"/>
      <c r="NV237" s="13"/>
      <c r="NW237" s="13"/>
      <c r="NX237" s="13"/>
      <c r="NY237" s="13"/>
      <c r="NZ237" s="13"/>
      <c r="OA237" s="13"/>
      <c r="OB237" s="13"/>
      <c r="OC237" s="13"/>
      <c r="OD237" s="13"/>
      <c r="OE237" s="13"/>
      <c r="OF237" s="13"/>
      <c r="OG237" s="13"/>
      <c r="OH237" s="13"/>
      <c r="OI237" s="13"/>
      <c r="OJ237" s="13"/>
      <c r="OK237" s="13"/>
      <c r="OL237" s="13"/>
      <c r="OM237" s="13"/>
      <c r="ON237" s="13"/>
      <c r="OO237" s="13"/>
      <c r="OP237" s="13"/>
      <c r="OQ237" s="13"/>
      <c r="OR237" s="13"/>
      <c r="OS237" s="13"/>
      <c r="OT237" s="13"/>
      <c r="OU237" s="13"/>
      <c r="OV237" s="13"/>
      <c r="OW237" s="13"/>
      <c r="OX237" s="13"/>
      <c r="OY237" s="13"/>
      <c r="OZ237" s="13"/>
      <c r="PA237" s="13"/>
      <c r="PB237" s="13"/>
      <c r="PC237" s="13"/>
      <c r="PD237" s="13"/>
      <c r="PE237" s="13"/>
      <c r="PF237" s="13"/>
      <c r="PG237" s="13"/>
      <c r="PH237" s="13"/>
      <c r="PI237" s="13"/>
      <c r="PJ237" s="13"/>
      <c r="PK237" s="13"/>
      <c r="PL237" s="13"/>
      <c r="PM237" s="13"/>
      <c r="PN237" s="13"/>
      <c r="PO237" s="13"/>
      <c r="PP237" s="13"/>
      <c r="PQ237" s="13"/>
      <c r="PR237" s="13"/>
      <c r="PS237" s="13"/>
      <c r="PT237" s="13"/>
      <c r="PU237" s="13"/>
      <c r="PV237" s="13"/>
      <c r="PW237" s="13"/>
      <c r="PX237" s="13"/>
      <c r="PY237" s="13"/>
      <c r="PZ237" s="13"/>
      <c r="QA237" s="13"/>
      <c r="QB237" s="13"/>
      <c r="QC237" s="13"/>
      <c r="QD237" s="13"/>
      <c r="QE237" s="13"/>
      <c r="QF237" s="13"/>
    </row>
    <row r="238" spans="8:448"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103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13"/>
      <c r="AZ238" s="13"/>
      <c r="BD238" s="157"/>
      <c r="BE238" s="158"/>
      <c r="BF238" s="76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13"/>
      <c r="DF238" s="13"/>
      <c r="DG238" s="13"/>
      <c r="DH238" s="13"/>
      <c r="DI238" s="13"/>
      <c r="DJ238" s="13"/>
      <c r="DK238" s="13"/>
      <c r="DL238" s="13"/>
      <c r="DM238" s="13"/>
      <c r="DN238" s="13"/>
      <c r="DO238" s="13"/>
      <c r="DP238" s="13"/>
      <c r="DQ238" s="13"/>
      <c r="DR238" s="13"/>
      <c r="DS238" s="13"/>
      <c r="DT238" s="13"/>
      <c r="DU238" s="13"/>
      <c r="DV238" s="13"/>
      <c r="DW238" s="13"/>
      <c r="DX238" s="13"/>
      <c r="DY238" s="13"/>
      <c r="DZ238" s="13"/>
      <c r="EA238" s="13"/>
      <c r="EB238" s="13"/>
      <c r="EC238" s="13"/>
      <c r="ED238" s="13"/>
      <c r="EE238" s="13"/>
      <c r="EF238" s="13"/>
      <c r="EG238" s="13"/>
      <c r="EH238" s="13"/>
      <c r="EI238" s="13"/>
      <c r="EJ238" s="13"/>
      <c r="EK238" s="13"/>
      <c r="EL238" s="13"/>
      <c r="EM238" s="13"/>
      <c r="EN238" s="13"/>
      <c r="EO238" s="13"/>
      <c r="EP238" s="13"/>
      <c r="EQ238" s="13"/>
      <c r="ER238" s="13"/>
      <c r="ES238" s="13"/>
      <c r="ET238" s="13"/>
      <c r="EU238" s="13"/>
      <c r="EV238" s="13"/>
      <c r="EW238" s="13"/>
      <c r="EX238" s="13"/>
      <c r="EY238" s="13"/>
      <c r="EZ238" s="13"/>
      <c r="FA238" s="13"/>
      <c r="FB238" s="13"/>
      <c r="FC238" s="13"/>
      <c r="FD238" s="13"/>
      <c r="FE238" s="13"/>
      <c r="FF238" s="13"/>
      <c r="FG238" s="13"/>
      <c r="FH238" s="13"/>
      <c r="FI238" s="13"/>
      <c r="FJ238" s="13"/>
      <c r="FK238" s="13"/>
      <c r="FL238" s="13"/>
      <c r="FM238" s="13"/>
      <c r="FN238" s="13"/>
      <c r="FO238" s="13"/>
      <c r="FP238" s="13"/>
      <c r="FQ238" s="13"/>
      <c r="FR238" s="13"/>
      <c r="FS238" s="13"/>
      <c r="FT238" s="13"/>
      <c r="FU238" s="13"/>
      <c r="FV238" s="13"/>
      <c r="FW238" s="13"/>
      <c r="FX238" s="13"/>
      <c r="FY238" s="13"/>
      <c r="FZ238" s="13"/>
      <c r="GA238" s="13"/>
      <c r="GB238" s="13"/>
      <c r="GC238" s="13"/>
      <c r="GD238" s="13"/>
      <c r="GE238" s="13"/>
      <c r="GF238" s="13"/>
      <c r="GG238" s="13"/>
      <c r="GH238" s="13"/>
      <c r="GI238" s="13"/>
      <c r="GJ238" s="13"/>
      <c r="GK238" s="13"/>
      <c r="GL238" s="13"/>
      <c r="GM238" s="13"/>
      <c r="GN238" s="13"/>
      <c r="GO238" s="13"/>
      <c r="GP238" s="13"/>
      <c r="GQ238" s="13"/>
      <c r="GR238" s="13"/>
      <c r="GS238" s="13"/>
      <c r="GT238" s="13"/>
      <c r="GU238" s="13"/>
      <c r="GV238" s="13"/>
      <c r="GW238" s="13"/>
      <c r="GX238" s="13"/>
      <c r="GY238" s="13"/>
      <c r="GZ238" s="13"/>
      <c r="HA238" s="13"/>
      <c r="HB238" s="13"/>
      <c r="HC238" s="13"/>
      <c r="HD238" s="13"/>
      <c r="HE238" s="13"/>
      <c r="HF238" s="13"/>
      <c r="HG238" s="13"/>
      <c r="HH238" s="13"/>
      <c r="HI238" s="13"/>
      <c r="HJ238" s="13"/>
      <c r="HK238" s="13"/>
      <c r="HL238" s="13"/>
      <c r="HM238" s="13"/>
      <c r="HN238" s="13"/>
      <c r="HO238" s="13"/>
      <c r="HP238" s="13"/>
      <c r="HQ238" s="13"/>
      <c r="HR238" s="13"/>
      <c r="HS238" s="13"/>
      <c r="HT238" s="13"/>
      <c r="HU238" s="13"/>
      <c r="HV238" s="13"/>
      <c r="HW238" s="13"/>
      <c r="HX238" s="13"/>
      <c r="HY238" s="13"/>
      <c r="HZ238" s="13"/>
      <c r="IA238" s="13"/>
      <c r="IB238" s="13"/>
      <c r="IC238" s="13"/>
      <c r="ID238" s="13"/>
      <c r="IE238" s="13"/>
      <c r="IF238" s="13"/>
      <c r="IG238" s="13"/>
      <c r="IH238" s="13"/>
      <c r="II238" s="13"/>
      <c r="IJ238" s="13"/>
      <c r="IK238" s="13"/>
      <c r="IL238" s="13"/>
      <c r="IM238" s="13"/>
      <c r="IN238" s="13"/>
      <c r="IO238" s="13"/>
      <c r="IP238" s="13"/>
      <c r="IQ238" s="13"/>
      <c r="IR238" s="13"/>
      <c r="IS238" s="13"/>
      <c r="IT238" s="13"/>
      <c r="IU238" s="13"/>
      <c r="IV238" s="13"/>
      <c r="IW238" s="13"/>
      <c r="IX238" s="13"/>
      <c r="IY238" s="13"/>
      <c r="IZ238" s="13"/>
      <c r="JA238" s="13"/>
      <c r="JB238" s="13"/>
      <c r="JC238" s="13"/>
      <c r="JD238" s="13"/>
      <c r="JE238" s="13"/>
      <c r="JF238" s="13"/>
      <c r="JG238" s="13"/>
      <c r="JH238" s="13"/>
      <c r="JI238" s="13"/>
      <c r="JJ238" s="13"/>
      <c r="JK238" s="13"/>
      <c r="JL238" s="13"/>
      <c r="JM238" s="13"/>
      <c r="JN238" s="13"/>
      <c r="JO238" s="13"/>
      <c r="JP238" s="13"/>
      <c r="JQ238" s="13"/>
      <c r="JR238" s="13"/>
      <c r="JS238" s="13"/>
      <c r="JT238" s="13"/>
      <c r="JU238" s="13"/>
      <c r="JV238" s="13"/>
      <c r="JW238" s="13"/>
      <c r="JX238" s="13"/>
      <c r="JY238" s="13"/>
      <c r="JZ238" s="13"/>
      <c r="KA238" s="13"/>
      <c r="KB238" s="13"/>
      <c r="KC238" s="13"/>
      <c r="KD238" s="13"/>
      <c r="KE238" s="13"/>
      <c r="KF238" s="13"/>
      <c r="KG238" s="13"/>
      <c r="KH238" s="13"/>
      <c r="KI238" s="13"/>
      <c r="KJ238" s="13"/>
      <c r="KK238" s="13"/>
      <c r="KL238" s="13"/>
      <c r="KM238" s="13"/>
      <c r="KN238" s="13"/>
      <c r="KO238" s="13"/>
      <c r="KP238" s="13"/>
      <c r="KQ238" s="13"/>
      <c r="KR238" s="13"/>
      <c r="KS238" s="13"/>
      <c r="KT238" s="13"/>
      <c r="KU238" s="13"/>
      <c r="KV238" s="13"/>
      <c r="KW238" s="13"/>
      <c r="KX238" s="13"/>
      <c r="KY238" s="13"/>
      <c r="KZ238" s="13"/>
      <c r="LA238" s="13"/>
      <c r="LB238" s="13"/>
      <c r="LC238" s="13"/>
      <c r="LD238" s="13"/>
      <c r="LE238" s="13"/>
      <c r="LF238" s="13"/>
      <c r="LG238" s="13"/>
      <c r="LH238" s="13"/>
      <c r="LI238" s="13"/>
      <c r="LJ238" s="13"/>
      <c r="LK238" s="13"/>
      <c r="LL238" s="13"/>
      <c r="LM238" s="13"/>
      <c r="LN238" s="13"/>
      <c r="LO238" s="13"/>
      <c r="LP238" s="13"/>
      <c r="LQ238" s="13"/>
      <c r="LR238" s="13"/>
      <c r="LS238" s="13"/>
      <c r="LT238" s="13"/>
      <c r="LU238" s="13"/>
      <c r="LV238" s="13"/>
      <c r="LW238" s="13"/>
      <c r="LX238" s="13"/>
      <c r="LY238" s="13"/>
      <c r="LZ238" s="13"/>
      <c r="MA238" s="13"/>
      <c r="MB238" s="13"/>
      <c r="MC238" s="13"/>
      <c r="MD238" s="13"/>
      <c r="ME238" s="13"/>
      <c r="MF238" s="13"/>
      <c r="MG238" s="13"/>
      <c r="MH238" s="13"/>
      <c r="MI238" s="13"/>
      <c r="MJ238" s="13"/>
      <c r="MK238" s="13"/>
      <c r="ML238" s="13"/>
      <c r="MM238" s="13"/>
      <c r="MN238" s="13"/>
      <c r="MO238" s="13"/>
      <c r="MP238" s="13"/>
      <c r="MQ238" s="13"/>
      <c r="MR238" s="13"/>
      <c r="MS238" s="13"/>
      <c r="MT238" s="13"/>
      <c r="MU238" s="13"/>
      <c r="MV238" s="13"/>
      <c r="MW238" s="13"/>
      <c r="MX238" s="13"/>
      <c r="MY238" s="13"/>
      <c r="MZ238" s="13"/>
      <c r="NA238" s="13"/>
      <c r="NB238" s="13"/>
      <c r="NC238" s="13"/>
      <c r="ND238" s="13"/>
      <c r="NE238" s="13"/>
      <c r="NF238" s="13"/>
      <c r="NG238" s="13"/>
      <c r="NH238" s="13"/>
      <c r="NI238" s="13"/>
      <c r="NJ238" s="13"/>
      <c r="NK238" s="13"/>
      <c r="NL238" s="13"/>
      <c r="NM238" s="13"/>
      <c r="NN238" s="13"/>
      <c r="NO238" s="13"/>
      <c r="NP238" s="13"/>
      <c r="NQ238" s="13"/>
      <c r="NR238" s="13"/>
      <c r="NS238" s="13"/>
      <c r="NT238" s="13"/>
      <c r="NU238" s="13"/>
      <c r="NV238" s="13"/>
      <c r="NW238" s="13"/>
      <c r="NX238" s="13"/>
      <c r="NY238" s="13"/>
      <c r="NZ238" s="13"/>
      <c r="OA238" s="13"/>
      <c r="OB238" s="13"/>
      <c r="OC238" s="13"/>
      <c r="OD238" s="13"/>
      <c r="OE238" s="13"/>
      <c r="OF238" s="13"/>
      <c r="OG238" s="13"/>
      <c r="OH238" s="13"/>
      <c r="OI238" s="13"/>
      <c r="OJ238" s="13"/>
      <c r="OK238" s="13"/>
      <c r="OL238" s="13"/>
      <c r="OM238" s="13"/>
      <c r="ON238" s="13"/>
      <c r="OO238" s="13"/>
      <c r="OP238" s="13"/>
      <c r="OQ238" s="13"/>
      <c r="OR238" s="13"/>
      <c r="OS238" s="13"/>
      <c r="OT238" s="13"/>
      <c r="OU238" s="13"/>
      <c r="OV238" s="13"/>
      <c r="OW238" s="13"/>
      <c r="OX238" s="13"/>
      <c r="OY238" s="13"/>
      <c r="OZ238" s="13"/>
      <c r="PA238" s="13"/>
      <c r="PB238" s="13"/>
      <c r="PC238" s="13"/>
      <c r="PD238" s="13"/>
      <c r="PE238" s="13"/>
      <c r="PF238" s="13"/>
      <c r="PG238" s="13"/>
      <c r="PH238" s="13"/>
      <c r="PI238" s="13"/>
      <c r="PJ238" s="13"/>
      <c r="PK238" s="13"/>
      <c r="PL238" s="13"/>
      <c r="PM238" s="13"/>
      <c r="PN238" s="13"/>
      <c r="PO238" s="13"/>
      <c r="PP238" s="13"/>
      <c r="PQ238" s="13"/>
      <c r="PR238" s="13"/>
      <c r="PS238" s="13"/>
      <c r="PT238" s="13"/>
      <c r="PU238" s="13"/>
      <c r="PV238" s="13"/>
      <c r="PW238" s="13"/>
      <c r="PX238" s="13"/>
      <c r="PY238" s="13"/>
      <c r="PZ238" s="13"/>
      <c r="QA238" s="13"/>
      <c r="QB238" s="13"/>
      <c r="QC238" s="13"/>
      <c r="QD238" s="13"/>
      <c r="QE238" s="13"/>
      <c r="QF238" s="13"/>
    </row>
    <row r="239" spans="8:448"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103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13"/>
      <c r="AZ239" s="13"/>
      <c r="BD239" s="157"/>
      <c r="BE239" s="158"/>
      <c r="BF239" s="76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  <c r="CX239" s="13"/>
      <c r="CY239" s="13"/>
      <c r="CZ239" s="13"/>
      <c r="DA239" s="13"/>
      <c r="DB239" s="13"/>
      <c r="DC239" s="13"/>
      <c r="DD239" s="13"/>
      <c r="DE239" s="13"/>
      <c r="DF239" s="13"/>
      <c r="DG239" s="13"/>
      <c r="DH239" s="13"/>
      <c r="DI239" s="13"/>
      <c r="DJ239" s="13"/>
      <c r="DK239" s="13"/>
      <c r="DL239" s="13"/>
      <c r="DM239" s="13"/>
      <c r="DN239" s="13"/>
      <c r="DO239" s="13"/>
      <c r="DP239" s="13"/>
      <c r="DQ239" s="13"/>
      <c r="DR239" s="13"/>
      <c r="DS239" s="13"/>
      <c r="DT239" s="13"/>
      <c r="DU239" s="13"/>
      <c r="DV239" s="13"/>
      <c r="DW239" s="13"/>
      <c r="DX239" s="13"/>
      <c r="DY239" s="13"/>
      <c r="DZ239" s="13"/>
      <c r="EA239" s="13"/>
      <c r="EB239" s="13"/>
      <c r="EC239" s="13"/>
      <c r="ED239" s="13"/>
      <c r="EE239" s="13"/>
      <c r="EF239" s="13"/>
      <c r="EG239" s="13"/>
      <c r="EH239" s="13"/>
      <c r="EI239" s="13"/>
      <c r="EJ239" s="13"/>
      <c r="EK239" s="13"/>
      <c r="EL239" s="13"/>
      <c r="EM239" s="13"/>
      <c r="EN239" s="13"/>
      <c r="EO239" s="13"/>
      <c r="EP239" s="13"/>
      <c r="EQ239" s="13"/>
      <c r="ER239" s="13"/>
      <c r="ES239" s="13"/>
      <c r="ET239" s="13"/>
      <c r="EU239" s="13"/>
      <c r="EV239" s="13"/>
      <c r="EW239" s="13"/>
      <c r="EX239" s="13"/>
      <c r="EY239" s="13"/>
      <c r="EZ239" s="13"/>
      <c r="FA239" s="13"/>
      <c r="FB239" s="13"/>
      <c r="FC239" s="13"/>
      <c r="FD239" s="13"/>
      <c r="FE239" s="13"/>
      <c r="FF239" s="13"/>
      <c r="FG239" s="13"/>
      <c r="FH239" s="13"/>
      <c r="FI239" s="13"/>
      <c r="FJ239" s="13"/>
      <c r="FK239" s="13"/>
      <c r="FL239" s="13"/>
      <c r="FM239" s="13"/>
      <c r="FN239" s="13"/>
      <c r="FO239" s="13"/>
      <c r="FP239" s="13"/>
      <c r="FQ239" s="13"/>
      <c r="FR239" s="13"/>
      <c r="FS239" s="13"/>
      <c r="FT239" s="13"/>
      <c r="FU239" s="13"/>
      <c r="FV239" s="13"/>
      <c r="FW239" s="13"/>
      <c r="FX239" s="13"/>
      <c r="FY239" s="13"/>
      <c r="FZ239" s="13"/>
      <c r="GA239" s="13"/>
      <c r="GB239" s="13"/>
      <c r="GC239" s="13"/>
      <c r="GD239" s="13"/>
      <c r="GE239" s="13"/>
      <c r="GF239" s="13"/>
      <c r="GG239" s="13"/>
      <c r="GH239" s="13"/>
      <c r="GI239" s="13"/>
      <c r="GJ239" s="13"/>
      <c r="GK239" s="13"/>
      <c r="GL239" s="13"/>
      <c r="GM239" s="13"/>
      <c r="GN239" s="13"/>
      <c r="GO239" s="13"/>
      <c r="GP239" s="13"/>
      <c r="GQ239" s="13"/>
      <c r="GR239" s="13"/>
      <c r="GS239" s="13"/>
      <c r="GT239" s="13"/>
      <c r="GU239" s="13"/>
      <c r="GV239" s="13"/>
      <c r="GW239" s="13"/>
      <c r="GX239" s="13"/>
      <c r="GY239" s="13"/>
      <c r="GZ239" s="13"/>
      <c r="HA239" s="13"/>
      <c r="HB239" s="13"/>
      <c r="HC239" s="13"/>
      <c r="HD239" s="13"/>
      <c r="HE239" s="13"/>
      <c r="HF239" s="13"/>
      <c r="HG239" s="13"/>
      <c r="HH239" s="13"/>
      <c r="HI239" s="13"/>
      <c r="HJ239" s="13"/>
      <c r="HK239" s="13"/>
      <c r="HL239" s="13"/>
      <c r="HM239" s="13"/>
      <c r="HN239" s="13"/>
      <c r="HO239" s="13"/>
      <c r="HP239" s="13"/>
      <c r="HQ239" s="13"/>
      <c r="HR239" s="13"/>
      <c r="HS239" s="13"/>
      <c r="HT239" s="13"/>
      <c r="HU239" s="13"/>
      <c r="HV239" s="13"/>
      <c r="HW239" s="13"/>
      <c r="HX239" s="13"/>
      <c r="HY239" s="13"/>
      <c r="HZ239" s="13"/>
      <c r="IA239" s="13"/>
      <c r="IB239" s="13"/>
      <c r="IC239" s="13"/>
      <c r="ID239" s="13"/>
      <c r="IE239" s="13"/>
      <c r="IF239" s="13"/>
      <c r="IG239" s="13"/>
      <c r="IH239" s="13"/>
      <c r="II239" s="13"/>
      <c r="IJ239" s="13"/>
      <c r="IK239" s="13"/>
      <c r="IL239" s="13"/>
      <c r="IM239" s="13"/>
      <c r="IN239" s="13"/>
      <c r="IO239" s="13"/>
      <c r="IP239" s="13"/>
      <c r="IQ239" s="13"/>
      <c r="IR239" s="13"/>
      <c r="IS239" s="13"/>
      <c r="IT239" s="13"/>
      <c r="IU239" s="13"/>
      <c r="IV239" s="13"/>
      <c r="IW239" s="13"/>
      <c r="IX239" s="13"/>
      <c r="IY239" s="13"/>
      <c r="IZ239" s="13"/>
      <c r="JA239" s="13"/>
      <c r="JB239" s="13"/>
      <c r="JC239" s="13"/>
      <c r="JD239" s="13"/>
      <c r="JE239" s="13"/>
      <c r="JF239" s="13"/>
      <c r="JG239" s="13"/>
      <c r="JH239" s="13"/>
      <c r="JI239" s="13"/>
      <c r="JJ239" s="13"/>
      <c r="JK239" s="13"/>
      <c r="JL239" s="13"/>
      <c r="JM239" s="13"/>
      <c r="JN239" s="13"/>
      <c r="JO239" s="13"/>
      <c r="JP239" s="13"/>
      <c r="JQ239" s="13"/>
      <c r="JR239" s="13"/>
      <c r="JS239" s="13"/>
      <c r="JT239" s="13"/>
      <c r="JU239" s="13"/>
      <c r="JV239" s="13"/>
      <c r="JW239" s="13"/>
      <c r="JX239" s="13"/>
      <c r="JY239" s="13"/>
      <c r="JZ239" s="13"/>
      <c r="KA239" s="13"/>
      <c r="KB239" s="13"/>
      <c r="KC239" s="13"/>
      <c r="KD239" s="13"/>
      <c r="KE239" s="13"/>
      <c r="KF239" s="13"/>
      <c r="KG239" s="13"/>
      <c r="KH239" s="13"/>
      <c r="KI239" s="13"/>
      <c r="KJ239" s="13"/>
      <c r="KK239" s="13"/>
      <c r="KL239" s="13"/>
      <c r="KM239" s="13"/>
      <c r="KN239" s="13"/>
      <c r="KO239" s="13"/>
      <c r="KP239" s="13"/>
      <c r="KQ239" s="13"/>
      <c r="KR239" s="13"/>
      <c r="KS239" s="13"/>
      <c r="KT239" s="13"/>
      <c r="KU239" s="13"/>
      <c r="KV239" s="13"/>
      <c r="KW239" s="13"/>
      <c r="KX239" s="13"/>
      <c r="KY239" s="13"/>
      <c r="KZ239" s="13"/>
      <c r="LA239" s="13"/>
      <c r="LB239" s="13"/>
      <c r="LC239" s="13"/>
      <c r="LD239" s="13"/>
      <c r="LE239" s="13"/>
      <c r="LF239" s="13"/>
      <c r="LG239" s="13"/>
      <c r="LH239" s="13"/>
      <c r="LI239" s="13"/>
      <c r="LJ239" s="13"/>
      <c r="LK239" s="13"/>
      <c r="LL239" s="13"/>
      <c r="LM239" s="13"/>
      <c r="LN239" s="13"/>
      <c r="LO239" s="13"/>
      <c r="LP239" s="13"/>
      <c r="LQ239" s="13"/>
      <c r="LR239" s="13"/>
      <c r="LS239" s="13"/>
      <c r="LT239" s="13"/>
      <c r="LU239" s="13"/>
      <c r="LV239" s="13"/>
      <c r="LW239" s="13"/>
      <c r="LX239" s="13"/>
      <c r="LY239" s="13"/>
      <c r="LZ239" s="13"/>
      <c r="MA239" s="13"/>
      <c r="MB239" s="13"/>
      <c r="MC239" s="13"/>
      <c r="MD239" s="13"/>
      <c r="ME239" s="13"/>
      <c r="MF239" s="13"/>
      <c r="MG239" s="13"/>
      <c r="MH239" s="13"/>
      <c r="MI239" s="13"/>
      <c r="MJ239" s="13"/>
      <c r="MK239" s="13"/>
      <c r="ML239" s="13"/>
      <c r="MM239" s="13"/>
      <c r="MN239" s="13"/>
      <c r="MO239" s="13"/>
      <c r="MP239" s="13"/>
      <c r="MQ239" s="13"/>
      <c r="MR239" s="13"/>
      <c r="MS239" s="13"/>
      <c r="MT239" s="13"/>
      <c r="MU239" s="13"/>
      <c r="MV239" s="13"/>
      <c r="MW239" s="13"/>
      <c r="MX239" s="13"/>
      <c r="MY239" s="13"/>
      <c r="MZ239" s="13"/>
      <c r="NA239" s="13"/>
      <c r="NB239" s="13"/>
      <c r="NC239" s="13"/>
      <c r="ND239" s="13"/>
      <c r="NE239" s="13"/>
      <c r="NF239" s="13"/>
      <c r="NG239" s="13"/>
      <c r="NH239" s="13"/>
      <c r="NI239" s="13"/>
      <c r="NJ239" s="13"/>
      <c r="NK239" s="13"/>
      <c r="NL239" s="13"/>
      <c r="NM239" s="13"/>
      <c r="NN239" s="13"/>
      <c r="NO239" s="13"/>
      <c r="NP239" s="13"/>
      <c r="NQ239" s="13"/>
      <c r="NR239" s="13"/>
      <c r="NS239" s="13"/>
      <c r="NT239" s="13"/>
      <c r="NU239" s="13"/>
      <c r="NV239" s="13"/>
      <c r="NW239" s="13"/>
      <c r="NX239" s="13"/>
      <c r="NY239" s="13"/>
      <c r="NZ239" s="13"/>
      <c r="OA239" s="13"/>
      <c r="OB239" s="13"/>
      <c r="OC239" s="13"/>
      <c r="OD239" s="13"/>
      <c r="OE239" s="13"/>
      <c r="OF239" s="13"/>
      <c r="OG239" s="13"/>
      <c r="OH239" s="13"/>
      <c r="OI239" s="13"/>
      <c r="OJ239" s="13"/>
      <c r="OK239" s="13"/>
      <c r="OL239" s="13"/>
      <c r="OM239" s="13"/>
      <c r="ON239" s="13"/>
      <c r="OO239" s="13"/>
      <c r="OP239" s="13"/>
      <c r="OQ239" s="13"/>
      <c r="OR239" s="13"/>
      <c r="OS239" s="13"/>
      <c r="OT239" s="13"/>
      <c r="OU239" s="13"/>
      <c r="OV239" s="13"/>
      <c r="OW239" s="13"/>
      <c r="OX239" s="13"/>
      <c r="OY239" s="13"/>
      <c r="OZ239" s="13"/>
      <c r="PA239" s="13"/>
      <c r="PB239" s="13"/>
      <c r="PC239" s="13"/>
      <c r="PD239" s="13"/>
      <c r="PE239" s="13"/>
      <c r="PF239" s="13"/>
      <c r="PG239" s="13"/>
      <c r="PH239" s="13"/>
      <c r="PI239" s="13"/>
      <c r="PJ239" s="13"/>
      <c r="PK239" s="13"/>
      <c r="PL239" s="13"/>
      <c r="PM239" s="13"/>
      <c r="PN239" s="13"/>
      <c r="PO239" s="13"/>
      <c r="PP239" s="13"/>
      <c r="PQ239" s="13"/>
      <c r="PR239" s="13"/>
      <c r="PS239" s="13"/>
      <c r="PT239" s="13"/>
      <c r="PU239" s="13"/>
      <c r="PV239" s="13"/>
      <c r="PW239" s="13"/>
      <c r="PX239" s="13"/>
      <c r="PY239" s="13"/>
      <c r="PZ239" s="13"/>
      <c r="QA239" s="13"/>
      <c r="QB239" s="13"/>
      <c r="QC239" s="13"/>
      <c r="QD239" s="13"/>
      <c r="QE239" s="13"/>
      <c r="QF239" s="13"/>
    </row>
    <row r="240" spans="8:448"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103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13"/>
      <c r="AZ240" s="13"/>
      <c r="BD240" s="157"/>
      <c r="BE240" s="158"/>
      <c r="BF240" s="76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CY240" s="13"/>
      <c r="CZ240" s="13"/>
      <c r="DA240" s="13"/>
      <c r="DB240" s="13"/>
      <c r="DC240" s="13"/>
      <c r="DD240" s="13"/>
      <c r="DE240" s="13"/>
      <c r="DF240" s="13"/>
      <c r="DG240" s="13"/>
      <c r="DH240" s="13"/>
      <c r="DI240" s="13"/>
      <c r="DJ240" s="13"/>
      <c r="DK240" s="13"/>
      <c r="DL240" s="13"/>
      <c r="DM240" s="13"/>
      <c r="DN240" s="13"/>
      <c r="DO240" s="13"/>
      <c r="DP240" s="13"/>
      <c r="DQ240" s="13"/>
      <c r="DR240" s="13"/>
      <c r="DS240" s="13"/>
      <c r="DT240" s="13"/>
      <c r="DU240" s="13"/>
      <c r="DV240" s="13"/>
      <c r="DW240" s="13"/>
      <c r="DX240" s="13"/>
      <c r="DY240" s="13"/>
      <c r="DZ240" s="13"/>
      <c r="EA240" s="13"/>
      <c r="EB240" s="13"/>
      <c r="EC240" s="13"/>
      <c r="ED240" s="13"/>
      <c r="EE240" s="13"/>
      <c r="EF240" s="13"/>
      <c r="EG240" s="13"/>
      <c r="EH240" s="13"/>
      <c r="EI240" s="13"/>
      <c r="EJ240" s="13"/>
      <c r="EK240" s="13"/>
      <c r="EL240" s="13"/>
      <c r="EM240" s="13"/>
      <c r="EN240" s="13"/>
      <c r="EO240" s="13"/>
      <c r="EP240" s="13"/>
      <c r="EQ240" s="13"/>
      <c r="ER240" s="13"/>
      <c r="ES240" s="13"/>
      <c r="ET240" s="13"/>
      <c r="EU240" s="13"/>
      <c r="EV240" s="13"/>
      <c r="EW240" s="13"/>
      <c r="EX240" s="13"/>
      <c r="EY240" s="13"/>
      <c r="EZ240" s="13"/>
      <c r="FA240" s="13"/>
      <c r="FB240" s="13"/>
      <c r="FC240" s="13"/>
      <c r="FD240" s="13"/>
      <c r="FE240" s="13"/>
      <c r="FF240" s="13"/>
      <c r="FG240" s="13"/>
      <c r="FH240" s="13"/>
      <c r="FI240" s="13"/>
      <c r="FJ240" s="13"/>
      <c r="FK240" s="13"/>
      <c r="FL240" s="13"/>
      <c r="FM240" s="13"/>
      <c r="FN240" s="13"/>
      <c r="FO240" s="13"/>
      <c r="FP240" s="13"/>
      <c r="FQ240" s="13"/>
      <c r="FR240" s="13"/>
      <c r="FS240" s="13"/>
      <c r="FT240" s="13"/>
      <c r="FU240" s="13"/>
      <c r="FV240" s="13"/>
      <c r="FW240" s="13"/>
      <c r="FX240" s="13"/>
      <c r="FY240" s="13"/>
      <c r="FZ240" s="13"/>
      <c r="GA240" s="13"/>
      <c r="GB240" s="13"/>
      <c r="GC240" s="13"/>
      <c r="GD240" s="13"/>
      <c r="GE240" s="13"/>
      <c r="GF240" s="13"/>
      <c r="GG240" s="13"/>
      <c r="GH240" s="13"/>
      <c r="GI240" s="13"/>
      <c r="GJ240" s="13"/>
      <c r="GK240" s="13"/>
      <c r="GL240" s="13"/>
      <c r="GM240" s="13"/>
      <c r="GN240" s="13"/>
      <c r="GO240" s="13"/>
      <c r="GP240" s="13"/>
      <c r="GQ240" s="13"/>
      <c r="GR240" s="13"/>
      <c r="GS240" s="13"/>
      <c r="GT240" s="13"/>
      <c r="GU240" s="13"/>
      <c r="GV240" s="13"/>
      <c r="GW240" s="13"/>
      <c r="GX240" s="13"/>
      <c r="GY240" s="13"/>
      <c r="GZ240" s="13"/>
      <c r="HA240" s="13"/>
      <c r="HB240" s="13"/>
      <c r="HC240" s="13"/>
      <c r="HD240" s="13"/>
      <c r="HE240" s="13"/>
      <c r="HF240" s="13"/>
      <c r="HG240" s="13"/>
      <c r="HH240" s="13"/>
      <c r="HI240" s="13"/>
      <c r="HJ240" s="13"/>
      <c r="HK240" s="13"/>
      <c r="HL240" s="13"/>
      <c r="HM240" s="13"/>
      <c r="HN240" s="13"/>
      <c r="HO240" s="13"/>
      <c r="HP240" s="13"/>
      <c r="HQ240" s="13"/>
      <c r="HR240" s="13"/>
      <c r="HS240" s="13"/>
      <c r="HT240" s="13"/>
      <c r="HU240" s="13"/>
      <c r="HV240" s="13"/>
      <c r="HW240" s="13"/>
      <c r="HX240" s="13"/>
      <c r="HY240" s="13"/>
      <c r="HZ240" s="13"/>
      <c r="IA240" s="13"/>
      <c r="IB240" s="13"/>
      <c r="IC240" s="13"/>
      <c r="ID240" s="13"/>
      <c r="IE240" s="13"/>
      <c r="IF240" s="13"/>
      <c r="IG240" s="13"/>
      <c r="IH240" s="13"/>
      <c r="II240" s="13"/>
      <c r="IJ240" s="13"/>
      <c r="IK240" s="13"/>
      <c r="IL240" s="13"/>
      <c r="IM240" s="13"/>
      <c r="IN240" s="13"/>
      <c r="IO240" s="13"/>
      <c r="IP240" s="13"/>
      <c r="IQ240" s="13"/>
      <c r="IR240" s="13"/>
      <c r="IS240" s="13"/>
      <c r="IT240" s="13"/>
      <c r="IU240" s="13"/>
      <c r="IV240" s="13"/>
      <c r="IW240" s="13"/>
      <c r="IX240" s="13"/>
      <c r="IY240" s="13"/>
      <c r="IZ240" s="13"/>
      <c r="JA240" s="13"/>
      <c r="JB240" s="13"/>
      <c r="JC240" s="13"/>
      <c r="JD240" s="13"/>
      <c r="JE240" s="13"/>
      <c r="JF240" s="13"/>
      <c r="JG240" s="13"/>
      <c r="JH240" s="13"/>
      <c r="JI240" s="13"/>
      <c r="JJ240" s="13"/>
      <c r="JK240" s="13"/>
      <c r="JL240" s="13"/>
      <c r="JM240" s="13"/>
      <c r="JN240" s="13"/>
      <c r="JO240" s="13"/>
      <c r="JP240" s="13"/>
      <c r="JQ240" s="13"/>
      <c r="JR240" s="13"/>
      <c r="JS240" s="13"/>
      <c r="JT240" s="13"/>
      <c r="JU240" s="13"/>
      <c r="JV240" s="13"/>
      <c r="JW240" s="13"/>
      <c r="JX240" s="13"/>
      <c r="JY240" s="13"/>
      <c r="JZ240" s="13"/>
      <c r="KA240" s="13"/>
      <c r="KB240" s="13"/>
      <c r="KC240" s="13"/>
      <c r="KD240" s="13"/>
      <c r="KE240" s="13"/>
      <c r="KF240" s="13"/>
      <c r="KG240" s="13"/>
      <c r="KH240" s="13"/>
      <c r="KI240" s="13"/>
      <c r="KJ240" s="13"/>
      <c r="KK240" s="13"/>
      <c r="KL240" s="13"/>
      <c r="KM240" s="13"/>
      <c r="KN240" s="13"/>
      <c r="KO240" s="13"/>
      <c r="KP240" s="13"/>
      <c r="KQ240" s="13"/>
      <c r="KR240" s="13"/>
      <c r="KS240" s="13"/>
      <c r="KT240" s="13"/>
      <c r="KU240" s="13"/>
      <c r="KV240" s="13"/>
      <c r="KW240" s="13"/>
      <c r="KX240" s="13"/>
      <c r="KY240" s="13"/>
      <c r="KZ240" s="13"/>
      <c r="LA240" s="13"/>
      <c r="LB240" s="13"/>
      <c r="LC240" s="13"/>
      <c r="LD240" s="13"/>
      <c r="LE240" s="13"/>
      <c r="LF240" s="13"/>
      <c r="LG240" s="13"/>
      <c r="LH240" s="13"/>
      <c r="LI240" s="13"/>
      <c r="LJ240" s="13"/>
      <c r="LK240" s="13"/>
      <c r="LL240" s="13"/>
      <c r="LM240" s="13"/>
      <c r="LN240" s="13"/>
      <c r="LO240" s="13"/>
      <c r="LP240" s="13"/>
      <c r="LQ240" s="13"/>
      <c r="LR240" s="13"/>
      <c r="LS240" s="13"/>
      <c r="LT240" s="13"/>
      <c r="LU240" s="13"/>
      <c r="LV240" s="13"/>
      <c r="LW240" s="13"/>
      <c r="LX240" s="13"/>
      <c r="LY240" s="13"/>
      <c r="LZ240" s="13"/>
      <c r="MA240" s="13"/>
      <c r="MB240" s="13"/>
      <c r="MC240" s="13"/>
      <c r="MD240" s="13"/>
      <c r="ME240" s="13"/>
      <c r="MF240" s="13"/>
      <c r="MG240" s="13"/>
      <c r="MH240" s="13"/>
      <c r="MI240" s="13"/>
      <c r="MJ240" s="13"/>
      <c r="MK240" s="13"/>
      <c r="ML240" s="13"/>
      <c r="MM240" s="13"/>
      <c r="MN240" s="13"/>
      <c r="MO240" s="13"/>
      <c r="MP240" s="13"/>
      <c r="MQ240" s="13"/>
      <c r="MR240" s="13"/>
      <c r="MS240" s="13"/>
      <c r="MT240" s="13"/>
      <c r="MU240" s="13"/>
      <c r="MV240" s="13"/>
      <c r="MW240" s="13"/>
      <c r="MX240" s="13"/>
      <c r="MY240" s="13"/>
      <c r="MZ240" s="13"/>
      <c r="NA240" s="13"/>
      <c r="NB240" s="13"/>
      <c r="NC240" s="13"/>
      <c r="ND240" s="13"/>
      <c r="NE240" s="13"/>
      <c r="NF240" s="13"/>
      <c r="NG240" s="13"/>
      <c r="NH240" s="13"/>
      <c r="NI240" s="13"/>
      <c r="NJ240" s="13"/>
      <c r="NK240" s="13"/>
      <c r="NL240" s="13"/>
      <c r="NM240" s="13"/>
      <c r="NN240" s="13"/>
      <c r="NO240" s="13"/>
      <c r="NP240" s="13"/>
      <c r="NQ240" s="13"/>
      <c r="NR240" s="13"/>
      <c r="NS240" s="13"/>
      <c r="NT240" s="13"/>
      <c r="NU240" s="13"/>
      <c r="NV240" s="13"/>
      <c r="NW240" s="13"/>
      <c r="NX240" s="13"/>
      <c r="NY240" s="13"/>
      <c r="NZ240" s="13"/>
      <c r="OA240" s="13"/>
      <c r="OB240" s="13"/>
      <c r="OC240" s="13"/>
      <c r="OD240" s="13"/>
      <c r="OE240" s="13"/>
      <c r="OF240" s="13"/>
      <c r="OG240" s="13"/>
      <c r="OH240" s="13"/>
      <c r="OI240" s="13"/>
      <c r="OJ240" s="13"/>
      <c r="OK240" s="13"/>
      <c r="OL240" s="13"/>
      <c r="OM240" s="13"/>
      <c r="ON240" s="13"/>
      <c r="OO240" s="13"/>
      <c r="OP240" s="13"/>
      <c r="OQ240" s="13"/>
      <c r="OR240" s="13"/>
      <c r="OS240" s="13"/>
      <c r="OT240" s="13"/>
      <c r="OU240" s="13"/>
      <c r="OV240" s="13"/>
      <c r="OW240" s="13"/>
      <c r="OX240" s="13"/>
      <c r="OY240" s="13"/>
      <c r="OZ240" s="13"/>
      <c r="PA240" s="13"/>
      <c r="PB240" s="13"/>
      <c r="PC240" s="13"/>
      <c r="PD240" s="13"/>
      <c r="PE240" s="13"/>
      <c r="PF240" s="13"/>
      <c r="PG240" s="13"/>
      <c r="PH240" s="13"/>
      <c r="PI240" s="13"/>
      <c r="PJ240" s="13"/>
      <c r="PK240" s="13"/>
      <c r="PL240" s="13"/>
      <c r="PM240" s="13"/>
      <c r="PN240" s="13"/>
      <c r="PO240" s="13"/>
      <c r="PP240" s="13"/>
      <c r="PQ240" s="13"/>
      <c r="PR240" s="13"/>
      <c r="PS240" s="13"/>
      <c r="PT240" s="13"/>
      <c r="PU240" s="13"/>
      <c r="PV240" s="13"/>
      <c r="PW240" s="13"/>
      <c r="PX240" s="13"/>
      <c r="PY240" s="13"/>
      <c r="PZ240" s="13"/>
      <c r="QA240" s="13"/>
      <c r="QB240" s="13"/>
      <c r="QC240" s="13"/>
      <c r="QD240" s="13"/>
      <c r="QE240" s="13"/>
      <c r="QF240" s="13"/>
    </row>
    <row r="241" spans="8:448"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103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13"/>
      <c r="AZ241" s="13"/>
      <c r="BD241" s="157"/>
      <c r="BE241" s="158"/>
      <c r="BF241" s="76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/>
      <c r="DA241" s="13"/>
      <c r="DB241" s="13"/>
      <c r="DC241" s="13"/>
      <c r="DD241" s="13"/>
      <c r="DE241" s="13"/>
      <c r="DF241" s="13"/>
      <c r="DG241" s="13"/>
      <c r="DH241" s="13"/>
      <c r="DI241" s="13"/>
      <c r="DJ241" s="13"/>
      <c r="DK241" s="13"/>
      <c r="DL241" s="13"/>
      <c r="DM241" s="13"/>
      <c r="DN241" s="13"/>
      <c r="DO241" s="13"/>
      <c r="DP241" s="13"/>
      <c r="DQ241" s="13"/>
      <c r="DR241" s="13"/>
      <c r="DS241" s="13"/>
      <c r="DT241" s="13"/>
      <c r="DU241" s="13"/>
      <c r="DV241" s="13"/>
      <c r="DW241" s="13"/>
      <c r="DX241" s="13"/>
      <c r="DY241" s="13"/>
      <c r="DZ241" s="13"/>
      <c r="EA241" s="13"/>
      <c r="EB241" s="13"/>
      <c r="EC241" s="13"/>
      <c r="ED241" s="13"/>
      <c r="EE241" s="13"/>
      <c r="EF241" s="13"/>
      <c r="EG241" s="13"/>
      <c r="EH241" s="13"/>
      <c r="EI241" s="13"/>
      <c r="EJ241" s="13"/>
      <c r="EK241" s="13"/>
      <c r="EL241" s="13"/>
      <c r="EM241" s="13"/>
      <c r="EN241" s="13"/>
      <c r="EO241" s="13"/>
      <c r="EP241" s="13"/>
      <c r="EQ241" s="13"/>
      <c r="ER241" s="13"/>
      <c r="ES241" s="13"/>
      <c r="ET241" s="13"/>
      <c r="EU241" s="13"/>
      <c r="EV241" s="13"/>
      <c r="EW241" s="13"/>
      <c r="EX241" s="13"/>
      <c r="EY241" s="13"/>
      <c r="EZ241" s="13"/>
      <c r="FA241" s="13"/>
      <c r="FB241" s="13"/>
      <c r="FC241" s="13"/>
      <c r="FD241" s="13"/>
      <c r="FE241" s="13"/>
      <c r="FF241" s="13"/>
      <c r="FG241" s="13"/>
      <c r="FH241" s="13"/>
      <c r="FI241" s="13"/>
      <c r="FJ241" s="13"/>
      <c r="FK241" s="13"/>
      <c r="FL241" s="13"/>
      <c r="FM241" s="13"/>
      <c r="FN241" s="13"/>
      <c r="FO241" s="13"/>
      <c r="FP241" s="13"/>
      <c r="FQ241" s="13"/>
      <c r="FR241" s="13"/>
      <c r="FS241" s="13"/>
      <c r="FT241" s="13"/>
      <c r="FU241" s="13"/>
      <c r="FV241" s="13"/>
      <c r="FW241" s="13"/>
      <c r="FX241" s="13"/>
      <c r="FY241" s="13"/>
      <c r="FZ241" s="13"/>
      <c r="GA241" s="13"/>
      <c r="GB241" s="13"/>
      <c r="GC241" s="13"/>
      <c r="GD241" s="13"/>
      <c r="GE241" s="13"/>
      <c r="GF241" s="13"/>
      <c r="GG241" s="13"/>
      <c r="GH241" s="13"/>
      <c r="GI241" s="13"/>
      <c r="GJ241" s="13"/>
      <c r="GK241" s="13"/>
      <c r="GL241" s="13"/>
      <c r="GM241" s="13"/>
      <c r="GN241" s="13"/>
      <c r="GO241" s="13"/>
      <c r="GP241" s="13"/>
      <c r="GQ241" s="13"/>
      <c r="GR241" s="13"/>
      <c r="GS241" s="13"/>
      <c r="GT241" s="13"/>
      <c r="GU241" s="13"/>
      <c r="GV241" s="13"/>
      <c r="GW241" s="13"/>
      <c r="GX241" s="13"/>
      <c r="GY241" s="13"/>
      <c r="GZ241" s="13"/>
      <c r="HA241" s="13"/>
      <c r="HB241" s="13"/>
      <c r="HC241" s="13"/>
      <c r="HD241" s="13"/>
      <c r="HE241" s="13"/>
      <c r="HF241" s="13"/>
      <c r="HG241" s="13"/>
      <c r="HH241" s="13"/>
      <c r="HI241" s="13"/>
      <c r="HJ241" s="13"/>
      <c r="HK241" s="13"/>
      <c r="HL241" s="13"/>
      <c r="HM241" s="13"/>
      <c r="HN241" s="13"/>
      <c r="HO241" s="13"/>
      <c r="HP241" s="13"/>
      <c r="HQ241" s="13"/>
      <c r="HR241" s="13"/>
      <c r="HS241" s="13"/>
      <c r="HT241" s="13"/>
      <c r="HU241" s="13"/>
      <c r="HV241" s="13"/>
      <c r="HW241" s="13"/>
      <c r="HX241" s="13"/>
      <c r="HY241" s="13"/>
      <c r="HZ241" s="13"/>
      <c r="IA241" s="13"/>
      <c r="IB241" s="13"/>
      <c r="IC241" s="13"/>
      <c r="ID241" s="13"/>
      <c r="IE241" s="13"/>
      <c r="IF241" s="13"/>
      <c r="IG241" s="13"/>
      <c r="IH241" s="13"/>
      <c r="II241" s="13"/>
      <c r="IJ241" s="13"/>
      <c r="IK241" s="13"/>
      <c r="IL241" s="13"/>
      <c r="IM241" s="13"/>
      <c r="IN241" s="13"/>
      <c r="IO241" s="13"/>
      <c r="IP241" s="13"/>
      <c r="IQ241" s="13"/>
      <c r="IR241" s="13"/>
      <c r="IS241" s="13"/>
      <c r="IT241" s="13"/>
      <c r="IU241" s="13"/>
      <c r="IV241" s="13"/>
      <c r="IW241" s="13"/>
      <c r="IX241" s="13"/>
      <c r="IY241" s="13"/>
      <c r="IZ241" s="13"/>
      <c r="JA241" s="13"/>
      <c r="JB241" s="13"/>
      <c r="JC241" s="13"/>
      <c r="JD241" s="13"/>
      <c r="JE241" s="13"/>
      <c r="JF241" s="13"/>
      <c r="JG241" s="13"/>
      <c r="JH241" s="13"/>
      <c r="JI241" s="13"/>
      <c r="JJ241" s="13"/>
      <c r="JK241" s="13"/>
      <c r="JL241" s="13"/>
      <c r="JM241" s="13"/>
      <c r="JN241" s="13"/>
      <c r="JO241" s="13"/>
      <c r="JP241" s="13"/>
      <c r="JQ241" s="13"/>
      <c r="JR241" s="13"/>
      <c r="JS241" s="13"/>
      <c r="JT241" s="13"/>
      <c r="JU241" s="13"/>
      <c r="JV241" s="13"/>
      <c r="JW241" s="13"/>
      <c r="JX241" s="13"/>
      <c r="JY241" s="13"/>
      <c r="JZ241" s="13"/>
      <c r="KA241" s="13"/>
      <c r="KB241" s="13"/>
      <c r="KC241" s="13"/>
      <c r="KD241" s="13"/>
      <c r="KE241" s="13"/>
      <c r="KF241" s="13"/>
      <c r="KG241" s="13"/>
      <c r="KH241" s="13"/>
      <c r="KI241" s="13"/>
      <c r="KJ241" s="13"/>
      <c r="KK241" s="13"/>
      <c r="KL241" s="13"/>
      <c r="KM241" s="13"/>
      <c r="KN241" s="13"/>
      <c r="KO241" s="13"/>
      <c r="KP241" s="13"/>
      <c r="KQ241" s="13"/>
      <c r="KR241" s="13"/>
      <c r="KS241" s="13"/>
      <c r="KT241" s="13"/>
      <c r="KU241" s="13"/>
      <c r="KV241" s="13"/>
      <c r="KW241" s="13"/>
      <c r="KX241" s="13"/>
      <c r="KY241" s="13"/>
      <c r="KZ241" s="13"/>
      <c r="LA241" s="13"/>
      <c r="LB241" s="13"/>
      <c r="LC241" s="13"/>
      <c r="LD241" s="13"/>
      <c r="LE241" s="13"/>
      <c r="LF241" s="13"/>
      <c r="LG241" s="13"/>
      <c r="LH241" s="13"/>
      <c r="LI241" s="13"/>
      <c r="LJ241" s="13"/>
      <c r="LK241" s="13"/>
      <c r="LL241" s="13"/>
      <c r="LM241" s="13"/>
      <c r="LN241" s="13"/>
      <c r="LO241" s="13"/>
      <c r="LP241" s="13"/>
      <c r="LQ241" s="13"/>
      <c r="LR241" s="13"/>
      <c r="LS241" s="13"/>
      <c r="LT241" s="13"/>
      <c r="LU241" s="13"/>
      <c r="LV241" s="13"/>
      <c r="LW241" s="13"/>
      <c r="LX241" s="13"/>
      <c r="LY241" s="13"/>
      <c r="LZ241" s="13"/>
      <c r="MA241" s="13"/>
      <c r="MB241" s="13"/>
      <c r="MC241" s="13"/>
      <c r="MD241" s="13"/>
      <c r="ME241" s="13"/>
      <c r="MF241" s="13"/>
      <c r="MG241" s="13"/>
      <c r="MH241" s="13"/>
      <c r="MI241" s="13"/>
      <c r="MJ241" s="13"/>
      <c r="MK241" s="13"/>
      <c r="ML241" s="13"/>
      <c r="MM241" s="13"/>
      <c r="MN241" s="13"/>
      <c r="MO241" s="13"/>
      <c r="MP241" s="13"/>
      <c r="MQ241" s="13"/>
      <c r="MR241" s="13"/>
      <c r="MS241" s="13"/>
      <c r="MT241" s="13"/>
      <c r="MU241" s="13"/>
      <c r="MV241" s="13"/>
      <c r="MW241" s="13"/>
      <c r="MX241" s="13"/>
      <c r="MY241" s="13"/>
      <c r="MZ241" s="13"/>
      <c r="NA241" s="13"/>
      <c r="NB241" s="13"/>
      <c r="NC241" s="13"/>
      <c r="ND241" s="13"/>
      <c r="NE241" s="13"/>
      <c r="NF241" s="13"/>
      <c r="NG241" s="13"/>
      <c r="NH241" s="13"/>
      <c r="NI241" s="13"/>
      <c r="NJ241" s="13"/>
      <c r="NK241" s="13"/>
      <c r="NL241" s="13"/>
      <c r="NM241" s="13"/>
      <c r="NN241" s="13"/>
      <c r="NO241" s="13"/>
      <c r="NP241" s="13"/>
      <c r="NQ241" s="13"/>
      <c r="NR241" s="13"/>
      <c r="NS241" s="13"/>
      <c r="NT241" s="13"/>
      <c r="NU241" s="13"/>
      <c r="NV241" s="13"/>
      <c r="NW241" s="13"/>
      <c r="NX241" s="13"/>
      <c r="NY241" s="13"/>
      <c r="NZ241" s="13"/>
      <c r="OA241" s="13"/>
      <c r="OB241" s="13"/>
      <c r="OC241" s="13"/>
      <c r="OD241" s="13"/>
      <c r="OE241" s="13"/>
      <c r="OF241" s="13"/>
      <c r="OG241" s="13"/>
      <c r="OH241" s="13"/>
      <c r="OI241" s="13"/>
      <c r="OJ241" s="13"/>
      <c r="OK241" s="13"/>
      <c r="OL241" s="13"/>
      <c r="OM241" s="13"/>
      <c r="ON241" s="13"/>
      <c r="OO241" s="13"/>
      <c r="OP241" s="13"/>
      <c r="OQ241" s="13"/>
      <c r="OR241" s="13"/>
      <c r="OS241" s="13"/>
      <c r="OT241" s="13"/>
      <c r="OU241" s="13"/>
      <c r="OV241" s="13"/>
      <c r="OW241" s="13"/>
      <c r="OX241" s="13"/>
      <c r="OY241" s="13"/>
      <c r="OZ241" s="13"/>
      <c r="PA241" s="13"/>
      <c r="PB241" s="13"/>
      <c r="PC241" s="13"/>
      <c r="PD241" s="13"/>
      <c r="PE241" s="13"/>
      <c r="PF241" s="13"/>
      <c r="PG241" s="13"/>
      <c r="PH241" s="13"/>
      <c r="PI241" s="13"/>
      <c r="PJ241" s="13"/>
      <c r="PK241" s="13"/>
      <c r="PL241" s="13"/>
      <c r="PM241" s="13"/>
      <c r="PN241" s="13"/>
      <c r="PO241" s="13"/>
      <c r="PP241" s="13"/>
      <c r="PQ241" s="13"/>
      <c r="PR241" s="13"/>
      <c r="PS241" s="13"/>
      <c r="PT241" s="13"/>
      <c r="PU241" s="13"/>
      <c r="PV241" s="13"/>
      <c r="PW241" s="13"/>
      <c r="PX241" s="13"/>
      <c r="PY241" s="13"/>
      <c r="PZ241" s="13"/>
      <c r="QA241" s="13"/>
      <c r="QB241" s="13"/>
      <c r="QC241" s="13"/>
      <c r="QD241" s="13"/>
      <c r="QE241" s="13"/>
      <c r="QF241" s="13"/>
    </row>
    <row r="242" spans="8:448"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103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13"/>
      <c r="AZ242" s="13"/>
      <c r="BD242" s="157"/>
      <c r="BE242" s="158"/>
      <c r="BF242" s="76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/>
      <c r="CW242" s="13"/>
      <c r="CX242" s="13"/>
      <c r="CY242" s="13"/>
      <c r="CZ242" s="13"/>
      <c r="DA242" s="13"/>
      <c r="DB242" s="13"/>
      <c r="DC242" s="13"/>
      <c r="DD242" s="13"/>
      <c r="DE242" s="13"/>
      <c r="DF242" s="13"/>
      <c r="DG242" s="13"/>
      <c r="DH242" s="13"/>
      <c r="DI242" s="13"/>
      <c r="DJ242" s="13"/>
      <c r="DK242" s="13"/>
      <c r="DL242" s="13"/>
      <c r="DM242" s="13"/>
      <c r="DN242" s="13"/>
      <c r="DO242" s="13"/>
      <c r="DP242" s="13"/>
      <c r="DQ242" s="13"/>
      <c r="DR242" s="13"/>
      <c r="DS242" s="13"/>
      <c r="DT242" s="13"/>
      <c r="DU242" s="13"/>
      <c r="DV242" s="13"/>
      <c r="DW242" s="13"/>
      <c r="DX242" s="13"/>
      <c r="DY242" s="13"/>
      <c r="DZ242" s="13"/>
      <c r="EA242" s="13"/>
      <c r="EB242" s="13"/>
      <c r="EC242" s="13"/>
      <c r="ED242" s="13"/>
      <c r="EE242" s="13"/>
      <c r="EF242" s="13"/>
      <c r="EG242" s="13"/>
      <c r="EH242" s="13"/>
      <c r="EI242" s="13"/>
      <c r="EJ242" s="13"/>
      <c r="EK242" s="13"/>
      <c r="EL242" s="13"/>
      <c r="EM242" s="13"/>
      <c r="EN242" s="13"/>
      <c r="EO242" s="13"/>
      <c r="EP242" s="13"/>
      <c r="EQ242" s="13"/>
      <c r="ER242" s="13"/>
      <c r="ES242" s="13"/>
      <c r="ET242" s="13"/>
      <c r="EU242" s="13"/>
      <c r="EV242" s="13"/>
      <c r="EW242" s="13"/>
      <c r="EX242" s="13"/>
      <c r="EY242" s="13"/>
      <c r="EZ242" s="13"/>
      <c r="FA242" s="13"/>
      <c r="FB242" s="13"/>
      <c r="FC242" s="13"/>
      <c r="FD242" s="13"/>
      <c r="FE242" s="13"/>
      <c r="FF242" s="13"/>
      <c r="FG242" s="13"/>
      <c r="FH242" s="13"/>
      <c r="FI242" s="13"/>
      <c r="FJ242" s="13"/>
      <c r="FK242" s="13"/>
      <c r="FL242" s="13"/>
      <c r="FM242" s="13"/>
      <c r="FN242" s="13"/>
      <c r="FO242" s="13"/>
      <c r="FP242" s="13"/>
      <c r="FQ242" s="13"/>
      <c r="FR242" s="13"/>
      <c r="FS242" s="13"/>
      <c r="FT242" s="13"/>
      <c r="FU242" s="13"/>
      <c r="FV242" s="13"/>
      <c r="FW242" s="13"/>
      <c r="FX242" s="13"/>
      <c r="FY242" s="13"/>
      <c r="FZ242" s="13"/>
      <c r="GA242" s="13"/>
      <c r="GB242" s="13"/>
      <c r="GC242" s="13"/>
      <c r="GD242" s="13"/>
      <c r="GE242" s="13"/>
      <c r="GF242" s="13"/>
      <c r="GG242" s="13"/>
      <c r="GH242" s="13"/>
      <c r="GI242" s="13"/>
      <c r="GJ242" s="13"/>
      <c r="GK242" s="13"/>
      <c r="GL242" s="13"/>
      <c r="GM242" s="13"/>
      <c r="GN242" s="13"/>
      <c r="GO242" s="13"/>
      <c r="GP242" s="13"/>
      <c r="GQ242" s="13"/>
      <c r="GR242" s="13"/>
      <c r="GS242" s="13"/>
      <c r="GT242" s="13"/>
      <c r="GU242" s="13"/>
      <c r="GV242" s="13"/>
      <c r="GW242" s="13"/>
      <c r="GX242" s="13"/>
      <c r="GY242" s="13"/>
      <c r="GZ242" s="13"/>
      <c r="HA242" s="13"/>
      <c r="HB242" s="13"/>
      <c r="HC242" s="13"/>
      <c r="HD242" s="13"/>
      <c r="HE242" s="13"/>
      <c r="HF242" s="13"/>
      <c r="HG242" s="13"/>
      <c r="HH242" s="13"/>
      <c r="HI242" s="13"/>
      <c r="HJ242" s="13"/>
      <c r="HK242" s="13"/>
      <c r="HL242" s="13"/>
      <c r="HM242" s="13"/>
      <c r="HN242" s="13"/>
      <c r="HO242" s="13"/>
      <c r="HP242" s="13"/>
      <c r="HQ242" s="13"/>
      <c r="HR242" s="13"/>
      <c r="HS242" s="13"/>
      <c r="HT242" s="13"/>
      <c r="HU242" s="13"/>
      <c r="HV242" s="13"/>
      <c r="HW242" s="13"/>
      <c r="HX242" s="13"/>
      <c r="HY242" s="13"/>
      <c r="HZ242" s="13"/>
      <c r="IA242" s="13"/>
      <c r="IB242" s="13"/>
      <c r="IC242" s="13"/>
      <c r="ID242" s="13"/>
      <c r="IE242" s="13"/>
      <c r="IF242" s="13"/>
      <c r="IG242" s="13"/>
      <c r="IH242" s="13"/>
      <c r="II242" s="13"/>
      <c r="IJ242" s="13"/>
      <c r="IK242" s="13"/>
      <c r="IL242" s="13"/>
      <c r="IM242" s="13"/>
      <c r="IN242" s="13"/>
      <c r="IO242" s="13"/>
      <c r="IP242" s="13"/>
      <c r="IQ242" s="13"/>
      <c r="IR242" s="13"/>
      <c r="IS242" s="13"/>
      <c r="IT242" s="13"/>
      <c r="IU242" s="13"/>
      <c r="IV242" s="13"/>
      <c r="IW242" s="13"/>
      <c r="IX242" s="13"/>
      <c r="IY242" s="13"/>
      <c r="IZ242" s="13"/>
      <c r="JA242" s="13"/>
      <c r="JB242" s="13"/>
      <c r="JC242" s="13"/>
      <c r="JD242" s="13"/>
      <c r="JE242" s="13"/>
      <c r="JF242" s="13"/>
      <c r="JG242" s="13"/>
      <c r="JH242" s="13"/>
      <c r="JI242" s="13"/>
      <c r="JJ242" s="13"/>
      <c r="JK242" s="13"/>
      <c r="JL242" s="13"/>
      <c r="JM242" s="13"/>
      <c r="JN242" s="13"/>
      <c r="JO242" s="13"/>
      <c r="JP242" s="13"/>
      <c r="JQ242" s="13"/>
      <c r="JR242" s="13"/>
      <c r="JS242" s="13"/>
      <c r="JT242" s="13"/>
      <c r="JU242" s="13"/>
      <c r="JV242" s="13"/>
      <c r="JW242" s="13"/>
      <c r="JX242" s="13"/>
      <c r="JY242" s="13"/>
      <c r="JZ242" s="13"/>
      <c r="KA242" s="13"/>
      <c r="KB242" s="13"/>
      <c r="KC242" s="13"/>
      <c r="KD242" s="13"/>
      <c r="KE242" s="13"/>
      <c r="KF242" s="13"/>
      <c r="KG242" s="13"/>
      <c r="KH242" s="13"/>
      <c r="KI242" s="13"/>
      <c r="KJ242" s="13"/>
      <c r="KK242" s="13"/>
      <c r="KL242" s="13"/>
      <c r="KM242" s="13"/>
      <c r="KN242" s="13"/>
      <c r="KO242" s="13"/>
      <c r="KP242" s="13"/>
      <c r="KQ242" s="13"/>
      <c r="KR242" s="13"/>
      <c r="KS242" s="13"/>
      <c r="KT242" s="13"/>
      <c r="KU242" s="13"/>
      <c r="KV242" s="13"/>
      <c r="KW242" s="13"/>
      <c r="KX242" s="13"/>
      <c r="KY242" s="13"/>
      <c r="KZ242" s="13"/>
      <c r="LA242" s="13"/>
      <c r="LB242" s="13"/>
      <c r="LC242" s="13"/>
      <c r="LD242" s="13"/>
      <c r="LE242" s="13"/>
      <c r="LF242" s="13"/>
      <c r="LG242" s="13"/>
      <c r="LH242" s="13"/>
      <c r="LI242" s="13"/>
      <c r="LJ242" s="13"/>
      <c r="LK242" s="13"/>
      <c r="LL242" s="13"/>
      <c r="LM242" s="13"/>
      <c r="LN242" s="13"/>
      <c r="LO242" s="13"/>
      <c r="LP242" s="13"/>
      <c r="LQ242" s="13"/>
      <c r="LR242" s="13"/>
      <c r="LS242" s="13"/>
      <c r="LT242" s="13"/>
      <c r="LU242" s="13"/>
      <c r="LV242" s="13"/>
      <c r="LW242" s="13"/>
      <c r="LX242" s="13"/>
      <c r="LY242" s="13"/>
      <c r="LZ242" s="13"/>
      <c r="MA242" s="13"/>
      <c r="MB242" s="13"/>
      <c r="MC242" s="13"/>
      <c r="MD242" s="13"/>
      <c r="ME242" s="13"/>
      <c r="MF242" s="13"/>
      <c r="MG242" s="13"/>
      <c r="MH242" s="13"/>
      <c r="MI242" s="13"/>
      <c r="MJ242" s="13"/>
      <c r="MK242" s="13"/>
      <c r="ML242" s="13"/>
      <c r="MM242" s="13"/>
      <c r="MN242" s="13"/>
      <c r="MO242" s="13"/>
      <c r="MP242" s="13"/>
      <c r="MQ242" s="13"/>
      <c r="MR242" s="13"/>
      <c r="MS242" s="13"/>
      <c r="MT242" s="13"/>
      <c r="MU242" s="13"/>
      <c r="MV242" s="13"/>
      <c r="MW242" s="13"/>
      <c r="MX242" s="13"/>
      <c r="MY242" s="13"/>
      <c r="MZ242" s="13"/>
      <c r="NA242" s="13"/>
      <c r="NB242" s="13"/>
      <c r="NC242" s="13"/>
      <c r="ND242" s="13"/>
      <c r="NE242" s="13"/>
      <c r="NF242" s="13"/>
      <c r="NG242" s="13"/>
      <c r="NH242" s="13"/>
      <c r="NI242" s="13"/>
      <c r="NJ242" s="13"/>
      <c r="NK242" s="13"/>
      <c r="NL242" s="13"/>
      <c r="NM242" s="13"/>
      <c r="NN242" s="13"/>
      <c r="NO242" s="13"/>
      <c r="NP242" s="13"/>
      <c r="NQ242" s="13"/>
      <c r="NR242" s="13"/>
      <c r="NS242" s="13"/>
      <c r="NT242" s="13"/>
      <c r="NU242" s="13"/>
      <c r="NV242" s="13"/>
      <c r="NW242" s="13"/>
      <c r="NX242" s="13"/>
      <c r="NY242" s="13"/>
      <c r="NZ242" s="13"/>
      <c r="OA242" s="13"/>
      <c r="OB242" s="13"/>
      <c r="OC242" s="13"/>
      <c r="OD242" s="13"/>
      <c r="OE242" s="13"/>
      <c r="OF242" s="13"/>
      <c r="OG242" s="13"/>
      <c r="OH242" s="13"/>
      <c r="OI242" s="13"/>
      <c r="OJ242" s="13"/>
      <c r="OK242" s="13"/>
      <c r="OL242" s="13"/>
      <c r="OM242" s="13"/>
      <c r="ON242" s="13"/>
      <c r="OO242" s="13"/>
      <c r="OP242" s="13"/>
      <c r="OQ242" s="13"/>
      <c r="OR242" s="13"/>
      <c r="OS242" s="13"/>
      <c r="OT242" s="13"/>
      <c r="OU242" s="13"/>
      <c r="OV242" s="13"/>
      <c r="OW242" s="13"/>
      <c r="OX242" s="13"/>
      <c r="OY242" s="13"/>
      <c r="OZ242" s="13"/>
      <c r="PA242" s="13"/>
      <c r="PB242" s="13"/>
      <c r="PC242" s="13"/>
      <c r="PD242" s="13"/>
      <c r="PE242" s="13"/>
      <c r="PF242" s="13"/>
      <c r="PG242" s="13"/>
      <c r="PH242" s="13"/>
      <c r="PI242" s="13"/>
      <c r="PJ242" s="13"/>
      <c r="PK242" s="13"/>
      <c r="PL242" s="13"/>
      <c r="PM242" s="13"/>
      <c r="PN242" s="13"/>
      <c r="PO242" s="13"/>
      <c r="PP242" s="13"/>
      <c r="PQ242" s="13"/>
      <c r="PR242" s="13"/>
      <c r="PS242" s="13"/>
      <c r="PT242" s="13"/>
      <c r="PU242" s="13"/>
      <c r="PV242" s="13"/>
      <c r="PW242" s="13"/>
      <c r="PX242" s="13"/>
      <c r="PY242" s="13"/>
      <c r="PZ242" s="13"/>
      <c r="QA242" s="13"/>
      <c r="QB242" s="13"/>
      <c r="QC242" s="13"/>
      <c r="QD242" s="13"/>
      <c r="QE242" s="13"/>
      <c r="QF242" s="13"/>
    </row>
    <row r="243" spans="8:448"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103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13"/>
      <c r="AZ243" s="13"/>
      <c r="BD243" s="157"/>
      <c r="BE243" s="158"/>
      <c r="BF243" s="76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  <c r="CW243" s="13"/>
      <c r="CX243" s="13"/>
      <c r="CY243" s="13"/>
      <c r="CZ243" s="13"/>
      <c r="DA243" s="13"/>
      <c r="DB243" s="13"/>
      <c r="DC243" s="13"/>
      <c r="DD243" s="13"/>
      <c r="DE243" s="13"/>
      <c r="DF243" s="13"/>
      <c r="DG243" s="13"/>
      <c r="DH243" s="13"/>
      <c r="DI243" s="13"/>
      <c r="DJ243" s="13"/>
      <c r="DK243" s="13"/>
      <c r="DL243" s="13"/>
      <c r="DM243" s="13"/>
      <c r="DN243" s="13"/>
      <c r="DO243" s="13"/>
      <c r="DP243" s="13"/>
      <c r="DQ243" s="13"/>
      <c r="DR243" s="13"/>
      <c r="DS243" s="13"/>
      <c r="DT243" s="13"/>
      <c r="DU243" s="13"/>
      <c r="DV243" s="13"/>
      <c r="DW243" s="13"/>
      <c r="DX243" s="13"/>
      <c r="DY243" s="13"/>
      <c r="DZ243" s="13"/>
      <c r="EA243" s="13"/>
      <c r="EB243" s="13"/>
      <c r="EC243" s="13"/>
      <c r="ED243" s="13"/>
      <c r="EE243" s="13"/>
      <c r="EF243" s="13"/>
      <c r="EG243" s="13"/>
      <c r="EH243" s="13"/>
      <c r="EI243" s="13"/>
      <c r="EJ243" s="13"/>
      <c r="EK243" s="13"/>
      <c r="EL243" s="13"/>
      <c r="EM243" s="13"/>
      <c r="EN243" s="13"/>
      <c r="EO243" s="13"/>
      <c r="EP243" s="13"/>
      <c r="EQ243" s="13"/>
      <c r="ER243" s="13"/>
      <c r="ES243" s="13"/>
      <c r="ET243" s="13"/>
      <c r="EU243" s="13"/>
      <c r="EV243" s="13"/>
      <c r="EW243" s="13"/>
      <c r="EX243" s="13"/>
      <c r="EY243" s="13"/>
      <c r="EZ243" s="13"/>
      <c r="FA243" s="13"/>
      <c r="FB243" s="13"/>
      <c r="FC243" s="13"/>
      <c r="FD243" s="13"/>
      <c r="FE243" s="13"/>
      <c r="FF243" s="13"/>
      <c r="FG243" s="13"/>
      <c r="FH243" s="13"/>
      <c r="FI243" s="13"/>
      <c r="FJ243" s="13"/>
      <c r="FK243" s="13"/>
      <c r="FL243" s="13"/>
      <c r="FM243" s="13"/>
      <c r="FN243" s="13"/>
      <c r="FO243" s="13"/>
      <c r="FP243" s="13"/>
      <c r="FQ243" s="13"/>
      <c r="FR243" s="13"/>
      <c r="FS243" s="13"/>
      <c r="FT243" s="13"/>
      <c r="FU243" s="13"/>
      <c r="FV243" s="13"/>
      <c r="FW243" s="13"/>
      <c r="FX243" s="13"/>
      <c r="FY243" s="13"/>
      <c r="FZ243" s="13"/>
      <c r="GA243" s="13"/>
      <c r="GB243" s="13"/>
      <c r="GC243" s="13"/>
      <c r="GD243" s="13"/>
      <c r="GE243" s="13"/>
      <c r="GF243" s="13"/>
      <c r="GG243" s="13"/>
      <c r="GH243" s="13"/>
      <c r="GI243" s="13"/>
      <c r="GJ243" s="13"/>
      <c r="GK243" s="13"/>
      <c r="GL243" s="13"/>
      <c r="GM243" s="13"/>
      <c r="GN243" s="13"/>
      <c r="GO243" s="13"/>
      <c r="GP243" s="13"/>
      <c r="GQ243" s="13"/>
      <c r="GR243" s="13"/>
      <c r="GS243" s="13"/>
      <c r="GT243" s="13"/>
      <c r="GU243" s="13"/>
      <c r="GV243" s="13"/>
      <c r="GW243" s="13"/>
      <c r="GX243" s="13"/>
      <c r="GY243" s="13"/>
      <c r="GZ243" s="13"/>
      <c r="HA243" s="13"/>
      <c r="HB243" s="13"/>
      <c r="HC243" s="13"/>
      <c r="HD243" s="13"/>
      <c r="HE243" s="13"/>
      <c r="HF243" s="13"/>
      <c r="HG243" s="13"/>
      <c r="HH243" s="13"/>
      <c r="HI243" s="13"/>
      <c r="HJ243" s="13"/>
      <c r="HK243" s="13"/>
      <c r="HL243" s="13"/>
      <c r="HM243" s="13"/>
      <c r="HN243" s="13"/>
      <c r="HO243" s="13"/>
      <c r="HP243" s="13"/>
      <c r="HQ243" s="13"/>
      <c r="HR243" s="13"/>
      <c r="HS243" s="13"/>
      <c r="HT243" s="13"/>
      <c r="HU243" s="13"/>
      <c r="HV243" s="13"/>
      <c r="HW243" s="13"/>
      <c r="HX243" s="13"/>
      <c r="HY243" s="13"/>
      <c r="HZ243" s="13"/>
      <c r="IA243" s="13"/>
      <c r="IB243" s="13"/>
      <c r="IC243" s="13"/>
      <c r="ID243" s="13"/>
      <c r="IE243" s="13"/>
      <c r="IF243" s="13"/>
      <c r="IG243" s="13"/>
      <c r="IH243" s="13"/>
      <c r="II243" s="13"/>
      <c r="IJ243" s="13"/>
      <c r="IK243" s="13"/>
      <c r="IL243" s="13"/>
      <c r="IM243" s="13"/>
      <c r="IN243" s="13"/>
      <c r="IO243" s="13"/>
      <c r="IP243" s="13"/>
      <c r="IQ243" s="13"/>
      <c r="IR243" s="13"/>
      <c r="IS243" s="13"/>
      <c r="IT243" s="13"/>
      <c r="IU243" s="13"/>
      <c r="IV243" s="13"/>
      <c r="IW243" s="13"/>
      <c r="IX243" s="13"/>
      <c r="IY243" s="13"/>
      <c r="IZ243" s="13"/>
      <c r="JA243" s="13"/>
      <c r="JB243" s="13"/>
      <c r="JC243" s="13"/>
      <c r="JD243" s="13"/>
      <c r="JE243" s="13"/>
      <c r="JF243" s="13"/>
      <c r="JG243" s="13"/>
      <c r="JH243" s="13"/>
      <c r="JI243" s="13"/>
      <c r="JJ243" s="13"/>
      <c r="JK243" s="13"/>
      <c r="JL243" s="13"/>
      <c r="JM243" s="13"/>
      <c r="JN243" s="13"/>
      <c r="JO243" s="13"/>
      <c r="JP243" s="13"/>
      <c r="JQ243" s="13"/>
      <c r="JR243" s="13"/>
      <c r="JS243" s="13"/>
      <c r="JT243" s="13"/>
      <c r="JU243" s="13"/>
      <c r="JV243" s="13"/>
      <c r="JW243" s="13"/>
      <c r="JX243" s="13"/>
      <c r="JY243" s="13"/>
      <c r="JZ243" s="13"/>
      <c r="KA243" s="13"/>
      <c r="KB243" s="13"/>
      <c r="KC243" s="13"/>
      <c r="KD243" s="13"/>
      <c r="KE243" s="13"/>
      <c r="KF243" s="13"/>
      <c r="KG243" s="13"/>
      <c r="KH243" s="13"/>
      <c r="KI243" s="13"/>
      <c r="KJ243" s="13"/>
      <c r="KK243" s="13"/>
      <c r="KL243" s="13"/>
      <c r="KM243" s="13"/>
      <c r="KN243" s="13"/>
      <c r="KO243" s="13"/>
      <c r="KP243" s="13"/>
      <c r="KQ243" s="13"/>
      <c r="KR243" s="13"/>
      <c r="KS243" s="13"/>
      <c r="KT243" s="13"/>
      <c r="KU243" s="13"/>
      <c r="KV243" s="13"/>
      <c r="KW243" s="13"/>
      <c r="KX243" s="13"/>
      <c r="KY243" s="13"/>
      <c r="KZ243" s="13"/>
      <c r="LA243" s="13"/>
      <c r="LB243" s="13"/>
      <c r="LC243" s="13"/>
      <c r="LD243" s="13"/>
      <c r="LE243" s="13"/>
      <c r="LF243" s="13"/>
      <c r="LG243" s="13"/>
      <c r="LH243" s="13"/>
      <c r="LI243" s="13"/>
      <c r="LJ243" s="13"/>
      <c r="LK243" s="13"/>
      <c r="LL243" s="13"/>
      <c r="LM243" s="13"/>
      <c r="LN243" s="13"/>
      <c r="LO243" s="13"/>
      <c r="LP243" s="13"/>
      <c r="LQ243" s="13"/>
      <c r="LR243" s="13"/>
      <c r="LS243" s="13"/>
      <c r="LT243" s="13"/>
      <c r="LU243" s="13"/>
      <c r="LV243" s="13"/>
      <c r="LW243" s="13"/>
      <c r="LX243" s="13"/>
      <c r="LY243" s="13"/>
      <c r="LZ243" s="13"/>
      <c r="MA243" s="13"/>
      <c r="MB243" s="13"/>
      <c r="MC243" s="13"/>
      <c r="MD243" s="13"/>
      <c r="ME243" s="13"/>
      <c r="MF243" s="13"/>
      <c r="MG243" s="13"/>
      <c r="MH243" s="13"/>
      <c r="MI243" s="13"/>
      <c r="MJ243" s="13"/>
      <c r="MK243" s="13"/>
      <c r="ML243" s="13"/>
      <c r="MM243" s="13"/>
      <c r="MN243" s="13"/>
      <c r="MO243" s="13"/>
      <c r="MP243" s="13"/>
      <c r="MQ243" s="13"/>
      <c r="MR243" s="13"/>
      <c r="MS243" s="13"/>
      <c r="MT243" s="13"/>
      <c r="MU243" s="13"/>
      <c r="MV243" s="13"/>
      <c r="MW243" s="13"/>
      <c r="MX243" s="13"/>
      <c r="MY243" s="13"/>
      <c r="MZ243" s="13"/>
      <c r="NA243" s="13"/>
      <c r="NB243" s="13"/>
      <c r="NC243" s="13"/>
      <c r="ND243" s="13"/>
      <c r="NE243" s="13"/>
      <c r="NF243" s="13"/>
      <c r="NG243" s="13"/>
      <c r="NH243" s="13"/>
      <c r="NI243" s="13"/>
      <c r="NJ243" s="13"/>
      <c r="NK243" s="13"/>
      <c r="NL243" s="13"/>
      <c r="NM243" s="13"/>
      <c r="NN243" s="13"/>
      <c r="NO243" s="13"/>
      <c r="NP243" s="13"/>
      <c r="NQ243" s="13"/>
      <c r="NR243" s="13"/>
      <c r="NS243" s="13"/>
      <c r="NT243" s="13"/>
      <c r="NU243" s="13"/>
      <c r="NV243" s="13"/>
      <c r="NW243" s="13"/>
      <c r="NX243" s="13"/>
      <c r="NY243" s="13"/>
      <c r="NZ243" s="13"/>
      <c r="OA243" s="13"/>
      <c r="OB243" s="13"/>
      <c r="OC243" s="13"/>
      <c r="OD243" s="13"/>
      <c r="OE243" s="13"/>
      <c r="OF243" s="13"/>
      <c r="OG243" s="13"/>
      <c r="OH243" s="13"/>
      <c r="OI243" s="13"/>
      <c r="OJ243" s="13"/>
      <c r="OK243" s="13"/>
      <c r="OL243" s="13"/>
      <c r="OM243" s="13"/>
      <c r="ON243" s="13"/>
      <c r="OO243" s="13"/>
      <c r="OP243" s="13"/>
      <c r="OQ243" s="13"/>
      <c r="OR243" s="13"/>
      <c r="OS243" s="13"/>
      <c r="OT243" s="13"/>
      <c r="OU243" s="13"/>
      <c r="OV243" s="13"/>
      <c r="OW243" s="13"/>
      <c r="OX243" s="13"/>
      <c r="OY243" s="13"/>
      <c r="OZ243" s="13"/>
      <c r="PA243" s="13"/>
      <c r="PB243" s="13"/>
      <c r="PC243" s="13"/>
      <c r="PD243" s="13"/>
      <c r="PE243" s="13"/>
      <c r="PF243" s="13"/>
      <c r="PG243" s="13"/>
      <c r="PH243" s="13"/>
      <c r="PI243" s="13"/>
      <c r="PJ243" s="13"/>
      <c r="PK243" s="13"/>
      <c r="PL243" s="13"/>
      <c r="PM243" s="13"/>
      <c r="PN243" s="13"/>
      <c r="PO243" s="13"/>
      <c r="PP243" s="13"/>
      <c r="PQ243" s="13"/>
      <c r="PR243" s="13"/>
      <c r="PS243" s="13"/>
      <c r="PT243" s="13"/>
      <c r="PU243" s="13"/>
      <c r="PV243" s="13"/>
      <c r="PW243" s="13"/>
      <c r="PX243" s="13"/>
      <c r="PY243" s="13"/>
      <c r="PZ243" s="13"/>
      <c r="QA243" s="13"/>
      <c r="QB243" s="13"/>
      <c r="QC243" s="13"/>
      <c r="QD243" s="13"/>
      <c r="QE243" s="13"/>
      <c r="QF243" s="13"/>
    </row>
    <row r="244" spans="8:448"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103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13"/>
      <c r="AZ244" s="13"/>
      <c r="BD244" s="157"/>
      <c r="BE244" s="158"/>
      <c r="BF244" s="76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  <c r="CW244" s="13"/>
      <c r="CX244" s="13"/>
      <c r="CY244" s="13"/>
      <c r="CZ244" s="13"/>
      <c r="DA244" s="13"/>
      <c r="DB244" s="13"/>
      <c r="DC244" s="13"/>
      <c r="DD244" s="13"/>
      <c r="DE244" s="13"/>
      <c r="DF244" s="13"/>
      <c r="DG244" s="13"/>
      <c r="DH244" s="13"/>
      <c r="DI244" s="13"/>
      <c r="DJ244" s="13"/>
      <c r="DK244" s="13"/>
      <c r="DL244" s="13"/>
      <c r="DM244" s="13"/>
      <c r="DN244" s="13"/>
      <c r="DO244" s="13"/>
      <c r="DP244" s="13"/>
      <c r="DQ244" s="13"/>
      <c r="DR244" s="13"/>
      <c r="DS244" s="13"/>
      <c r="DT244" s="13"/>
      <c r="DU244" s="13"/>
      <c r="DV244" s="13"/>
      <c r="DW244" s="13"/>
      <c r="DX244" s="13"/>
      <c r="DY244" s="13"/>
      <c r="DZ244" s="13"/>
      <c r="EA244" s="13"/>
      <c r="EB244" s="13"/>
      <c r="EC244" s="13"/>
      <c r="ED244" s="13"/>
      <c r="EE244" s="13"/>
      <c r="EF244" s="13"/>
      <c r="EG244" s="13"/>
      <c r="EH244" s="13"/>
      <c r="EI244" s="13"/>
      <c r="EJ244" s="13"/>
      <c r="EK244" s="13"/>
      <c r="EL244" s="13"/>
      <c r="EM244" s="13"/>
      <c r="EN244" s="13"/>
      <c r="EO244" s="13"/>
      <c r="EP244" s="13"/>
      <c r="EQ244" s="13"/>
      <c r="ER244" s="13"/>
      <c r="ES244" s="13"/>
      <c r="ET244" s="13"/>
      <c r="EU244" s="13"/>
      <c r="EV244" s="13"/>
      <c r="EW244" s="13"/>
      <c r="EX244" s="13"/>
      <c r="EY244" s="13"/>
      <c r="EZ244" s="13"/>
      <c r="FA244" s="13"/>
      <c r="FB244" s="13"/>
      <c r="FC244" s="13"/>
      <c r="FD244" s="13"/>
      <c r="FE244" s="13"/>
      <c r="FF244" s="13"/>
      <c r="FG244" s="13"/>
      <c r="FH244" s="13"/>
      <c r="FI244" s="13"/>
      <c r="FJ244" s="13"/>
      <c r="FK244" s="13"/>
      <c r="FL244" s="13"/>
      <c r="FM244" s="13"/>
      <c r="FN244" s="13"/>
      <c r="FO244" s="13"/>
      <c r="FP244" s="13"/>
      <c r="FQ244" s="13"/>
      <c r="FR244" s="13"/>
      <c r="FS244" s="13"/>
      <c r="FT244" s="13"/>
      <c r="FU244" s="13"/>
      <c r="FV244" s="13"/>
      <c r="FW244" s="13"/>
      <c r="FX244" s="13"/>
      <c r="FY244" s="13"/>
      <c r="FZ244" s="13"/>
      <c r="GA244" s="13"/>
      <c r="GB244" s="13"/>
      <c r="GC244" s="13"/>
      <c r="GD244" s="13"/>
      <c r="GE244" s="13"/>
      <c r="GF244" s="13"/>
      <c r="GG244" s="13"/>
      <c r="GH244" s="13"/>
      <c r="GI244" s="13"/>
      <c r="GJ244" s="13"/>
      <c r="GK244" s="13"/>
      <c r="GL244" s="13"/>
      <c r="GM244" s="13"/>
      <c r="GN244" s="13"/>
      <c r="GO244" s="13"/>
      <c r="GP244" s="13"/>
      <c r="GQ244" s="13"/>
      <c r="GR244" s="13"/>
      <c r="GS244" s="13"/>
      <c r="GT244" s="13"/>
      <c r="GU244" s="13"/>
      <c r="GV244" s="13"/>
      <c r="GW244" s="13"/>
      <c r="GX244" s="13"/>
      <c r="GY244" s="13"/>
      <c r="GZ244" s="13"/>
      <c r="HA244" s="13"/>
      <c r="HB244" s="13"/>
      <c r="HC244" s="13"/>
      <c r="HD244" s="13"/>
      <c r="HE244" s="13"/>
      <c r="HF244" s="13"/>
      <c r="HG244" s="13"/>
      <c r="HH244" s="13"/>
      <c r="HI244" s="13"/>
      <c r="HJ244" s="13"/>
      <c r="HK244" s="13"/>
      <c r="HL244" s="13"/>
      <c r="HM244" s="13"/>
      <c r="HN244" s="13"/>
      <c r="HO244" s="13"/>
      <c r="HP244" s="13"/>
      <c r="HQ244" s="13"/>
      <c r="HR244" s="13"/>
      <c r="HS244" s="13"/>
      <c r="HT244" s="13"/>
      <c r="HU244" s="13"/>
      <c r="HV244" s="13"/>
      <c r="HW244" s="13"/>
      <c r="HX244" s="13"/>
      <c r="HY244" s="13"/>
      <c r="HZ244" s="13"/>
      <c r="IA244" s="13"/>
      <c r="IB244" s="13"/>
      <c r="IC244" s="13"/>
      <c r="ID244" s="13"/>
      <c r="IE244" s="13"/>
      <c r="IF244" s="13"/>
      <c r="IG244" s="13"/>
      <c r="IH244" s="13"/>
      <c r="II244" s="13"/>
      <c r="IJ244" s="13"/>
      <c r="IK244" s="13"/>
      <c r="IL244" s="13"/>
      <c r="IM244" s="13"/>
      <c r="IN244" s="13"/>
      <c r="IO244" s="13"/>
      <c r="IP244" s="13"/>
      <c r="IQ244" s="13"/>
      <c r="IR244" s="13"/>
      <c r="IS244" s="13"/>
      <c r="IT244" s="13"/>
      <c r="IU244" s="13"/>
      <c r="IV244" s="13"/>
      <c r="IW244" s="13"/>
      <c r="IX244" s="13"/>
      <c r="IY244" s="13"/>
      <c r="IZ244" s="13"/>
      <c r="JA244" s="13"/>
      <c r="JB244" s="13"/>
      <c r="JC244" s="13"/>
      <c r="JD244" s="13"/>
      <c r="JE244" s="13"/>
      <c r="JF244" s="13"/>
      <c r="JG244" s="13"/>
      <c r="JH244" s="13"/>
      <c r="JI244" s="13"/>
      <c r="JJ244" s="13"/>
      <c r="JK244" s="13"/>
      <c r="JL244" s="13"/>
      <c r="JM244" s="13"/>
      <c r="JN244" s="13"/>
      <c r="JO244" s="13"/>
      <c r="JP244" s="13"/>
      <c r="JQ244" s="13"/>
      <c r="JR244" s="13"/>
      <c r="JS244" s="13"/>
      <c r="JT244" s="13"/>
      <c r="JU244" s="13"/>
      <c r="JV244" s="13"/>
      <c r="JW244" s="13"/>
      <c r="JX244" s="13"/>
      <c r="JY244" s="13"/>
      <c r="JZ244" s="13"/>
      <c r="KA244" s="13"/>
      <c r="KB244" s="13"/>
      <c r="KC244" s="13"/>
      <c r="KD244" s="13"/>
      <c r="KE244" s="13"/>
      <c r="KF244" s="13"/>
      <c r="KG244" s="13"/>
      <c r="KH244" s="13"/>
      <c r="KI244" s="13"/>
      <c r="KJ244" s="13"/>
      <c r="KK244" s="13"/>
      <c r="KL244" s="13"/>
      <c r="KM244" s="13"/>
      <c r="KN244" s="13"/>
      <c r="KO244" s="13"/>
      <c r="KP244" s="13"/>
      <c r="KQ244" s="13"/>
      <c r="KR244" s="13"/>
      <c r="KS244" s="13"/>
      <c r="KT244" s="13"/>
      <c r="KU244" s="13"/>
      <c r="KV244" s="13"/>
      <c r="KW244" s="13"/>
      <c r="KX244" s="13"/>
      <c r="KY244" s="13"/>
      <c r="KZ244" s="13"/>
      <c r="LA244" s="13"/>
      <c r="LB244" s="13"/>
      <c r="LC244" s="13"/>
      <c r="LD244" s="13"/>
      <c r="LE244" s="13"/>
      <c r="LF244" s="13"/>
      <c r="LG244" s="13"/>
      <c r="LH244" s="13"/>
      <c r="LI244" s="13"/>
      <c r="LJ244" s="13"/>
      <c r="LK244" s="13"/>
      <c r="LL244" s="13"/>
      <c r="LM244" s="13"/>
      <c r="LN244" s="13"/>
      <c r="LO244" s="13"/>
      <c r="LP244" s="13"/>
      <c r="LQ244" s="13"/>
      <c r="LR244" s="13"/>
      <c r="LS244" s="13"/>
      <c r="LT244" s="13"/>
      <c r="LU244" s="13"/>
      <c r="LV244" s="13"/>
      <c r="LW244" s="13"/>
      <c r="LX244" s="13"/>
      <c r="LY244" s="13"/>
      <c r="LZ244" s="13"/>
      <c r="MA244" s="13"/>
      <c r="MB244" s="13"/>
      <c r="MC244" s="13"/>
      <c r="MD244" s="13"/>
      <c r="ME244" s="13"/>
      <c r="MF244" s="13"/>
      <c r="MG244" s="13"/>
      <c r="MH244" s="13"/>
      <c r="MI244" s="13"/>
      <c r="MJ244" s="13"/>
      <c r="MK244" s="13"/>
      <c r="ML244" s="13"/>
      <c r="MM244" s="13"/>
      <c r="MN244" s="13"/>
      <c r="MO244" s="13"/>
      <c r="MP244" s="13"/>
      <c r="MQ244" s="13"/>
      <c r="MR244" s="13"/>
      <c r="MS244" s="13"/>
      <c r="MT244" s="13"/>
      <c r="MU244" s="13"/>
      <c r="MV244" s="13"/>
      <c r="MW244" s="13"/>
      <c r="MX244" s="13"/>
      <c r="MY244" s="13"/>
      <c r="MZ244" s="13"/>
      <c r="NA244" s="13"/>
      <c r="NB244" s="13"/>
      <c r="NC244" s="13"/>
      <c r="ND244" s="13"/>
      <c r="NE244" s="13"/>
      <c r="NF244" s="13"/>
      <c r="NG244" s="13"/>
      <c r="NH244" s="13"/>
      <c r="NI244" s="13"/>
      <c r="NJ244" s="13"/>
      <c r="NK244" s="13"/>
      <c r="NL244" s="13"/>
      <c r="NM244" s="13"/>
      <c r="NN244" s="13"/>
      <c r="NO244" s="13"/>
      <c r="NP244" s="13"/>
      <c r="NQ244" s="13"/>
      <c r="NR244" s="13"/>
      <c r="NS244" s="13"/>
      <c r="NT244" s="13"/>
      <c r="NU244" s="13"/>
      <c r="NV244" s="13"/>
      <c r="NW244" s="13"/>
      <c r="NX244" s="13"/>
      <c r="NY244" s="13"/>
      <c r="NZ244" s="13"/>
      <c r="OA244" s="13"/>
      <c r="OB244" s="13"/>
      <c r="OC244" s="13"/>
      <c r="OD244" s="13"/>
      <c r="OE244" s="13"/>
      <c r="OF244" s="13"/>
      <c r="OG244" s="13"/>
      <c r="OH244" s="13"/>
      <c r="OI244" s="13"/>
      <c r="OJ244" s="13"/>
      <c r="OK244" s="13"/>
      <c r="OL244" s="13"/>
      <c r="OM244" s="13"/>
      <c r="ON244" s="13"/>
      <c r="OO244" s="13"/>
      <c r="OP244" s="13"/>
      <c r="OQ244" s="13"/>
      <c r="OR244" s="13"/>
      <c r="OS244" s="13"/>
      <c r="OT244" s="13"/>
      <c r="OU244" s="13"/>
      <c r="OV244" s="13"/>
      <c r="OW244" s="13"/>
      <c r="OX244" s="13"/>
      <c r="OY244" s="13"/>
      <c r="OZ244" s="13"/>
      <c r="PA244" s="13"/>
      <c r="PB244" s="13"/>
      <c r="PC244" s="13"/>
      <c r="PD244" s="13"/>
      <c r="PE244" s="13"/>
      <c r="PF244" s="13"/>
      <c r="PG244" s="13"/>
      <c r="PH244" s="13"/>
      <c r="PI244" s="13"/>
      <c r="PJ244" s="13"/>
      <c r="PK244" s="13"/>
      <c r="PL244" s="13"/>
      <c r="PM244" s="13"/>
      <c r="PN244" s="13"/>
      <c r="PO244" s="13"/>
      <c r="PP244" s="13"/>
      <c r="PQ244" s="13"/>
      <c r="PR244" s="13"/>
      <c r="PS244" s="13"/>
      <c r="PT244" s="13"/>
      <c r="PU244" s="13"/>
      <c r="PV244" s="13"/>
      <c r="PW244" s="13"/>
      <c r="PX244" s="13"/>
      <c r="PY244" s="13"/>
      <c r="PZ244" s="13"/>
      <c r="QA244" s="13"/>
      <c r="QB244" s="13"/>
      <c r="QC244" s="13"/>
      <c r="QD244" s="13"/>
      <c r="QE244" s="13"/>
      <c r="QF244" s="13"/>
    </row>
    <row r="245" spans="8:448"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103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13"/>
      <c r="AZ245" s="13"/>
      <c r="BD245" s="157"/>
      <c r="BE245" s="158"/>
      <c r="BF245" s="76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/>
      <c r="CW245" s="13"/>
      <c r="CX245" s="13"/>
      <c r="CY245" s="13"/>
      <c r="CZ245" s="13"/>
      <c r="DA245" s="13"/>
      <c r="DB245" s="13"/>
      <c r="DC245" s="13"/>
      <c r="DD245" s="13"/>
      <c r="DE245" s="13"/>
      <c r="DF245" s="13"/>
      <c r="DG245" s="13"/>
      <c r="DH245" s="13"/>
      <c r="DI245" s="13"/>
      <c r="DJ245" s="13"/>
      <c r="DK245" s="13"/>
      <c r="DL245" s="13"/>
      <c r="DM245" s="13"/>
      <c r="DN245" s="13"/>
      <c r="DO245" s="13"/>
      <c r="DP245" s="13"/>
      <c r="DQ245" s="13"/>
      <c r="DR245" s="13"/>
      <c r="DS245" s="13"/>
      <c r="DT245" s="13"/>
      <c r="DU245" s="13"/>
      <c r="DV245" s="13"/>
      <c r="DW245" s="13"/>
      <c r="DX245" s="13"/>
      <c r="DY245" s="13"/>
      <c r="DZ245" s="13"/>
      <c r="EA245" s="13"/>
      <c r="EB245" s="13"/>
      <c r="EC245" s="13"/>
      <c r="ED245" s="13"/>
      <c r="EE245" s="13"/>
      <c r="EF245" s="13"/>
      <c r="EG245" s="13"/>
      <c r="EH245" s="13"/>
      <c r="EI245" s="13"/>
      <c r="EJ245" s="13"/>
      <c r="EK245" s="13"/>
      <c r="EL245" s="13"/>
      <c r="EM245" s="13"/>
      <c r="EN245" s="13"/>
      <c r="EO245" s="13"/>
      <c r="EP245" s="13"/>
      <c r="EQ245" s="13"/>
      <c r="ER245" s="13"/>
      <c r="ES245" s="13"/>
      <c r="ET245" s="13"/>
      <c r="EU245" s="13"/>
      <c r="EV245" s="13"/>
      <c r="EW245" s="13"/>
      <c r="EX245" s="13"/>
      <c r="EY245" s="13"/>
      <c r="EZ245" s="13"/>
      <c r="FA245" s="13"/>
      <c r="FB245" s="13"/>
      <c r="FC245" s="13"/>
      <c r="FD245" s="13"/>
      <c r="FE245" s="13"/>
      <c r="FF245" s="13"/>
      <c r="FG245" s="13"/>
      <c r="FH245" s="13"/>
      <c r="FI245" s="13"/>
      <c r="FJ245" s="13"/>
      <c r="FK245" s="13"/>
      <c r="FL245" s="13"/>
      <c r="FM245" s="13"/>
      <c r="FN245" s="13"/>
      <c r="FO245" s="13"/>
      <c r="FP245" s="13"/>
      <c r="FQ245" s="13"/>
      <c r="FR245" s="13"/>
      <c r="FS245" s="13"/>
      <c r="FT245" s="13"/>
      <c r="FU245" s="13"/>
      <c r="FV245" s="13"/>
      <c r="FW245" s="13"/>
      <c r="FX245" s="13"/>
      <c r="FY245" s="13"/>
      <c r="FZ245" s="13"/>
      <c r="GA245" s="13"/>
      <c r="GB245" s="13"/>
      <c r="GC245" s="13"/>
      <c r="GD245" s="13"/>
      <c r="GE245" s="13"/>
      <c r="GF245" s="13"/>
      <c r="GG245" s="13"/>
      <c r="GH245" s="13"/>
      <c r="GI245" s="13"/>
      <c r="GJ245" s="13"/>
      <c r="GK245" s="13"/>
      <c r="GL245" s="13"/>
      <c r="GM245" s="13"/>
      <c r="GN245" s="13"/>
      <c r="GO245" s="13"/>
      <c r="GP245" s="13"/>
      <c r="GQ245" s="13"/>
      <c r="GR245" s="13"/>
      <c r="GS245" s="13"/>
      <c r="GT245" s="13"/>
      <c r="GU245" s="13"/>
      <c r="GV245" s="13"/>
      <c r="GW245" s="13"/>
      <c r="GX245" s="13"/>
      <c r="GY245" s="13"/>
      <c r="GZ245" s="13"/>
      <c r="HA245" s="13"/>
      <c r="HB245" s="13"/>
      <c r="HC245" s="13"/>
      <c r="HD245" s="13"/>
      <c r="HE245" s="13"/>
      <c r="HF245" s="13"/>
      <c r="HG245" s="13"/>
      <c r="HH245" s="13"/>
      <c r="HI245" s="13"/>
      <c r="HJ245" s="13"/>
      <c r="HK245" s="13"/>
      <c r="HL245" s="13"/>
      <c r="HM245" s="13"/>
      <c r="HN245" s="13"/>
      <c r="HO245" s="13"/>
      <c r="HP245" s="13"/>
      <c r="HQ245" s="13"/>
      <c r="HR245" s="13"/>
      <c r="HS245" s="13"/>
      <c r="HT245" s="13"/>
      <c r="HU245" s="13"/>
      <c r="HV245" s="13"/>
      <c r="HW245" s="13"/>
      <c r="HX245" s="13"/>
      <c r="HY245" s="13"/>
      <c r="HZ245" s="13"/>
      <c r="IA245" s="13"/>
      <c r="IB245" s="13"/>
      <c r="IC245" s="13"/>
      <c r="ID245" s="13"/>
      <c r="IE245" s="13"/>
      <c r="IF245" s="13"/>
      <c r="IG245" s="13"/>
      <c r="IH245" s="13"/>
      <c r="II245" s="13"/>
      <c r="IJ245" s="13"/>
      <c r="IK245" s="13"/>
      <c r="IL245" s="13"/>
      <c r="IM245" s="13"/>
      <c r="IN245" s="13"/>
      <c r="IO245" s="13"/>
      <c r="IP245" s="13"/>
      <c r="IQ245" s="13"/>
      <c r="IR245" s="13"/>
      <c r="IS245" s="13"/>
      <c r="IT245" s="13"/>
      <c r="IU245" s="13"/>
      <c r="IV245" s="13"/>
      <c r="IW245" s="13"/>
      <c r="IX245" s="13"/>
      <c r="IY245" s="13"/>
      <c r="IZ245" s="13"/>
      <c r="JA245" s="13"/>
      <c r="JB245" s="13"/>
      <c r="JC245" s="13"/>
      <c r="JD245" s="13"/>
      <c r="JE245" s="13"/>
      <c r="JF245" s="13"/>
      <c r="JG245" s="13"/>
      <c r="JH245" s="13"/>
      <c r="JI245" s="13"/>
      <c r="JJ245" s="13"/>
      <c r="JK245" s="13"/>
      <c r="JL245" s="13"/>
      <c r="JM245" s="13"/>
      <c r="JN245" s="13"/>
      <c r="JO245" s="13"/>
      <c r="JP245" s="13"/>
      <c r="JQ245" s="13"/>
      <c r="JR245" s="13"/>
      <c r="JS245" s="13"/>
      <c r="JT245" s="13"/>
      <c r="JU245" s="13"/>
      <c r="JV245" s="13"/>
      <c r="JW245" s="13"/>
      <c r="JX245" s="13"/>
      <c r="JY245" s="13"/>
      <c r="JZ245" s="13"/>
      <c r="KA245" s="13"/>
      <c r="KB245" s="13"/>
      <c r="KC245" s="13"/>
      <c r="KD245" s="13"/>
      <c r="KE245" s="13"/>
      <c r="KF245" s="13"/>
      <c r="KG245" s="13"/>
      <c r="KH245" s="13"/>
      <c r="KI245" s="13"/>
      <c r="KJ245" s="13"/>
      <c r="KK245" s="13"/>
      <c r="KL245" s="13"/>
      <c r="KM245" s="13"/>
      <c r="KN245" s="13"/>
      <c r="KO245" s="13"/>
      <c r="KP245" s="13"/>
      <c r="KQ245" s="13"/>
      <c r="KR245" s="13"/>
      <c r="KS245" s="13"/>
      <c r="KT245" s="13"/>
      <c r="KU245" s="13"/>
      <c r="KV245" s="13"/>
      <c r="KW245" s="13"/>
      <c r="KX245" s="13"/>
      <c r="KY245" s="13"/>
      <c r="KZ245" s="13"/>
      <c r="LA245" s="13"/>
      <c r="LB245" s="13"/>
      <c r="LC245" s="13"/>
      <c r="LD245" s="13"/>
      <c r="LE245" s="13"/>
      <c r="LF245" s="13"/>
      <c r="LG245" s="13"/>
      <c r="LH245" s="13"/>
      <c r="LI245" s="13"/>
      <c r="LJ245" s="13"/>
      <c r="LK245" s="13"/>
      <c r="LL245" s="13"/>
      <c r="LM245" s="13"/>
      <c r="LN245" s="13"/>
      <c r="LO245" s="13"/>
      <c r="LP245" s="13"/>
      <c r="LQ245" s="13"/>
      <c r="LR245" s="13"/>
      <c r="LS245" s="13"/>
      <c r="LT245" s="13"/>
      <c r="LU245" s="13"/>
      <c r="LV245" s="13"/>
      <c r="LW245" s="13"/>
      <c r="LX245" s="13"/>
      <c r="LY245" s="13"/>
      <c r="LZ245" s="13"/>
      <c r="MA245" s="13"/>
      <c r="MB245" s="13"/>
      <c r="MC245" s="13"/>
      <c r="MD245" s="13"/>
      <c r="ME245" s="13"/>
      <c r="MF245" s="13"/>
      <c r="MG245" s="13"/>
      <c r="MH245" s="13"/>
      <c r="MI245" s="13"/>
      <c r="MJ245" s="13"/>
      <c r="MK245" s="13"/>
      <c r="ML245" s="13"/>
      <c r="MM245" s="13"/>
      <c r="MN245" s="13"/>
      <c r="MO245" s="13"/>
      <c r="MP245" s="13"/>
      <c r="MQ245" s="13"/>
      <c r="MR245" s="13"/>
      <c r="MS245" s="13"/>
      <c r="MT245" s="13"/>
      <c r="MU245" s="13"/>
      <c r="MV245" s="13"/>
      <c r="MW245" s="13"/>
      <c r="MX245" s="13"/>
      <c r="MY245" s="13"/>
      <c r="MZ245" s="13"/>
      <c r="NA245" s="13"/>
      <c r="NB245" s="13"/>
      <c r="NC245" s="13"/>
      <c r="ND245" s="13"/>
      <c r="NE245" s="13"/>
      <c r="NF245" s="13"/>
      <c r="NG245" s="13"/>
      <c r="NH245" s="13"/>
      <c r="NI245" s="13"/>
      <c r="NJ245" s="13"/>
      <c r="NK245" s="13"/>
      <c r="NL245" s="13"/>
      <c r="NM245" s="13"/>
      <c r="NN245" s="13"/>
      <c r="NO245" s="13"/>
      <c r="NP245" s="13"/>
      <c r="NQ245" s="13"/>
      <c r="NR245" s="13"/>
      <c r="NS245" s="13"/>
      <c r="NT245" s="13"/>
      <c r="NU245" s="13"/>
      <c r="NV245" s="13"/>
      <c r="NW245" s="13"/>
      <c r="NX245" s="13"/>
      <c r="NY245" s="13"/>
      <c r="NZ245" s="13"/>
      <c r="OA245" s="13"/>
      <c r="OB245" s="13"/>
      <c r="OC245" s="13"/>
      <c r="OD245" s="13"/>
      <c r="OE245" s="13"/>
      <c r="OF245" s="13"/>
      <c r="OG245" s="13"/>
      <c r="OH245" s="13"/>
      <c r="OI245" s="13"/>
      <c r="OJ245" s="13"/>
      <c r="OK245" s="13"/>
      <c r="OL245" s="13"/>
      <c r="OM245" s="13"/>
      <c r="ON245" s="13"/>
      <c r="OO245" s="13"/>
      <c r="OP245" s="13"/>
      <c r="OQ245" s="13"/>
      <c r="OR245" s="13"/>
      <c r="OS245" s="13"/>
      <c r="OT245" s="13"/>
      <c r="OU245" s="13"/>
      <c r="OV245" s="13"/>
      <c r="OW245" s="13"/>
      <c r="OX245" s="13"/>
      <c r="OY245" s="13"/>
      <c r="OZ245" s="13"/>
      <c r="PA245" s="13"/>
      <c r="PB245" s="13"/>
      <c r="PC245" s="13"/>
      <c r="PD245" s="13"/>
      <c r="PE245" s="13"/>
      <c r="PF245" s="13"/>
      <c r="PG245" s="13"/>
      <c r="PH245" s="13"/>
      <c r="PI245" s="13"/>
      <c r="PJ245" s="13"/>
      <c r="PK245" s="13"/>
      <c r="PL245" s="13"/>
      <c r="PM245" s="13"/>
      <c r="PN245" s="13"/>
      <c r="PO245" s="13"/>
      <c r="PP245" s="13"/>
      <c r="PQ245" s="13"/>
      <c r="PR245" s="13"/>
      <c r="PS245" s="13"/>
      <c r="PT245" s="13"/>
      <c r="PU245" s="13"/>
      <c r="PV245" s="13"/>
      <c r="PW245" s="13"/>
      <c r="PX245" s="13"/>
      <c r="PY245" s="13"/>
      <c r="PZ245" s="13"/>
      <c r="QA245" s="13"/>
      <c r="QB245" s="13"/>
      <c r="QC245" s="13"/>
      <c r="QD245" s="13"/>
      <c r="QE245" s="13"/>
      <c r="QF245" s="13"/>
    </row>
    <row r="246" spans="8:448"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103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13"/>
      <c r="AZ246" s="13"/>
      <c r="BD246" s="157"/>
      <c r="BE246" s="158"/>
      <c r="BF246" s="76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/>
      <c r="CW246" s="13"/>
      <c r="CX246" s="13"/>
      <c r="CY246" s="13"/>
      <c r="CZ246" s="13"/>
      <c r="DA246" s="13"/>
      <c r="DB246" s="13"/>
      <c r="DC246" s="13"/>
      <c r="DD246" s="13"/>
      <c r="DE246" s="13"/>
      <c r="DF246" s="13"/>
      <c r="DG246" s="13"/>
      <c r="DH246" s="13"/>
      <c r="DI246" s="13"/>
      <c r="DJ246" s="13"/>
      <c r="DK246" s="13"/>
      <c r="DL246" s="13"/>
      <c r="DM246" s="13"/>
      <c r="DN246" s="13"/>
      <c r="DO246" s="13"/>
      <c r="DP246" s="13"/>
      <c r="DQ246" s="13"/>
      <c r="DR246" s="13"/>
      <c r="DS246" s="13"/>
      <c r="DT246" s="13"/>
      <c r="DU246" s="13"/>
      <c r="DV246" s="13"/>
      <c r="DW246" s="13"/>
      <c r="DX246" s="13"/>
      <c r="DY246" s="13"/>
      <c r="DZ246" s="13"/>
      <c r="EA246" s="13"/>
      <c r="EB246" s="13"/>
      <c r="EC246" s="13"/>
      <c r="ED246" s="13"/>
      <c r="EE246" s="13"/>
      <c r="EF246" s="13"/>
      <c r="EG246" s="13"/>
      <c r="EH246" s="13"/>
      <c r="EI246" s="13"/>
      <c r="EJ246" s="13"/>
      <c r="EK246" s="13"/>
      <c r="EL246" s="13"/>
      <c r="EM246" s="13"/>
      <c r="EN246" s="13"/>
      <c r="EO246" s="13"/>
      <c r="EP246" s="13"/>
      <c r="EQ246" s="13"/>
      <c r="ER246" s="13"/>
      <c r="ES246" s="13"/>
      <c r="ET246" s="13"/>
      <c r="EU246" s="13"/>
      <c r="EV246" s="13"/>
      <c r="EW246" s="13"/>
      <c r="EX246" s="13"/>
      <c r="EY246" s="13"/>
      <c r="EZ246" s="13"/>
      <c r="FA246" s="13"/>
      <c r="FB246" s="13"/>
      <c r="FC246" s="13"/>
      <c r="FD246" s="13"/>
      <c r="FE246" s="13"/>
      <c r="FF246" s="13"/>
      <c r="FG246" s="13"/>
      <c r="FH246" s="13"/>
      <c r="FI246" s="13"/>
      <c r="FJ246" s="13"/>
      <c r="FK246" s="13"/>
      <c r="FL246" s="13"/>
      <c r="FM246" s="13"/>
      <c r="FN246" s="13"/>
      <c r="FO246" s="13"/>
      <c r="FP246" s="13"/>
      <c r="FQ246" s="13"/>
      <c r="FR246" s="13"/>
      <c r="FS246" s="13"/>
      <c r="FT246" s="13"/>
      <c r="FU246" s="13"/>
      <c r="FV246" s="13"/>
      <c r="FW246" s="13"/>
      <c r="FX246" s="13"/>
      <c r="FY246" s="13"/>
      <c r="FZ246" s="13"/>
      <c r="GA246" s="13"/>
      <c r="GB246" s="13"/>
      <c r="GC246" s="13"/>
      <c r="GD246" s="13"/>
      <c r="GE246" s="13"/>
      <c r="GF246" s="13"/>
      <c r="GG246" s="13"/>
      <c r="GH246" s="13"/>
      <c r="GI246" s="13"/>
      <c r="GJ246" s="13"/>
      <c r="GK246" s="13"/>
      <c r="GL246" s="13"/>
      <c r="GM246" s="13"/>
      <c r="GN246" s="13"/>
      <c r="GO246" s="13"/>
      <c r="GP246" s="13"/>
      <c r="GQ246" s="13"/>
      <c r="GR246" s="13"/>
      <c r="GS246" s="13"/>
      <c r="GT246" s="13"/>
      <c r="GU246" s="13"/>
      <c r="GV246" s="13"/>
      <c r="GW246" s="13"/>
      <c r="GX246" s="13"/>
      <c r="GY246" s="13"/>
      <c r="GZ246" s="13"/>
      <c r="HA246" s="13"/>
      <c r="HB246" s="13"/>
      <c r="HC246" s="13"/>
      <c r="HD246" s="13"/>
      <c r="HE246" s="13"/>
      <c r="HF246" s="13"/>
      <c r="HG246" s="13"/>
      <c r="HH246" s="13"/>
      <c r="HI246" s="13"/>
      <c r="HJ246" s="13"/>
      <c r="HK246" s="13"/>
      <c r="HL246" s="13"/>
      <c r="HM246" s="13"/>
      <c r="HN246" s="13"/>
      <c r="HO246" s="13"/>
      <c r="HP246" s="13"/>
      <c r="HQ246" s="13"/>
      <c r="HR246" s="13"/>
      <c r="HS246" s="13"/>
      <c r="HT246" s="13"/>
      <c r="HU246" s="13"/>
      <c r="HV246" s="13"/>
      <c r="HW246" s="13"/>
      <c r="HX246" s="13"/>
      <c r="HY246" s="13"/>
      <c r="HZ246" s="13"/>
      <c r="IA246" s="13"/>
      <c r="IB246" s="13"/>
      <c r="IC246" s="13"/>
      <c r="ID246" s="13"/>
      <c r="IE246" s="13"/>
      <c r="IF246" s="13"/>
      <c r="IG246" s="13"/>
      <c r="IH246" s="13"/>
      <c r="II246" s="13"/>
      <c r="IJ246" s="13"/>
      <c r="IK246" s="13"/>
      <c r="IL246" s="13"/>
      <c r="IM246" s="13"/>
      <c r="IN246" s="13"/>
      <c r="IO246" s="13"/>
      <c r="IP246" s="13"/>
      <c r="IQ246" s="13"/>
      <c r="IR246" s="13"/>
      <c r="IS246" s="13"/>
      <c r="IT246" s="13"/>
      <c r="IU246" s="13"/>
      <c r="IV246" s="13"/>
      <c r="IW246" s="13"/>
      <c r="IX246" s="13"/>
      <c r="IY246" s="13"/>
      <c r="IZ246" s="13"/>
      <c r="JA246" s="13"/>
      <c r="JB246" s="13"/>
      <c r="JC246" s="13"/>
      <c r="JD246" s="13"/>
      <c r="JE246" s="13"/>
      <c r="JF246" s="13"/>
      <c r="JG246" s="13"/>
      <c r="JH246" s="13"/>
      <c r="JI246" s="13"/>
      <c r="JJ246" s="13"/>
      <c r="JK246" s="13"/>
      <c r="JL246" s="13"/>
      <c r="JM246" s="13"/>
      <c r="JN246" s="13"/>
      <c r="JO246" s="13"/>
      <c r="JP246" s="13"/>
      <c r="JQ246" s="13"/>
      <c r="JR246" s="13"/>
      <c r="JS246" s="13"/>
      <c r="JT246" s="13"/>
      <c r="JU246" s="13"/>
      <c r="JV246" s="13"/>
      <c r="JW246" s="13"/>
      <c r="JX246" s="13"/>
      <c r="JY246" s="13"/>
      <c r="JZ246" s="13"/>
      <c r="KA246" s="13"/>
      <c r="KB246" s="13"/>
      <c r="KC246" s="13"/>
      <c r="KD246" s="13"/>
      <c r="KE246" s="13"/>
      <c r="KF246" s="13"/>
      <c r="KG246" s="13"/>
      <c r="KH246" s="13"/>
      <c r="KI246" s="13"/>
      <c r="KJ246" s="13"/>
      <c r="KK246" s="13"/>
      <c r="KL246" s="13"/>
      <c r="KM246" s="13"/>
      <c r="KN246" s="13"/>
      <c r="KO246" s="13"/>
      <c r="KP246" s="13"/>
      <c r="KQ246" s="13"/>
      <c r="KR246" s="13"/>
      <c r="KS246" s="13"/>
      <c r="KT246" s="13"/>
      <c r="KU246" s="13"/>
      <c r="KV246" s="13"/>
      <c r="KW246" s="13"/>
      <c r="KX246" s="13"/>
      <c r="KY246" s="13"/>
      <c r="KZ246" s="13"/>
      <c r="LA246" s="13"/>
      <c r="LB246" s="13"/>
      <c r="LC246" s="13"/>
      <c r="LD246" s="13"/>
      <c r="LE246" s="13"/>
      <c r="LF246" s="13"/>
      <c r="LG246" s="13"/>
      <c r="LH246" s="13"/>
      <c r="LI246" s="13"/>
      <c r="LJ246" s="13"/>
      <c r="LK246" s="13"/>
      <c r="LL246" s="13"/>
      <c r="LM246" s="13"/>
      <c r="LN246" s="13"/>
      <c r="LO246" s="13"/>
      <c r="LP246" s="13"/>
      <c r="LQ246" s="13"/>
      <c r="LR246" s="13"/>
      <c r="LS246" s="13"/>
      <c r="LT246" s="13"/>
      <c r="LU246" s="13"/>
      <c r="LV246" s="13"/>
      <c r="LW246" s="13"/>
      <c r="LX246" s="13"/>
      <c r="LY246" s="13"/>
      <c r="LZ246" s="13"/>
      <c r="MA246" s="13"/>
      <c r="MB246" s="13"/>
      <c r="MC246" s="13"/>
      <c r="MD246" s="13"/>
      <c r="ME246" s="13"/>
      <c r="MF246" s="13"/>
      <c r="MG246" s="13"/>
      <c r="MH246" s="13"/>
      <c r="MI246" s="13"/>
      <c r="MJ246" s="13"/>
      <c r="MK246" s="13"/>
      <c r="ML246" s="13"/>
      <c r="MM246" s="13"/>
      <c r="MN246" s="13"/>
      <c r="MO246" s="13"/>
      <c r="MP246" s="13"/>
      <c r="MQ246" s="13"/>
      <c r="MR246" s="13"/>
      <c r="MS246" s="13"/>
      <c r="MT246" s="13"/>
      <c r="MU246" s="13"/>
      <c r="MV246" s="13"/>
      <c r="MW246" s="13"/>
      <c r="MX246" s="13"/>
      <c r="MY246" s="13"/>
      <c r="MZ246" s="13"/>
      <c r="NA246" s="13"/>
      <c r="NB246" s="13"/>
      <c r="NC246" s="13"/>
      <c r="ND246" s="13"/>
      <c r="NE246" s="13"/>
      <c r="NF246" s="13"/>
      <c r="NG246" s="13"/>
      <c r="NH246" s="13"/>
      <c r="NI246" s="13"/>
      <c r="NJ246" s="13"/>
      <c r="NK246" s="13"/>
      <c r="NL246" s="13"/>
      <c r="NM246" s="13"/>
      <c r="NN246" s="13"/>
      <c r="NO246" s="13"/>
      <c r="NP246" s="13"/>
      <c r="NQ246" s="13"/>
      <c r="NR246" s="13"/>
      <c r="NS246" s="13"/>
      <c r="NT246" s="13"/>
      <c r="NU246" s="13"/>
      <c r="NV246" s="13"/>
      <c r="NW246" s="13"/>
      <c r="NX246" s="13"/>
      <c r="NY246" s="13"/>
      <c r="NZ246" s="13"/>
      <c r="OA246" s="13"/>
      <c r="OB246" s="13"/>
      <c r="OC246" s="13"/>
      <c r="OD246" s="13"/>
      <c r="OE246" s="13"/>
      <c r="OF246" s="13"/>
      <c r="OG246" s="13"/>
      <c r="OH246" s="13"/>
      <c r="OI246" s="13"/>
      <c r="OJ246" s="13"/>
      <c r="OK246" s="13"/>
      <c r="OL246" s="13"/>
      <c r="OM246" s="13"/>
      <c r="ON246" s="13"/>
      <c r="OO246" s="13"/>
      <c r="OP246" s="13"/>
      <c r="OQ246" s="13"/>
      <c r="OR246" s="13"/>
      <c r="OS246" s="13"/>
      <c r="OT246" s="13"/>
      <c r="OU246" s="13"/>
      <c r="OV246" s="13"/>
      <c r="OW246" s="13"/>
      <c r="OX246" s="13"/>
      <c r="OY246" s="13"/>
      <c r="OZ246" s="13"/>
      <c r="PA246" s="13"/>
      <c r="PB246" s="13"/>
      <c r="PC246" s="13"/>
      <c r="PD246" s="13"/>
      <c r="PE246" s="13"/>
      <c r="PF246" s="13"/>
      <c r="PG246" s="13"/>
      <c r="PH246" s="13"/>
      <c r="PI246" s="13"/>
      <c r="PJ246" s="13"/>
      <c r="PK246" s="13"/>
      <c r="PL246" s="13"/>
      <c r="PM246" s="13"/>
      <c r="PN246" s="13"/>
      <c r="PO246" s="13"/>
      <c r="PP246" s="13"/>
      <c r="PQ246" s="13"/>
      <c r="PR246" s="13"/>
      <c r="PS246" s="13"/>
      <c r="PT246" s="13"/>
      <c r="PU246" s="13"/>
      <c r="PV246" s="13"/>
      <c r="PW246" s="13"/>
      <c r="PX246" s="13"/>
      <c r="PY246" s="13"/>
      <c r="PZ246" s="13"/>
      <c r="QA246" s="13"/>
      <c r="QB246" s="13"/>
      <c r="QC246" s="13"/>
      <c r="QD246" s="13"/>
      <c r="QE246" s="13"/>
      <c r="QF246" s="13"/>
    </row>
    <row r="247" spans="8:448"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103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13"/>
      <c r="AZ247" s="13"/>
      <c r="BD247" s="157"/>
      <c r="BE247" s="158"/>
      <c r="BF247" s="76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3"/>
      <c r="CU247" s="13"/>
      <c r="CV247" s="13"/>
      <c r="CW247" s="13"/>
      <c r="CX247" s="13"/>
      <c r="CY247" s="13"/>
      <c r="CZ247" s="13"/>
      <c r="DA247" s="13"/>
      <c r="DB247" s="13"/>
      <c r="DC247" s="13"/>
      <c r="DD247" s="13"/>
      <c r="DE247" s="13"/>
      <c r="DF247" s="13"/>
      <c r="DG247" s="13"/>
      <c r="DH247" s="13"/>
      <c r="DI247" s="13"/>
      <c r="DJ247" s="13"/>
      <c r="DK247" s="13"/>
      <c r="DL247" s="13"/>
      <c r="DM247" s="13"/>
      <c r="DN247" s="13"/>
      <c r="DO247" s="13"/>
      <c r="DP247" s="13"/>
      <c r="DQ247" s="13"/>
      <c r="DR247" s="13"/>
      <c r="DS247" s="13"/>
      <c r="DT247" s="13"/>
      <c r="DU247" s="13"/>
      <c r="DV247" s="13"/>
      <c r="DW247" s="13"/>
      <c r="DX247" s="13"/>
      <c r="DY247" s="13"/>
      <c r="DZ247" s="13"/>
      <c r="EA247" s="13"/>
      <c r="EB247" s="13"/>
      <c r="EC247" s="13"/>
      <c r="ED247" s="13"/>
      <c r="EE247" s="13"/>
      <c r="EF247" s="13"/>
      <c r="EG247" s="13"/>
      <c r="EH247" s="13"/>
      <c r="EI247" s="13"/>
      <c r="EJ247" s="13"/>
      <c r="EK247" s="13"/>
      <c r="EL247" s="13"/>
      <c r="EM247" s="13"/>
      <c r="EN247" s="13"/>
      <c r="EO247" s="13"/>
      <c r="EP247" s="13"/>
      <c r="EQ247" s="13"/>
      <c r="ER247" s="13"/>
      <c r="ES247" s="13"/>
      <c r="ET247" s="13"/>
      <c r="EU247" s="13"/>
      <c r="EV247" s="13"/>
      <c r="EW247" s="13"/>
      <c r="EX247" s="13"/>
      <c r="EY247" s="13"/>
      <c r="EZ247" s="13"/>
      <c r="FA247" s="13"/>
      <c r="FB247" s="13"/>
      <c r="FC247" s="13"/>
      <c r="FD247" s="13"/>
      <c r="FE247" s="13"/>
      <c r="FF247" s="13"/>
      <c r="FG247" s="13"/>
      <c r="FH247" s="13"/>
      <c r="FI247" s="13"/>
      <c r="FJ247" s="13"/>
      <c r="FK247" s="13"/>
      <c r="FL247" s="13"/>
      <c r="FM247" s="13"/>
      <c r="FN247" s="13"/>
      <c r="FO247" s="13"/>
      <c r="FP247" s="13"/>
      <c r="FQ247" s="13"/>
      <c r="FR247" s="13"/>
      <c r="FS247" s="13"/>
      <c r="FT247" s="13"/>
      <c r="FU247" s="13"/>
      <c r="FV247" s="13"/>
      <c r="FW247" s="13"/>
      <c r="FX247" s="13"/>
      <c r="FY247" s="13"/>
      <c r="FZ247" s="13"/>
      <c r="GA247" s="13"/>
      <c r="GB247" s="13"/>
      <c r="GC247" s="13"/>
      <c r="GD247" s="13"/>
      <c r="GE247" s="13"/>
      <c r="GF247" s="13"/>
      <c r="GG247" s="13"/>
      <c r="GH247" s="13"/>
      <c r="GI247" s="13"/>
      <c r="GJ247" s="13"/>
      <c r="GK247" s="13"/>
      <c r="GL247" s="13"/>
      <c r="GM247" s="13"/>
      <c r="GN247" s="13"/>
      <c r="GO247" s="13"/>
      <c r="GP247" s="13"/>
      <c r="GQ247" s="13"/>
      <c r="GR247" s="13"/>
      <c r="GS247" s="13"/>
      <c r="GT247" s="13"/>
      <c r="GU247" s="13"/>
      <c r="GV247" s="13"/>
      <c r="GW247" s="13"/>
      <c r="GX247" s="13"/>
      <c r="GY247" s="13"/>
      <c r="GZ247" s="13"/>
      <c r="HA247" s="13"/>
      <c r="HB247" s="13"/>
      <c r="HC247" s="13"/>
      <c r="HD247" s="13"/>
      <c r="HE247" s="13"/>
      <c r="HF247" s="13"/>
      <c r="HG247" s="13"/>
      <c r="HH247" s="13"/>
      <c r="HI247" s="13"/>
      <c r="HJ247" s="13"/>
      <c r="HK247" s="13"/>
      <c r="HL247" s="13"/>
      <c r="HM247" s="13"/>
      <c r="HN247" s="13"/>
      <c r="HO247" s="13"/>
      <c r="HP247" s="13"/>
      <c r="HQ247" s="13"/>
      <c r="HR247" s="13"/>
      <c r="HS247" s="13"/>
      <c r="HT247" s="13"/>
      <c r="HU247" s="13"/>
      <c r="HV247" s="13"/>
      <c r="HW247" s="13"/>
      <c r="HX247" s="13"/>
      <c r="HY247" s="13"/>
      <c r="HZ247" s="13"/>
      <c r="IA247" s="13"/>
      <c r="IB247" s="13"/>
      <c r="IC247" s="13"/>
      <c r="ID247" s="13"/>
      <c r="IE247" s="13"/>
      <c r="IF247" s="13"/>
      <c r="IG247" s="13"/>
      <c r="IH247" s="13"/>
      <c r="II247" s="13"/>
      <c r="IJ247" s="13"/>
      <c r="IK247" s="13"/>
      <c r="IL247" s="13"/>
      <c r="IM247" s="13"/>
      <c r="IN247" s="13"/>
      <c r="IO247" s="13"/>
      <c r="IP247" s="13"/>
      <c r="IQ247" s="13"/>
      <c r="IR247" s="13"/>
      <c r="IS247" s="13"/>
      <c r="IT247" s="13"/>
      <c r="IU247" s="13"/>
      <c r="IV247" s="13"/>
      <c r="IW247" s="13"/>
      <c r="IX247" s="13"/>
      <c r="IY247" s="13"/>
      <c r="IZ247" s="13"/>
      <c r="JA247" s="13"/>
      <c r="JB247" s="13"/>
      <c r="JC247" s="13"/>
      <c r="JD247" s="13"/>
      <c r="JE247" s="13"/>
      <c r="JF247" s="13"/>
      <c r="JG247" s="13"/>
      <c r="JH247" s="13"/>
      <c r="JI247" s="13"/>
      <c r="JJ247" s="13"/>
      <c r="JK247" s="13"/>
      <c r="JL247" s="13"/>
      <c r="JM247" s="13"/>
      <c r="JN247" s="13"/>
      <c r="JO247" s="13"/>
      <c r="JP247" s="13"/>
      <c r="JQ247" s="13"/>
      <c r="JR247" s="13"/>
      <c r="JS247" s="13"/>
      <c r="JT247" s="13"/>
      <c r="JU247" s="13"/>
      <c r="JV247" s="13"/>
      <c r="JW247" s="13"/>
      <c r="JX247" s="13"/>
      <c r="JY247" s="13"/>
      <c r="JZ247" s="13"/>
      <c r="KA247" s="13"/>
      <c r="KB247" s="13"/>
      <c r="KC247" s="13"/>
      <c r="KD247" s="13"/>
      <c r="KE247" s="13"/>
      <c r="KF247" s="13"/>
      <c r="KG247" s="13"/>
      <c r="KH247" s="13"/>
      <c r="KI247" s="13"/>
      <c r="KJ247" s="13"/>
      <c r="KK247" s="13"/>
      <c r="KL247" s="13"/>
      <c r="KM247" s="13"/>
      <c r="KN247" s="13"/>
      <c r="KO247" s="13"/>
      <c r="KP247" s="13"/>
      <c r="KQ247" s="13"/>
      <c r="KR247" s="13"/>
      <c r="KS247" s="13"/>
      <c r="KT247" s="13"/>
      <c r="KU247" s="13"/>
      <c r="KV247" s="13"/>
      <c r="KW247" s="13"/>
      <c r="KX247" s="13"/>
      <c r="KY247" s="13"/>
      <c r="KZ247" s="13"/>
      <c r="LA247" s="13"/>
      <c r="LB247" s="13"/>
      <c r="LC247" s="13"/>
      <c r="LD247" s="13"/>
      <c r="LE247" s="13"/>
      <c r="LF247" s="13"/>
      <c r="LG247" s="13"/>
      <c r="LH247" s="13"/>
      <c r="LI247" s="13"/>
      <c r="LJ247" s="13"/>
      <c r="LK247" s="13"/>
      <c r="LL247" s="13"/>
      <c r="LM247" s="13"/>
      <c r="LN247" s="13"/>
      <c r="LO247" s="13"/>
      <c r="LP247" s="13"/>
      <c r="LQ247" s="13"/>
      <c r="LR247" s="13"/>
      <c r="LS247" s="13"/>
      <c r="LT247" s="13"/>
      <c r="LU247" s="13"/>
      <c r="LV247" s="13"/>
      <c r="LW247" s="13"/>
      <c r="LX247" s="13"/>
      <c r="LY247" s="13"/>
      <c r="LZ247" s="13"/>
      <c r="MA247" s="13"/>
      <c r="MB247" s="13"/>
      <c r="MC247" s="13"/>
      <c r="MD247" s="13"/>
      <c r="ME247" s="13"/>
      <c r="MF247" s="13"/>
      <c r="MG247" s="13"/>
      <c r="MH247" s="13"/>
      <c r="MI247" s="13"/>
      <c r="MJ247" s="13"/>
      <c r="MK247" s="13"/>
      <c r="ML247" s="13"/>
      <c r="MM247" s="13"/>
      <c r="MN247" s="13"/>
      <c r="MO247" s="13"/>
      <c r="MP247" s="13"/>
      <c r="MQ247" s="13"/>
      <c r="MR247" s="13"/>
      <c r="MS247" s="13"/>
      <c r="MT247" s="13"/>
      <c r="MU247" s="13"/>
      <c r="MV247" s="13"/>
      <c r="MW247" s="13"/>
      <c r="MX247" s="13"/>
      <c r="MY247" s="13"/>
      <c r="MZ247" s="13"/>
      <c r="NA247" s="13"/>
      <c r="NB247" s="13"/>
      <c r="NC247" s="13"/>
      <c r="ND247" s="13"/>
      <c r="NE247" s="13"/>
      <c r="NF247" s="13"/>
      <c r="NG247" s="13"/>
      <c r="NH247" s="13"/>
      <c r="NI247" s="13"/>
      <c r="NJ247" s="13"/>
      <c r="NK247" s="13"/>
      <c r="NL247" s="13"/>
      <c r="NM247" s="13"/>
      <c r="NN247" s="13"/>
      <c r="NO247" s="13"/>
      <c r="NP247" s="13"/>
      <c r="NQ247" s="13"/>
      <c r="NR247" s="13"/>
      <c r="NS247" s="13"/>
      <c r="NT247" s="13"/>
      <c r="NU247" s="13"/>
      <c r="NV247" s="13"/>
      <c r="NW247" s="13"/>
      <c r="NX247" s="13"/>
      <c r="NY247" s="13"/>
      <c r="NZ247" s="13"/>
      <c r="OA247" s="13"/>
      <c r="OB247" s="13"/>
      <c r="OC247" s="13"/>
      <c r="OD247" s="13"/>
      <c r="OE247" s="13"/>
      <c r="OF247" s="13"/>
      <c r="OG247" s="13"/>
      <c r="OH247" s="13"/>
      <c r="OI247" s="13"/>
      <c r="OJ247" s="13"/>
      <c r="OK247" s="13"/>
      <c r="OL247" s="13"/>
      <c r="OM247" s="13"/>
      <c r="ON247" s="13"/>
      <c r="OO247" s="13"/>
      <c r="OP247" s="13"/>
      <c r="OQ247" s="13"/>
      <c r="OR247" s="13"/>
      <c r="OS247" s="13"/>
      <c r="OT247" s="13"/>
      <c r="OU247" s="13"/>
      <c r="OV247" s="13"/>
      <c r="OW247" s="13"/>
      <c r="OX247" s="13"/>
      <c r="OY247" s="13"/>
      <c r="OZ247" s="13"/>
      <c r="PA247" s="13"/>
      <c r="PB247" s="13"/>
      <c r="PC247" s="13"/>
      <c r="PD247" s="13"/>
      <c r="PE247" s="13"/>
      <c r="PF247" s="13"/>
      <c r="PG247" s="13"/>
      <c r="PH247" s="13"/>
      <c r="PI247" s="13"/>
      <c r="PJ247" s="13"/>
      <c r="PK247" s="13"/>
      <c r="PL247" s="13"/>
      <c r="PM247" s="13"/>
      <c r="PN247" s="13"/>
      <c r="PO247" s="13"/>
      <c r="PP247" s="13"/>
      <c r="PQ247" s="13"/>
      <c r="PR247" s="13"/>
      <c r="PS247" s="13"/>
      <c r="PT247" s="13"/>
      <c r="PU247" s="13"/>
      <c r="PV247" s="13"/>
      <c r="PW247" s="13"/>
      <c r="PX247" s="13"/>
      <c r="PY247" s="13"/>
      <c r="PZ247" s="13"/>
      <c r="QA247" s="13"/>
      <c r="QB247" s="13"/>
      <c r="QC247" s="13"/>
      <c r="QD247" s="13"/>
      <c r="QE247" s="13"/>
      <c r="QF247" s="13"/>
    </row>
    <row r="248" spans="8:448"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103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13"/>
      <c r="AZ248" s="13"/>
      <c r="BD248" s="157"/>
      <c r="BE248" s="158"/>
      <c r="BF248" s="76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3"/>
      <c r="CM248" s="13"/>
      <c r="CN248" s="13"/>
      <c r="CO248" s="13"/>
      <c r="CP248" s="13"/>
      <c r="CQ248" s="13"/>
      <c r="CR248" s="13"/>
      <c r="CS248" s="13"/>
      <c r="CT248" s="13"/>
      <c r="CU248" s="13"/>
      <c r="CV248" s="13"/>
      <c r="CW248" s="13"/>
      <c r="CX248" s="13"/>
      <c r="CY248" s="13"/>
      <c r="CZ248" s="13"/>
      <c r="DA248" s="13"/>
      <c r="DB248" s="13"/>
      <c r="DC248" s="13"/>
      <c r="DD248" s="13"/>
      <c r="DE248" s="13"/>
      <c r="DF248" s="13"/>
      <c r="DG248" s="13"/>
      <c r="DH248" s="13"/>
      <c r="DI248" s="13"/>
      <c r="DJ248" s="13"/>
      <c r="DK248" s="13"/>
      <c r="DL248" s="13"/>
      <c r="DM248" s="13"/>
      <c r="DN248" s="13"/>
      <c r="DO248" s="13"/>
      <c r="DP248" s="13"/>
      <c r="DQ248" s="13"/>
      <c r="DR248" s="13"/>
      <c r="DS248" s="13"/>
      <c r="DT248" s="13"/>
      <c r="DU248" s="13"/>
      <c r="DV248" s="13"/>
      <c r="DW248" s="13"/>
      <c r="DX248" s="13"/>
      <c r="DY248" s="13"/>
      <c r="DZ248" s="13"/>
      <c r="EA248" s="13"/>
      <c r="EB248" s="13"/>
      <c r="EC248" s="13"/>
      <c r="ED248" s="13"/>
      <c r="EE248" s="13"/>
      <c r="EF248" s="13"/>
      <c r="EG248" s="13"/>
      <c r="EH248" s="13"/>
      <c r="EI248" s="13"/>
      <c r="EJ248" s="13"/>
      <c r="EK248" s="13"/>
      <c r="EL248" s="13"/>
      <c r="EM248" s="13"/>
      <c r="EN248" s="13"/>
      <c r="EO248" s="13"/>
      <c r="EP248" s="13"/>
      <c r="EQ248" s="13"/>
      <c r="ER248" s="13"/>
      <c r="ES248" s="13"/>
      <c r="ET248" s="13"/>
      <c r="EU248" s="13"/>
      <c r="EV248" s="13"/>
      <c r="EW248" s="13"/>
      <c r="EX248" s="13"/>
      <c r="EY248" s="13"/>
      <c r="EZ248" s="13"/>
      <c r="FA248" s="13"/>
      <c r="FB248" s="13"/>
      <c r="FC248" s="13"/>
      <c r="FD248" s="13"/>
      <c r="FE248" s="13"/>
      <c r="FF248" s="13"/>
      <c r="FG248" s="13"/>
      <c r="FH248" s="13"/>
      <c r="FI248" s="13"/>
      <c r="FJ248" s="13"/>
      <c r="FK248" s="13"/>
      <c r="FL248" s="13"/>
      <c r="FM248" s="13"/>
      <c r="FN248" s="13"/>
      <c r="FO248" s="13"/>
      <c r="FP248" s="13"/>
      <c r="FQ248" s="13"/>
      <c r="FR248" s="13"/>
      <c r="FS248" s="13"/>
      <c r="FT248" s="13"/>
      <c r="FU248" s="13"/>
      <c r="FV248" s="13"/>
      <c r="FW248" s="13"/>
      <c r="FX248" s="13"/>
      <c r="FY248" s="13"/>
      <c r="FZ248" s="13"/>
      <c r="GA248" s="13"/>
      <c r="GB248" s="13"/>
      <c r="GC248" s="13"/>
      <c r="GD248" s="13"/>
      <c r="GE248" s="13"/>
      <c r="GF248" s="13"/>
      <c r="GG248" s="13"/>
      <c r="GH248" s="13"/>
      <c r="GI248" s="13"/>
      <c r="GJ248" s="13"/>
      <c r="GK248" s="13"/>
      <c r="GL248" s="13"/>
      <c r="GM248" s="13"/>
      <c r="GN248" s="13"/>
      <c r="GO248" s="13"/>
      <c r="GP248" s="13"/>
      <c r="GQ248" s="13"/>
      <c r="GR248" s="13"/>
      <c r="GS248" s="13"/>
      <c r="GT248" s="13"/>
      <c r="GU248" s="13"/>
      <c r="GV248" s="13"/>
      <c r="GW248" s="13"/>
      <c r="GX248" s="13"/>
      <c r="GY248" s="13"/>
      <c r="GZ248" s="13"/>
      <c r="HA248" s="13"/>
      <c r="HB248" s="13"/>
      <c r="HC248" s="13"/>
      <c r="HD248" s="13"/>
      <c r="HE248" s="13"/>
      <c r="HF248" s="13"/>
      <c r="HG248" s="13"/>
      <c r="HH248" s="13"/>
      <c r="HI248" s="13"/>
      <c r="HJ248" s="13"/>
      <c r="HK248" s="13"/>
      <c r="HL248" s="13"/>
      <c r="HM248" s="13"/>
      <c r="HN248" s="13"/>
      <c r="HO248" s="13"/>
      <c r="HP248" s="13"/>
      <c r="HQ248" s="13"/>
      <c r="HR248" s="13"/>
      <c r="HS248" s="13"/>
      <c r="HT248" s="13"/>
      <c r="HU248" s="13"/>
      <c r="HV248" s="13"/>
      <c r="HW248" s="13"/>
      <c r="HX248" s="13"/>
      <c r="HY248" s="13"/>
      <c r="HZ248" s="13"/>
      <c r="IA248" s="13"/>
      <c r="IB248" s="13"/>
      <c r="IC248" s="13"/>
      <c r="ID248" s="13"/>
      <c r="IE248" s="13"/>
      <c r="IF248" s="13"/>
      <c r="IG248" s="13"/>
      <c r="IH248" s="13"/>
      <c r="II248" s="13"/>
      <c r="IJ248" s="13"/>
      <c r="IK248" s="13"/>
      <c r="IL248" s="13"/>
      <c r="IM248" s="13"/>
      <c r="IN248" s="13"/>
      <c r="IO248" s="13"/>
      <c r="IP248" s="13"/>
      <c r="IQ248" s="13"/>
      <c r="IR248" s="13"/>
      <c r="IS248" s="13"/>
      <c r="IT248" s="13"/>
      <c r="IU248" s="13"/>
      <c r="IV248" s="13"/>
      <c r="IW248" s="13"/>
      <c r="IX248" s="13"/>
      <c r="IY248" s="13"/>
      <c r="IZ248" s="13"/>
      <c r="JA248" s="13"/>
      <c r="JB248" s="13"/>
      <c r="JC248" s="13"/>
      <c r="JD248" s="13"/>
      <c r="JE248" s="13"/>
      <c r="JF248" s="13"/>
      <c r="JG248" s="13"/>
      <c r="JH248" s="13"/>
      <c r="JI248" s="13"/>
      <c r="JJ248" s="13"/>
      <c r="JK248" s="13"/>
      <c r="JL248" s="13"/>
      <c r="JM248" s="13"/>
      <c r="JN248" s="13"/>
      <c r="JO248" s="13"/>
      <c r="JP248" s="13"/>
      <c r="JQ248" s="13"/>
      <c r="JR248" s="13"/>
      <c r="JS248" s="13"/>
      <c r="JT248" s="13"/>
      <c r="JU248" s="13"/>
      <c r="JV248" s="13"/>
      <c r="JW248" s="13"/>
      <c r="JX248" s="13"/>
      <c r="JY248" s="13"/>
      <c r="JZ248" s="13"/>
      <c r="KA248" s="13"/>
      <c r="KB248" s="13"/>
      <c r="KC248" s="13"/>
      <c r="KD248" s="13"/>
      <c r="KE248" s="13"/>
      <c r="KF248" s="13"/>
      <c r="KG248" s="13"/>
      <c r="KH248" s="13"/>
      <c r="KI248" s="13"/>
      <c r="KJ248" s="13"/>
      <c r="KK248" s="13"/>
      <c r="KL248" s="13"/>
      <c r="KM248" s="13"/>
      <c r="KN248" s="13"/>
      <c r="KO248" s="13"/>
      <c r="KP248" s="13"/>
      <c r="KQ248" s="13"/>
      <c r="KR248" s="13"/>
      <c r="KS248" s="13"/>
      <c r="KT248" s="13"/>
      <c r="KU248" s="13"/>
      <c r="KV248" s="13"/>
      <c r="KW248" s="13"/>
      <c r="KX248" s="13"/>
      <c r="KY248" s="13"/>
      <c r="KZ248" s="13"/>
      <c r="LA248" s="13"/>
      <c r="LB248" s="13"/>
      <c r="LC248" s="13"/>
      <c r="LD248" s="13"/>
      <c r="LE248" s="13"/>
      <c r="LF248" s="13"/>
      <c r="LG248" s="13"/>
      <c r="LH248" s="13"/>
      <c r="LI248" s="13"/>
      <c r="LJ248" s="13"/>
      <c r="LK248" s="13"/>
      <c r="LL248" s="13"/>
      <c r="LM248" s="13"/>
      <c r="LN248" s="13"/>
      <c r="LO248" s="13"/>
      <c r="LP248" s="13"/>
      <c r="LQ248" s="13"/>
      <c r="LR248" s="13"/>
      <c r="LS248" s="13"/>
      <c r="LT248" s="13"/>
      <c r="LU248" s="13"/>
      <c r="LV248" s="13"/>
      <c r="LW248" s="13"/>
      <c r="LX248" s="13"/>
      <c r="LY248" s="13"/>
      <c r="LZ248" s="13"/>
      <c r="MA248" s="13"/>
      <c r="MB248" s="13"/>
      <c r="MC248" s="13"/>
      <c r="MD248" s="13"/>
      <c r="ME248" s="13"/>
      <c r="MF248" s="13"/>
      <c r="MG248" s="13"/>
      <c r="MH248" s="13"/>
      <c r="MI248" s="13"/>
      <c r="MJ248" s="13"/>
      <c r="MK248" s="13"/>
      <c r="ML248" s="13"/>
      <c r="MM248" s="13"/>
      <c r="MN248" s="13"/>
      <c r="MO248" s="13"/>
      <c r="MP248" s="13"/>
      <c r="MQ248" s="13"/>
      <c r="MR248" s="13"/>
      <c r="MS248" s="13"/>
      <c r="MT248" s="13"/>
      <c r="MU248" s="13"/>
      <c r="MV248" s="13"/>
      <c r="MW248" s="13"/>
      <c r="MX248" s="13"/>
      <c r="MY248" s="13"/>
      <c r="MZ248" s="13"/>
      <c r="NA248" s="13"/>
      <c r="NB248" s="13"/>
      <c r="NC248" s="13"/>
      <c r="ND248" s="13"/>
      <c r="NE248" s="13"/>
      <c r="NF248" s="13"/>
      <c r="NG248" s="13"/>
      <c r="NH248" s="13"/>
      <c r="NI248" s="13"/>
      <c r="NJ248" s="13"/>
      <c r="NK248" s="13"/>
      <c r="NL248" s="13"/>
      <c r="NM248" s="13"/>
      <c r="NN248" s="13"/>
      <c r="NO248" s="13"/>
      <c r="NP248" s="13"/>
      <c r="NQ248" s="13"/>
      <c r="NR248" s="13"/>
      <c r="NS248" s="13"/>
      <c r="NT248" s="13"/>
      <c r="NU248" s="13"/>
      <c r="NV248" s="13"/>
      <c r="NW248" s="13"/>
      <c r="NX248" s="13"/>
      <c r="NY248" s="13"/>
      <c r="NZ248" s="13"/>
      <c r="OA248" s="13"/>
      <c r="OB248" s="13"/>
      <c r="OC248" s="13"/>
      <c r="OD248" s="13"/>
      <c r="OE248" s="13"/>
      <c r="OF248" s="13"/>
      <c r="OG248" s="13"/>
      <c r="OH248" s="13"/>
      <c r="OI248" s="13"/>
      <c r="OJ248" s="13"/>
      <c r="OK248" s="13"/>
      <c r="OL248" s="13"/>
      <c r="OM248" s="13"/>
      <c r="ON248" s="13"/>
      <c r="OO248" s="13"/>
      <c r="OP248" s="13"/>
      <c r="OQ248" s="13"/>
      <c r="OR248" s="13"/>
      <c r="OS248" s="13"/>
      <c r="OT248" s="13"/>
      <c r="OU248" s="13"/>
      <c r="OV248" s="13"/>
      <c r="OW248" s="13"/>
      <c r="OX248" s="13"/>
      <c r="OY248" s="13"/>
      <c r="OZ248" s="13"/>
      <c r="PA248" s="13"/>
      <c r="PB248" s="13"/>
      <c r="PC248" s="13"/>
      <c r="PD248" s="13"/>
      <c r="PE248" s="13"/>
      <c r="PF248" s="13"/>
      <c r="PG248" s="13"/>
      <c r="PH248" s="13"/>
      <c r="PI248" s="13"/>
      <c r="PJ248" s="13"/>
      <c r="PK248" s="13"/>
      <c r="PL248" s="13"/>
      <c r="PM248" s="13"/>
      <c r="PN248" s="13"/>
      <c r="PO248" s="13"/>
      <c r="PP248" s="13"/>
      <c r="PQ248" s="13"/>
      <c r="PR248" s="13"/>
      <c r="PS248" s="13"/>
      <c r="PT248" s="13"/>
      <c r="PU248" s="13"/>
      <c r="PV248" s="13"/>
      <c r="PW248" s="13"/>
      <c r="PX248" s="13"/>
      <c r="PY248" s="13"/>
      <c r="PZ248" s="13"/>
      <c r="QA248" s="13"/>
      <c r="QB248" s="13"/>
      <c r="QC248" s="13"/>
      <c r="QD248" s="13"/>
      <c r="QE248" s="13"/>
      <c r="QF248" s="13"/>
    </row>
    <row r="249" spans="8:448"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103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13"/>
      <c r="AZ249" s="13"/>
      <c r="BD249" s="157"/>
      <c r="BE249" s="158"/>
      <c r="BF249" s="76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3"/>
      <c r="CM249" s="13"/>
      <c r="CN249" s="13"/>
      <c r="CO249" s="13"/>
      <c r="CP249" s="13"/>
      <c r="CQ249" s="13"/>
      <c r="CR249" s="13"/>
      <c r="CS249" s="13"/>
      <c r="CT249" s="13"/>
      <c r="CU249" s="13"/>
      <c r="CV249" s="13"/>
      <c r="CW249" s="13"/>
      <c r="CX249" s="13"/>
      <c r="CY249" s="13"/>
      <c r="CZ249" s="13"/>
      <c r="DA249" s="13"/>
      <c r="DB249" s="13"/>
      <c r="DC249" s="13"/>
      <c r="DD249" s="13"/>
      <c r="DE249" s="13"/>
      <c r="DF249" s="13"/>
      <c r="DG249" s="13"/>
      <c r="DH249" s="13"/>
      <c r="DI249" s="13"/>
      <c r="DJ249" s="13"/>
      <c r="DK249" s="13"/>
      <c r="DL249" s="13"/>
      <c r="DM249" s="13"/>
      <c r="DN249" s="13"/>
      <c r="DO249" s="13"/>
      <c r="DP249" s="13"/>
      <c r="DQ249" s="13"/>
      <c r="DR249" s="13"/>
      <c r="DS249" s="13"/>
      <c r="DT249" s="13"/>
      <c r="DU249" s="13"/>
      <c r="DV249" s="13"/>
      <c r="DW249" s="13"/>
      <c r="DX249" s="13"/>
      <c r="DY249" s="13"/>
      <c r="DZ249" s="13"/>
      <c r="EA249" s="13"/>
      <c r="EB249" s="13"/>
      <c r="EC249" s="13"/>
      <c r="ED249" s="13"/>
      <c r="EE249" s="13"/>
      <c r="EF249" s="13"/>
      <c r="EG249" s="13"/>
      <c r="EH249" s="13"/>
      <c r="EI249" s="13"/>
      <c r="EJ249" s="13"/>
      <c r="EK249" s="13"/>
      <c r="EL249" s="13"/>
      <c r="EM249" s="13"/>
      <c r="EN249" s="13"/>
      <c r="EO249" s="13"/>
      <c r="EP249" s="13"/>
      <c r="EQ249" s="13"/>
      <c r="ER249" s="13"/>
      <c r="ES249" s="13"/>
      <c r="ET249" s="13"/>
      <c r="EU249" s="13"/>
      <c r="EV249" s="13"/>
      <c r="EW249" s="13"/>
      <c r="EX249" s="13"/>
      <c r="EY249" s="13"/>
      <c r="EZ249" s="13"/>
      <c r="FA249" s="13"/>
      <c r="FB249" s="13"/>
      <c r="FC249" s="13"/>
      <c r="FD249" s="13"/>
      <c r="FE249" s="13"/>
      <c r="FF249" s="13"/>
      <c r="FG249" s="13"/>
      <c r="FH249" s="13"/>
      <c r="FI249" s="13"/>
      <c r="FJ249" s="13"/>
      <c r="FK249" s="13"/>
      <c r="FL249" s="13"/>
      <c r="FM249" s="13"/>
      <c r="FN249" s="13"/>
      <c r="FO249" s="13"/>
      <c r="FP249" s="13"/>
      <c r="FQ249" s="13"/>
      <c r="FR249" s="13"/>
      <c r="FS249" s="13"/>
      <c r="FT249" s="13"/>
      <c r="FU249" s="13"/>
      <c r="FV249" s="13"/>
      <c r="FW249" s="13"/>
      <c r="FX249" s="13"/>
      <c r="FY249" s="13"/>
      <c r="FZ249" s="13"/>
      <c r="GA249" s="13"/>
      <c r="GB249" s="13"/>
      <c r="GC249" s="13"/>
      <c r="GD249" s="13"/>
      <c r="GE249" s="13"/>
      <c r="GF249" s="13"/>
      <c r="GG249" s="13"/>
      <c r="GH249" s="13"/>
      <c r="GI249" s="13"/>
      <c r="GJ249" s="13"/>
      <c r="GK249" s="13"/>
      <c r="GL249" s="13"/>
      <c r="GM249" s="13"/>
      <c r="GN249" s="13"/>
      <c r="GO249" s="13"/>
      <c r="GP249" s="13"/>
      <c r="GQ249" s="13"/>
      <c r="GR249" s="13"/>
      <c r="GS249" s="13"/>
      <c r="GT249" s="13"/>
      <c r="GU249" s="13"/>
      <c r="GV249" s="13"/>
      <c r="GW249" s="13"/>
      <c r="GX249" s="13"/>
      <c r="GY249" s="13"/>
      <c r="GZ249" s="13"/>
      <c r="HA249" s="13"/>
      <c r="HB249" s="13"/>
      <c r="HC249" s="13"/>
      <c r="HD249" s="13"/>
      <c r="HE249" s="13"/>
      <c r="HF249" s="13"/>
      <c r="HG249" s="13"/>
      <c r="HH249" s="13"/>
      <c r="HI249" s="13"/>
      <c r="HJ249" s="13"/>
      <c r="HK249" s="13"/>
      <c r="HL249" s="13"/>
      <c r="HM249" s="13"/>
      <c r="HN249" s="13"/>
      <c r="HO249" s="13"/>
      <c r="HP249" s="13"/>
      <c r="HQ249" s="13"/>
      <c r="HR249" s="13"/>
      <c r="HS249" s="13"/>
      <c r="HT249" s="13"/>
      <c r="HU249" s="13"/>
      <c r="HV249" s="13"/>
      <c r="HW249" s="13"/>
      <c r="HX249" s="13"/>
      <c r="HY249" s="13"/>
      <c r="HZ249" s="13"/>
      <c r="IA249" s="13"/>
      <c r="IB249" s="13"/>
      <c r="IC249" s="13"/>
      <c r="ID249" s="13"/>
      <c r="IE249" s="13"/>
      <c r="IF249" s="13"/>
      <c r="IG249" s="13"/>
      <c r="IH249" s="13"/>
      <c r="II249" s="13"/>
      <c r="IJ249" s="13"/>
      <c r="IK249" s="13"/>
      <c r="IL249" s="13"/>
      <c r="IM249" s="13"/>
      <c r="IN249" s="13"/>
      <c r="IO249" s="13"/>
      <c r="IP249" s="13"/>
      <c r="IQ249" s="13"/>
      <c r="IR249" s="13"/>
      <c r="IS249" s="13"/>
      <c r="IT249" s="13"/>
      <c r="IU249" s="13"/>
      <c r="IV249" s="13"/>
      <c r="IW249" s="13"/>
      <c r="IX249" s="13"/>
      <c r="IY249" s="13"/>
      <c r="IZ249" s="13"/>
      <c r="JA249" s="13"/>
      <c r="JB249" s="13"/>
      <c r="JC249" s="13"/>
      <c r="JD249" s="13"/>
      <c r="JE249" s="13"/>
      <c r="JF249" s="13"/>
      <c r="JG249" s="13"/>
      <c r="JH249" s="13"/>
      <c r="JI249" s="13"/>
      <c r="JJ249" s="13"/>
      <c r="JK249" s="13"/>
      <c r="JL249" s="13"/>
      <c r="JM249" s="13"/>
      <c r="JN249" s="13"/>
      <c r="JO249" s="13"/>
      <c r="JP249" s="13"/>
      <c r="JQ249" s="13"/>
      <c r="JR249" s="13"/>
      <c r="JS249" s="13"/>
      <c r="JT249" s="13"/>
      <c r="JU249" s="13"/>
      <c r="JV249" s="13"/>
      <c r="JW249" s="13"/>
      <c r="JX249" s="13"/>
      <c r="JY249" s="13"/>
      <c r="JZ249" s="13"/>
      <c r="KA249" s="13"/>
      <c r="KB249" s="13"/>
      <c r="KC249" s="13"/>
      <c r="KD249" s="13"/>
      <c r="KE249" s="13"/>
      <c r="KF249" s="13"/>
      <c r="KG249" s="13"/>
      <c r="KH249" s="13"/>
      <c r="KI249" s="13"/>
      <c r="KJ249" s="13"/>
      <c r="KK249" s="13"/>
      <c r="KL249" s="13"/>
      <c r="KM249" s="13"/>
      <c r="KN249" s="13"/>
      <c r="KO249" s="13"/>
      <c r="KP249" s="13"/>
      <c r="KQ249" s="13"/>
      <c r="KR249" s="13"/>
      <c r="KS249" s="13"/>
      <c r="KT249" s="13"/>
      <c r="KU249" s="13"/>
      <c r="KV249" s="13"/>
      <c r="KW249" s="13"/>
      <c r="KX249" s="13"/>
      <c r="KY249" s="13"/>
      <c r="KZ249" s="13"/>
      <c r="LA249" s="13"/>
      <c r="LB249" s="13"/>
      <c r="LC249" s="13"/>
      <c r="LD249" s="13"/>
      <c r="LE249" s="13"/>
      <c r="LF249" s="13"/>
      <c r="LG249" s="13"/>
      <c r="LH249" s="13"/>
      <c r="LI249" s="13"/>
      <c r="LJ249" s="13"/>
      <c r="LK249" s="13"/>
      <c r="LL249" s="13"/>
      <c r="LM249" s="13"/>
      <c r="LN249" s="13"/>
      <c r="LO249" s="13"/>
      <c r="LP249" s="13"/>
      <c r="LQ249" s="13"/>
      <c r="LR249" s="13"/>
      <c r="LS249" s="13"/>
      <c r="LT249" s="13"/>
      <c r="LU249" s="13"/>
      <c r="LV249" s="13"/>
      <c r="LW249" s="13"/>
      <c r="LX249" s="13"/>
      <c r="LY249" s="13"/>
      <c r="LZ249" s="13"/>
      <c r="MA249" s="13"/>
      <c r="MB249" s="13"/>
      <c r="MC249" s="13"/>
      <c r="MD249" s="13"/>
      <c r="ME249" s="13"/>
      <c r="MF249" s="13"/>
      <c r="MG249" s="13"/>
      <c r="MH249" s="13"/>
      <c r="MI249" s="13"/>
      <c r="MJ249" s="13"/>
      <c r="MK249" s="13"/>
      <c r="ML249" s="13"/>
      <c r="MM249" s="13"/>
      <c r="MN249" s="13"/>
      <c r="MO249" s="13"/>
      <c r="MP249" s="13"/>
      <c r="MQ249" s="13"/>
      <c r="MR249" s="13"/>
      <c r="MS249" s="13"/>
      <c r="MT249" s="13"/>
      <c r="MU249" s="13"/>
      <c r="MV249" s="13"/>
      <c r="MW249" s="13"/>
      <c r="MX249" s="13"/>
      <c r="MY249" s="13"/>
      <c r="MZ249" s="13"/>
      <c r="NA249" s="13"/>
      <c r="NB249" s="13"/>
      <c r="NC249" s="13"/>
      <c r="ND249" s="13"/>
      <c r="NE249" s="13"/>
      <c r="NF249" s="13"/>
      <c r="NG249" s="13"/>
      <c r="NH249" s="13"/>
      <c r="NI249" s="13"/>
      <c r="NJ249" s="13"/>
      <c r="NK249" s="13"/>
      <c r="NL249" s="13"/>
      <c r="NM249" s="13"/>
      <c r="NN249" s="13"/>
      <c r="NO249" s="13"/>
      <c r="NP249" s="13"/>
      <c r="NQ249" s="13"/>
      <c r="NR249" s="13"/>
      <c r="NS249" s="13"/>
      <c r="NT249" s="13"/>
      <c r="NU249" s="13"/>
      <c r="NV249" s="13"/>
      <c r="NW249" s="13"/>
      <c r="NX249" s="13"/>
      <c r="NY249" s="13"/>
      <c r="NZ249" s="13"/>
      <c r="OA249" s="13"/>
      <c r="OB249" s="13"/>
      <c r="OC249" s="13"/>
      <c r="OD249" s="13"/>
      <c r="OE249" s="13"/>
      <c r="OF249" s="13"/>
      <c r="OG249" s="13"/>
      <c r="OH249" s="13"/>
      <c r="OI249" s="13"/>
      <c r="OJ249" s="13"/>
      <c r="OK249" s="13"/>
      <c r="OL249" s="13"/>
      <c r="OM249" s="13"/>
      <c r="ON249" s="13"/>
      <c r="OO249" s="13"/>
      <c r="OP249" s="13"/>
      <c r="OQ249" s="13"/>
      <c r="OR249" s="13"/>
      <c r="OS249" s="13"/>
      <c r="OT249" s="13"/>
      <c r="OU249" s="13"/>
      <c r="OV249" s="13"/>
      <c r="OW249" s="13"/>
      <c r="OX249" s="13"/>
      <c r="OY249" s="13"/>
      <c r="OZ249" s="13"/>
      <c r="PA249" s="13"/>
      <c r="PB249" s="13"/>
      <c r="PC249" s="13"/>
      <c r="PD249" s="13"/>
      <c r="PE249" s="13"/>
      <c r="PF249" s="13"/>
      <c r="PG249" s="13"/>
      <c r="PH249" s="13"/>
      <c r="PI249" s="13"/>
      <c r="PJ249" s="13"/>
      <c r="PK249" s="13"/>
      <c r="PL249" s="13"/>
      <c r="PM249" s="13"/>
      <c r="PN249" s="13"/>
      <c r="PO249" s="13"/>
      <c r="PP249" s="13"/>
      <c r="PQ249" s="13"/>
      <c r="PR249" s="13"/>
      <c r="PS249" s="13"/>
      <c r="PT249" s="13"/>
      <c r="PU249" s="13"/>
      <c r="PV249" s="13"/>
      <c r="PW249" s="13"/>
      <c r="PX249" s="13"/>
      <c r="PY249" s="13"/>
      <c r="PZ249" s="13"/>
      <c r="QA249" s="13"/>
      <c r="QB249" s="13"/>
      <c r="QC249" s="13"/>
      <c r="QD249" s="13"/>
      <c r="QE249" s="13"/>
      <c r="QF249" s="13"/>
    </row>
    <row r="250" spans="8:448"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103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13"/>
      <c r="AZ250" s="13"/>
      <c r="BD250" s="157"/>
      <c r="BE250" s="158"/>
      <c r="BF250" s="76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3"/>
      <c r="CM250" s="13"/>
      <c r="CN250" s="13"/>
      <c r="CO250" s="13"/>
      <c r="CP250" s="13"/>
      <c r="CQ250" s="13"/>
      <c r="CR250" s="13"/>
      <c r="CS250" s="13"/>
      <c r="CT250" s="13"/>
      <c r="CU250" s="13"/>
      <c r="CV250" s="13"/>
      <c r="CW250" s="13"/>
      <c r="CX250" s="13"/>
      <c r="CY250" s="13"/>
      <c r="CZ250" s="13"/>
      <c r="DA250" s="13"/>
      <c r="DB250" s="13"/>
      <c r="DC250" s="13"/>
      <c r="DD250" s="13"/>
      <c r="DE250" s="13"/>
      <c r="DF250" s="13"/>
      <c r="DG250" s="13"/>
      <c r="DH250" s="13"/>
      <c r="DI250" s="13"/>
      <c r="DJ250" s="13"/>
      <c r="DK250" s="13"/>
      <c r="DL250" s="13"/>
      <c r="DM250" s="13"/>
      <c r="DN250" s="13"/>
      <c r="DO250" s="13"/>
      <c r="DP250" s="13"/>
      <c r="DQ250" s="13"/>
      <c r="DR250" s="13"/>
      <c r="DS250" s="13"/>
      <c r="DT250" s="13"/>
      <c r="DU250" s="13"/>
      <c r="DV250" s="13"/>
      <c r="DW250" s="13"/>
      <c r="DX250" s="13"/>
      <c r="DY250" s="13"/>
      <c r="DZ250" s="13"/>
      <c r="EA250" s="13"/>
      <c r="EB250" s="13"/>
      <c r="EC250" s="13"/>
      <c r="ED250" s="13"/>
      <c r="EE250" s="13"/>
      <c r="EF250" s="13"/>
      <c r="EG250" s="13"/>
      <c r="EH250" s="13"/>
      <c r="EI250" s="13"/>
      <c r="EJ250" s="13"/>
      <c r="EK250" s="13"/>
      <c r="EL250" s="13"/>
      <c r="EM250" s="13"/>
      <c r="EN250" s="13"/>
      <c r="EO250" s="13"/>
      <c r="EP250" s="13"/>
      <c r="EQ250" s="13"/>
      <c r="ER250" s="13"/>
      <c r="ES250" s="13"/>
      <c r="ET250" s="13"/>
      <c r="EU250" s="13"/>
      <c r="EV250" s="13"/>
      <c r="EW250" s="13"/>
      <c r="EX250" s="13"/>
      <c r="EY250" s="13"/>
      <c r="EZ250" s="13"/>
      <c r="FA250" s="13"/>
      <c r="FB250" s="13"/>
      <c r="FC250" s="13"/>
      <c r="FD250" s="13"/>
      <c r="FE250" s="13"/>
      <c r="FF250" s="13"/>
      <c r="FG250" s="13"/>
      <c r="FH250" s="13"/>
      <c r="FI250" s="13"/>
      <c r="FJ250" s="13"/>
      <c r="FK250" s="13"/>
      <c r="FL250" s="13"/>
      <c r="FM250" s="13"/>
      <c r="FN250" s="13"/>
      <c r="FO250" s="13"/>
      <c r="FP250" s="13"/>
      <c r="FQ250" s="13"/>
      <c r="FR250" s="13"/>
      <c r="FS250" s="13"/>
      <c r="FT250" s="13"/>
      <c r="FU250" s="13"/>
      <c r="FV250" s="13"/>
      <c r="FW250" s="13"/>
      <c r="FX250" s="13"/>
      <c r="FY250" s="13"/>
      <c r="FZ250" s="13"/>
      <c r="GA250" s="13"/>
      <c r="GB250" s="13"/>
      <c r="GC250" s="13"/>
      <c r="GD250" s="13"/>
      <c r="GE250" s="13"/>
      <c r="GF250" s="13"/>
      <c r="GG250" s="13"/>
      <c r="GH250" s="13"/>
      <c r="GI250" s="13"/>
      <c r="GJ250" s="13"/>
      <c r="GK250" s="13"/>
      <c r="GL250" s="13"/>
      <c r="GM250" s="13"/>
      <c r="GN250" s="13"/>
      <c r="GO250" s="13"/>
      <c r="GP250" s="13"/>
      <c r="GQ250" s="13"/>
      <c r="GR250" s="13"/>
      <c r="GS250" s="13"/>
      <c r="GT250" s="13"/>
      <c r="GU250" s="13"/>
      <c r="GV250" s="13"/>
      <c r="GW250" s="13"/>
      <c r="GX250" s="13"/>
      <c r="GY250" s="13"/>
      <c r="GZ250" s="13"/>
      <c r="HA250" s="13"/>
      <c r="HB250" s="13"/>
      <c r="HC250" s="13"/>
      <c r="HD250" s="13"/>
      <c r="HE250" s="13"/>
      <c r="HF250" s="13"/>
      <c r="HG250" s="13"/>
      <c r="HH250" s="13"/>
      <c r="HI250" s="13"/>
      <c r="HJ250" s="13"/>
      <c r="HK250" s="13"/>
      <c r="HL250" s="13"/>
      <c r="HM250" s="13"/>
      <c r="HN250" s="13"/>
      <c r="HO250" s="13"/>
      <c r="HP250" s="13"/>
      <c r="HQ250" s="13"/>
      <c r="HR250" s="13"/>
      <c r="HS250" s="13"/>
      <c r="HT250" s="13"/>
      <c r="HU250" s="13"/>
      <c r="HV250" s="13"/>
      <c r="HW250" s="13"/>
      <c r="HX250" s="13"/>
      <c r="HY250" s="13"/>
      <c r="HZ250" s="13"/>
      <c r="IA250" s="13"/>
      <c r="IB250" s="13"/>
      <c r="IC250" s="13"/>
      <c r="ID250" s="13"/>
      <c r="IE250" s="13"/>
      <c r="IF250" s="13"/>
      <c r="IG250" s="13"/>
      <c r="IH250" s="13"/>
      <c r="II250" s="13"/>
      <c r="IJ250" s="13"/>
      <c r="IK250" s="13"/>
      <c r="IL250" s="13"/>
      <c r="IM250" s="13"/>
      <c r="IN250" s="13"/>
      <c r="IO250" s="13"/>
      <c r="IP250" s="13"/>
      <c r="IQ250" s="13"/>
      <c r="IR250" s="13"/>
      <c r="IS250" s="13"/>
      <c r="IT250" s="13"/>
      <c r="IU250" s="13"/>
      <c r="IV250" s="13"/>
      <c r="IW250" s="13"/>
      <c r="IX250" s="13"/>
      <c r="IY250" s="13"/>
      <c r="IZ250" s="13"/>
      <c r="JA250" s="13"/>
      <c r="JB250" s="13"/>
      <c r="JC250" s="13"/>
      <c r="JD250" s="13"/>
      <c r="JE250" s="13"/>
      <c r="JF250" s="13"/>
      <c r="JG250" s="13"/>
      <c r="JH250" s="13"/>
      <c r="JI250" s="13"/>
      <c r="JJ250" s="13"/>
      <c r="JK250" s="13"/>
      <c r="JL250" s="13"/>
      <c r="JM250" s="13"/>
      <c r="JN250" s="13"/>
      <c r="JO250" s="13"/>
      <c r="JP250" s="13"/>
      <c r="JQ250" s="13"/>
      <c r="JR250" s="13"/>
      <c r="JS250" s="13"/>
      <c r="JT250" s="13"/>
      <c r="JU250" s="13"/>
      <c r="JV250" s="13"/>
      <c r="JW250" s="13"/>
      <c r="JX250" s="13"/>
      <c r="JY250" s="13"/>
      <c r="JZ250" s="13"/>
      <c r="KA250" s="13"/>
      <c r="KB250" s="13"/>
      <c r="KC250" s="13"/>
      <c r="KD250" s="13"/>
      <c r="KE250" s="13"/>
      <c r="KF250" s="13"/>
      <c r="KG250" s="13"/>
      <c r="KH250" s="13"/>
      <c r="KI250" s="13"/>
      <c r="KJ250" s="13"/>
      <c r="KK250" s="13"/>
      <c r="KL250" s="13"/>
      <c r="KM250" s="13"/>
      <c r="KN250" s="13"/>
      <c r="KO250" s="13"/>
      <c r="KP250" s="13"/>
      <c r="KQ250" s="13"/>
      <c r="KR250" s="13"/>
      <c r="KS250" s="13"/>
      <c r="KT250" s="13"/>
      <c r="KU250" s="13"/>
      <c r="KV250" s="13"/>
      <c r="KW250" s="13"/>
      <c r="KX250" s="13"/>
      <c r="KY250" s="13"/>
      <c r="KZ250" s="13"/>
      <c r="LA250" s="13"/>
      <c r="LB250" s="13"/>
      <c r="LC250" s="13"/>
      <c r="LD250" s="13"/>
      <c r="LE250" s="13"/>
      <c r="LF250" s="13"/>
      <c r="LG250" s="13"/>
      <c r="LH250" s="13"/>
      <c r="LI250" s="13"/>
      <c r="LJ250" s="13"/>
      <c r="LK250" s="13"/>
      <c r="LL250" s="13"/>
      <c r="LM250" s="13"/>
      <c r="LN250" s="13"/>
      <c r="LO250" s="13"/>
      <c r="LP250" s="13"/>
      <c r="LQ250" s="13"/>
      <c r="LR250" s="13"/>
      <c r="LS250" s="13"/>
      <c r="LT250" s="13"/>
      <c r="LU250" s="13"/>
      <c r="LV250" s="13"/>
      <c r="LW250" s="13"/>
      <c r="LX250" s="13"/>
      <c r="LY250" s="13"/>
      <c r="LZ250" s="13"/>
      <c r="MA250" s="13"/>
      <c r="MB250" s="13"/>
      <c r="MC250" s="13"/>
      <c r="MD250" s="13"/>
      <c r="ME250" s="13"/>
      <c r="MF250" s="13"/>
      <c r="MG250" s="13"/>
      <c r="MH250" s="13"/>
      <c r="MI250" s="13"/>
      <c r="MJ250" s="13"/>
      <c r="MK250" s="13"/>
      <c r="ML250" s="13"/>
      <c r="MM250" s="13"/>
      <c r="MN250" s="13"/>
      <c r="MO250" s="13"/>
      <c r="MP250" s="13"/>
      <c r="MQ250" s="13"/>
      <c r="MR250" s="13"/>
      <c r="MS250" s="13"/>
      <c r="MT250" s="13"/>
      <c r="MU250" s="13"/>
      <c r="MV250" s="13"/>
      <c r="MW250" s="13"/>
      <c r="MX250" s="13"/>
      <c r="MY250" s="13"/>
      <c r="MZ250" s="13"/>
      <c r="NA250" s="13"/>
      <c r="NB250" s="13"/>
      <c r="NC250" s="13"/>
      <c r="ND250" s="13"/>
      <c r="NE250" s="13"/>
      <c r="NF250" s="13"/>
      <c r="NG250" s="13"/>
      <c r="NH250" s="13"/>
      <c r="NI250" s="13"/>
      <c r="NJ250" s="13"/>
      <c r="NK250" s="13"/>
      <c r="NL250" s="13"/>
      <c r="NM250" s="13"/>
      <c r="NN250" s="13"/>
      <c r="NO250" s="13"/>
      <c r="NP250" s="13"/>
      <c r="NQ250" s="13"/>
      <c r="NR250" s="13"/>
      <c r="NS250" s="13"/>
      <c r="NT250" s="13"/>
      <c r="NU250" s="13"/>
      <c r="NV250" s="13"/>
      <c r="NW250" s="13"/>
      <c r="NX250" s="13"/>
      <c r="NY250" s="13"/>
      <c r="NZ250" s="13"/>
      <c r="OA250" s="13"/>
      <c r="OB250" s="13"/>
      <c r="OC250" s="13"/>
      <c r="OD250" s="13"/>
      <c r="OE250" s="13"/>
      <c r="OF250" s="13"/>
      <c r="OG250" s="13"/>
      <c r="OH250" s="13"/>
      <c r="OI250" s="13"/>
      <c r="OJ250" s="13"/>
      <c r="OK250" s="13"/>
      <c r="OL250" s="13"/>
      <c r="OM250" s="13"/>
      <c r="ON250" s="13"/>
      <c r="OO250" s="13"/>
      <c r="OP250" s="13"/>
      <c r="OQ250" s="13"/>
      <c r="OR250" s="13"/>
      <c r="OS250" s="13"/>
      <c r="OT250" s="13"/>
      <c r="OU250" s="13"/>
      <c r="OV250" s="13"/>
      <c r="OW250" s="13"/>
      <c r="OX250" s="13"/>
      <c r="OY250" s="13"/>
      <c r="OZ250" s="13"/>
      <c r="PA250" s="13"/>
      <c r="PB250" s="13"/>
      <c r="PC250" s="13"/>
      <c r="PD250" s="13"/>
      <c r="PE250" s="13"/>
      <c r="PF250" s="13"/>
      <c r="PG250" s="13"/>
      <c r="PH250" s="13"/>
      <c r="PI250" s="13"/>
      <c r="PJ250" s="13"/>
      <c r="PK250" s="13"/>
      <c r="PL250" s="13"/>
      <c r="PM250" s="13"/>
      <c r="PN250" s="13"/>
      <c r="PO250" s="13"/>
      <c r="PP250" s="13"/>
      <c r="PQ250" s="13"/>
      <c r="PR250" s="13"/>
      <c r="PS250" s="13"/>
      <c r="PT250" s="13"/>
      <c r="PU250" s="13"/>
      <c r="PV250" s="13"/>
      <c r="PW250" s="13"/>
      <c r="PX250" s="13"/>
      <c r="PY250" s="13"/>
      <c r="PZ250" s="13"/>
      <c r="QA250" s="13"/>
      <c r="QB250" s="13"/>
      <c r="QC250" s="13"/>
      <c r="QD250" s="13"/>
      <c r="QE250" s="13"/>
      <c r="QF250" s="13"/>
    </row>
    <row r="251" spans="8:448"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103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13"/>
      <c r="AZ251" s="13"/>
      <c r="BD251" s="157"/>
      <c r="BE251" s="158"/>
      <c r="BF251" s="76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3"/>
      <c r="CM251" s="13"/>
      <c r="CN251" s="13"/>
      <c r="CO251" s="13"/>
      <c r="CP251" s="13"/>
      <c r="CQ251" s="13"/>
      <c r="CR251" s="13"/>
      <c r="CS251" s="13"/>
      <c r="CT251" s="13"/>
      <c r="CU251" s="13"/>
      <c r="CV251" s="13"/>
      <c r="CW251" s="13"/>
      <c r="CX251" s="13"/>
      <c r="CY251" s="13"/>
      <c r="CZ251" s="13"/>
      <c r="DA251" s="13"/>
      <c r="DB251" s="13"/>
      <c r="DC251" s="13"/>
      <c r="DD251" s="13"/>
      <c r="DE251" s="13"/>
      <c r="DF251" s="13"/>
      <c r="DG251" s="13"/>
      <c r="DH251" s="13"/>
      <c r="DI251" s="13"/>
      <c r="DJ251" s="13"/>
      <c r="DK251" s="13"/>
      <c r="DL251" s="13"/>
      <c r="DM251" s="13"/>
      <c r="DN251" s="13"/>
      <c r="DO251" s="13"/>
      <c r="DP251" s="13"/>
      <c r="DQ251" s="13"/>
      <c r="DR251" s="13"/>
      <c r="DS251" s="13"/>
      <c r="DT251" s="13"/>
      <c r="DU251" s="13"/>
      <c r="DV251" s="13"/>
      <c r="DW251" s="13"/>
      <c r="DX251" s="13"/>
      <c r="DY251" s="13"/>
      <c r="DZ251" s="13"/>
      <c r="EA251" s="13"/>
      <c r="EB251" s="13"/>
      <c r="EC251" s="13"/>
      <c r="ED251" s="13"/>
      <c r="EE251" s="13"/>
      <c r="EF251" s="13"/>
      <c r="EG251" s="13"/>
      <c r="EH251" s="13"/>
      <c r="EI251" s="13"/>
      <c r="EJ251" s="13"/>
      <c r="EK251" s="13"/>
      <c r="EL251" s="13"/>
      <c r="EM251" s="13"/>
      <c r="EN251" s="13"/>
      <c r="EO251" s="13"/>
      <c r="EP251" s="13"/>
      <c r="EQ251" s="13"/>
      <c r="ER251" s="13"/>
      <c r="ES251" s="13"/>
      <c r="ET251" s="13"/>
      <c r="EU251" s="13"/>
      <c r="EV251" s="13"/>
      <c r="EW251" s="13"/>
      <c r="EX251" s="13"/>
      <c r="EY251" s="13"/>
      <c r="EZ251" s="13"/>
      <c r="FA251" s="13"/>
      <c r="FB251" s="13"/>
      <c r="FC251" s="13"/>
      <c r="FD251" s="13"/>
      <c r="FE251" s="13"/>
      <c r="FF251" s="13"/>
      <c r="FG251" s="13"/>
      <c r="FH251" s="13"/>
      <c r="FI251" s="13"/>
      <c r="FJ251" s="13"/>
      <c r="FK251" s="13"/>
      <c r="FL251" s="13"/>
      <c r="FM251" s="13"/>
      <c r="FN251" s="13"/>
      <c r="FO251" s="13"/>
      <c r="FP251" s="13"/>
      <c r="FQ251" s="13"/>
      <c r="FR251" s="13"/>
      <c r="FS251" s="13"/>
      <c r="FT251" s="13"/>
      <c r="FU251" s="13"/>
      <c r="FV251" s="13"/>
      <c r="FW251" s="13"/>
      <c r="FX251" s="13"/>
      <c r="FY251" s="13"/>
      <c r="FZ251" s="13"/>
      <c r="GA251" s="13"/>
      <c r="GB251" s="13"/>
      <c r="GC251" s="13"/>
      <c r="GD251" s="13"/>
      <c r="GE251" s="13"/>
      <c r="GF251" s="13"/>
      <c r="GG251" s="13"/>
      <c r="GH251" s="13"/>
      <c r="GI251" s="13"/>
      <c r="GJ251" s="13"/>
      <c r="GK251" s="13"/>
      <c r="GL251" s="13"/>
      <c r="GM251" s="13"/>
      <c r="GN251" s="13"/>
      <c r="GO251" s="13"/>
      <c r="GP251" s="13"/>
      <c r="GQ251" s="13"/>
      <c r="GR251" s="13"/>
      <c r="GS251" s="13"/>
      <c r="GT251" s="13"/>
      <c r="GU251" s="13"/>
      <c r="GV251" s="13"/>
      <c r="GW251" s="13"/>
      <c r="GX251" s="13"/>
      <c r="GY251" s="13"/>
      <c r="GZ251" s="13"/>
      <c r="HA251" s="13"/>
      <c r="HB251" s="13"/>
      <c r="HC251" s="13"/>
      <c r="HD251" s="13"/>
      <c r="HE251" s="13"/>
      <c r="HF251" s="13"/>
      <c r="HG251" s="13"/>
      <c r="HH251" s="13"/>
      <c r="HI251" s="13"/>
      <c r="HJ251" s="13"/>
      <c r="HK251" s="13"/>
      <c r="HL251" s="13"/>
      <c r="HM251" s="13"/>
      <c r="HN251" s="13"/>
      <c r="HO251" s="13"/>
      <c r="HP251" s="13"/>
      <c r="HQ251" s="13"/>
      <c r="HR251" s="13"/>
      <c r="HS251" s="13"/>
      <c r="HT251" s="13"/>
      <c r="HU251" s="13"/>
      <c r="HV251" s="13"/>
      <c r="HW251" s="13"/>
      <c r="HX251" s="13"/>
      <c r="HY251" s="13"/>
      <c r="HZ251" s="13"/>
      <c r="IA251" s="13"/>
      <c r="IB251" s="13"/>
      <c r="IC251" s="13"/>
      <c r="ID251" s="13"/>
      <c r="IE251" s="13"/>
      <c r="IF251" s="13"/>
      <c r="IG251" s="13"/>
      <c r="IH251" s="13"/>
      <c r="II251" s="13"/>
      <c r="IJ251" s="13"/>
      <c r="IK251" s="13"/>
      <c r="IL251" s="13"/>
      <c r="IM251" s="13"/>
      <c r="IN251" s="13"/>
      <c r="IO251" s="13"/>
      <c r="IP251" s="13"/>
      <c r="IQ251" s="13"/>
      <c r="IR251" s="13"/>
      <c r="IS251" s="13"/>
      <c r="IT251" s="13"/>
      <c r="IU251" s="13"/>
      <c r="IV251" s="13"/>
      <c r="IW251" s="13"/>
      <c r="IX251" s="13"/>
      <c r="IY251" s="13"/>
      <c r="IZ251" s="13"/>
      <c r="JA251" s="13"/>
      <c r="JB251" s="13"/>
      <c r="JC251" s="13"/>
      <c r="JD251" s="13"/>
      <c r="JE251" s="13"/>
      <c r="JF251" s="13"/>
      <c r="JG251" s="13"/>
      <c r="JH251" s="13"/>
      <c r="JI251" s="13"/>
      <c r="JJ251" s="13"/>
      <c r="JK251" s="13"/>
      <c r="JL251" s="13"/>
      <c r="JM251" s="13"/>
      <c r="JN251" s="13"/>
      <c r="JO251" s="13"/>
      <c r="JP251" s="13"/>
      <c r="JQ251" s="13"/>
      <c r="JR251" s="13"/>
      <c r="JS251" s="13"/>
      <c r="JT251" s="13"/>
      <c r="JU251" s="13"/>
      <c r="JV251" s="13"/>
      <c r="JW251" s="13"/>
      <c r="JX251" s="13"/>
      <c r="JY251" s="13"/>
      <c r="JZ251" s="13"/>
      <c r="KA251" s="13"/>
      <c r="KB251" s="13"/>
      <c r="KC251" s="13"/>
      <c r="KD251" s="13"/>
      <c r="KE251" s="13"/>
      <c r="KF251" s="13"/>
      <c r="KG251" s="13"/>
      <c r="KH251" s="13"/>
      <c r="KI251" s="13"/>
      <c r="KJ251" s="13"/>
      <c r="KK251" s="13"/>
      <c r="KL251" s="13"/>
      <c r="KM251" s="13"/>
      <c r="KN251" s="13"/>
      <c r="KO251" s="13"/>
      <c r="KP251" s="13"/>
      <c r="KQ251" s="13"/>
      <c r="KR251" s="13"/>
      <c r="KS251" s="13"/>
      <c r="KT251" s="13"/>
      <c r="KU251" s="13"/>
      <c r="KV251" s="13"/>
      <c r="KW251" s="13"/>
      <c r="KX251" s="13"/>
      <c r="KY251" s="13"/>
      <c r="KZ251" s="13"/>
      <c r="LA251" s="13"/>
      <c r="LB251" s="13"/>
      <c r="LC251" s="13"/>
      <c r="LD251" s="13"/>
      <c r="LE251" s="13"/>
      <c r="LF251" s="13"/>
      <c r="LG251" s="13"/>
      <c r="LH251" s="13"/>
      <c r="LI251" s="13"/>
      <c r="LJ251" s="13"/>
      <c r="LK251" s="13"/>
      <c r="LL251" s="13"/>
      <c r="LM251" s="13"/>
      <c r="LN251" s="13"/>
      <c r="LO251" s="13"/>
      <c r="LP251" s="13"/>
      <c r="LQ251" s="13"/>
      <c r="LR251" s="13"/>
      <c r="LS251" s="13"/>
      <c r="LT251" s="13"/>
      <c r="LU251" s="13"/>
      <c r="LV251" s="13"/>
      <c r="LW251" s="13"/>
      <c r="LX251" s="13"/>
      <c r="LY251" s="13"/>
      <c r="LZ251" s="13"/>
      <c r="MA251" s="13"/>
      <c r="MB251" s="13"/>
      <c r="MC251" s="13"/>
      <c r="MD251" s="13"/>
      <c r="ME251" s="13"/>
      <c r="MF251" s="13"/>
      <c r="MG251" s="13"/>
      <c r="MH251" s="13"/>
      <c r="MI251" s="13"/>
      <c r="MJ251" s="13"/>
      <c r="MK251" s="13"/>
      <c r="ML251" s="13"/>
      <c r="MM251" s="13"/>
      <c r="MN251" s="13"/>
      <c r="MO251" s="13"/>
      <c r="MP251" s="13"/>
      <c r="MQ251" s="13"/>
      <c r="MR251" s="13"/>
      <c r="MS251" s="13"/>
      <c r="MT251" s="13"/>
      <c r="MU251" s="13"/>
      <c r="MV251" s="13"/>
      <c r="MW251" s="13"/>
      <c r="MX251" s="13"/>
      <c r="MY251" s="13"/>
      <c r="MZ251" s="13"/>
      <c r="NA251" s="13"/>
      <c r="NB251" s="13"/>
      <c r="NC251" s="13"/>
      <c r="ND251" s="13"/>
      <c r="NE251" s="13"/>
      <c r="NF251" s="13"/>
      <c r="NG251" s="13"/>
      <c r="NH251" s="13"/>
      <c r="NI251" s="13"/>
      <c r="NJ251" s="13"/>
      <c r="NK251" s="13"/>
      <c r="NL251" s="13"/>
      <c r="NM251" s="13"/>
      <c r="NN251" s="13"/>
      <c r="NO251" s="13"/>
      <c r="NP251" s="13"/>
      <c r="NQ251" s="13"/>
      <c r="NR251" s="13"/>
      <c r="NS251" s="13"/>
      <c r="NT251" s="13"/>
      <c r="NU251" s="13"/>
      <c r="NV251" s="13"/>
      <c r="NW251" s="13"/>
      <c r="NX251" s="13"/>
      <c r="NY251" s="13"/>
      <c r="NZ251" s="13"/>
      <c r="OA251" s="13"/>
      <c r="OB251" s="13"/>
      <c r="OC251" s="13"/>
      <c r="OD251" s="13"/>
      <c r="OE251" s="13"/>
      <c r="OF251" s="13"/>
      <c r="OG251" s="13"/>
      <c r="OH251" s="13"/>
      <c r="OI251" s="13"/>
      <c r="OJ251" s="13"/>
      <c r="OK251" s="13"/>
      <c r="OL251" s="13"/>
      <c r="OM251" s="13"/>
      <c r="ON251" s="13"/>
      <c r="OO251" s="13"/>
      <c r="OP251" s="13"/>
      <c r="OQ251" s="13"/>
      <c r="OR251" s="13"/>
      <c r="OS251" s="13"/>
      <c r="OT251" s="13"/>
      <c r="OU251" s="13"/>
      <c r="OV251" s="13"/>
      <c r="OW251" s="13"/>
      <c r="OX251" s="13"/>
      <c r="OY251" s="13"/>
      <c r="OZ251" s="13"/>
      <c r="PA251" s="13"/>
      <c r="PB251" s="13"/>
      <c r="PC251" s="13"/>
      <c r="PD251" s="13"/>
      <c r="PE251" s="13"/>
      <c r="PF251" s="13"/>
      <c r="PG251" s="13"/>
      <c r="PH251" s="13"/>
      <c r="PI251" s="13"/>
      <c r="PJ251" s="13"/>
      <c r="PK251" s="13"/>
      <c r="PL251" s="13"/>
      <c r="PM251" s="13"/>
      <c r="PN251" s="13"/>
      <c r="PO251" s="13"/>
      <c r="PP251" s="13"/>
      <c r="PQ251" s="13"/>
      <c r="PR251" s="13"/>
      <c r="PS251" s="13"/>
      <c r="PT251" s="13"/>
      <c r="PU251" s="13"/>
      <c r="PV251" s="13"/>
      <c r="PW251" s="13"/>
      <c r="PX251" s="13"/>
      <c r="PY251" s="13"/>
      <c r="PZ251" s="13"/>
      <c r="QA251" s="13"/>
      <c r="QB251" s="13"/>
      <c r="QC251" s="13"/>
      <c r="QD251" s="13"/>
      <c r="QE251" s="13"/>
      <c r="QF251" s="13"/>
    </row>
    <row r="252" spans="8:448"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103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13"/>
      <c r="AZ252" s="13"/>
      <c r="BD252" s="157"/>
      <c r="BE252" s="158"/>
      <c r="BF252" s="76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3"/>
      <c r="CM252" s="13"/>
      <c r="CN252" s="13"/>
      <c r="CO252" s="13"/>
      <c r="CP252" s="13"/>
      <c r="CQ252" s="13"/>
      <c r="CR252" s="13"/>
      <c r="CS252" s="13"/>
      <c r="CT252" s="13"/>
      <c r="CU252" s="13"/>
      <c r="CV252" s="13"/>
      <c r="CW252" s="13"/>
      <c r="CX252" s="13"/>
      <c r="CY252" s="13"/>
      <c r="CZ252" s="13"/>
      <c r="DA252" s="13"/>
      <c r="DB252" s="13"/>
      <c r="DC252" s="13"/>
      <c r="DD252" s="13"/>
      <c r="DE252" s="13"/>
      <c r="DF252" s="13"/>
      <c r="DG252" s="13"/>
      <c r="DH252" s="13"/>
      <c r="DI252" s="13"/>
      <c r="DJ252" s="13"/>
      <c r="DK252" s="13"/>
      <c r="DL252" s="13"/>
      <c r="DM252" s="13"/>
      <c r="DN252" s="13"/>
      <c r="DO252" s="13"/>
      <c r="DP252" s="13"/>
      <c r="DQ252" s="13"/>
      <c r="DR252" s="13"/>
      <c r="DS252" s="13"/>
      <c r="DT252" s="13"/>
      <c r="DU252" s="13"/>
      <c r="DV252" s="13"/>
      <c r="DW252" s="13"/>
      <c r="DX252" s="13"/>
      <c r="DY252" s="13"/>
      <c r="DZ252" s="13"/>
      <c r="EA252" s="13"/>
      <c r="EB252" s="13"/>
      <c r="EC252" s="13"/>
      <c r="ED252" s="13"/>
      <c r="EE252" s="13"/>
      <c r="EF252" s="13"/>
      <c r="EG252" s="13"/>
      <c r="EH252" s="13"/>
      <c r="EI252" s="13"/>
      <c r="EJ252" s="13"/>
      <c r="EK252" s="13"/>
      <c r="EL252" s="13"/>
      <c r="EM252" s="13"/>
      <c r="EN252" s="13"/>
      <c r="EO252" s="13"/>
      <c r="EP252" s="13"/>
      <c r="EQ252" s="13"/>
      <c r="ER252" s="13"/>
      <c r="ES252" s="13"/>
      <c r="ET252" s="13"/>
      <c r="EU252" s="13"/>
      <c r="EV252" s="13"/>
      <c r="EW252" s="13"/>
      <c r="EX252" s="13"/>
      <c r="EY252" s="13"/>
      <c r="EZ252" s="13"/>
      <c r="FA252" s="13"/>
      <c r="FB252" s="13"/>
      <c r="FC252" s="13"/>
      <c r="FD252" s="13"/>
      <c r="FE252" s="13"/>
      <c r="FF252" s="13"/>
      <c r="FG252" s="13"/>
      <c r="FH252" s="13"/>
      <c r="FI252" s="13"/>
      <c r="FJ252" s="13"/>
      <c r="FK252" s="13"/>
      <c r="FL252" s="13"/>
      <c r="FM252" s="13"/>
      <c r="FN252" s="13"/>
      <c r="FO252" s="13"/>
      <c r="FP252" s="13"/>
      <c r="FQ252" s="13"/>
      <c r="FR252" s="13"/>
      <c r="FS252" s="13"/>
      <c r="FT252" s="13"/>
      <c r="FU252" s="13"/>
      <c r="FV252" s="13"/>
      <c r="FW252" s="13"/>
      <c r="FX252" s="13"/>
      <c r="FY252" s="13"/>
      <c r="FZ252" s="13"/>
      <c r="GA252" s="13"/>
      <c r="GB252" s="13"/>
      <c r="GC252" s="13"/>
      <c r="GD252" s="13"/>
      <c r="GE252" s="13"/>
      <c r="GF252" s="13"/>
      <c r="GG252" s="13"/>
      <c r="GH252" s="13"/>
      <c r="GI252" s="13"/>
      <c r="GJ252" s="13"/>
      <c r="GK252" s="13"/>
      <c r="GL252" s="13"/>
      <c r="GM252" s="13"/>
      <c r="GN252" s="13"/>
      <c r="GO252" s="13"/>
      <c r="GP252" s="13"/>
      <c r="GQ252" s="13"/>
      <c r="GR252" s="13"/>
      <c r="GS252" s="13"/>
      <c r="GT252" s="13"/>
      <c r="GU252" s="13"/>
      <c r="GV252" s="13"/>
      <c r="GW252" s="13"/>
      <c r="GX252" s="13"/>
      <c r="GY252" s="13"/>
      <c r="GZ252" s="13"/>
      <c r="HA252" s="13"/>
      <c r="HB252" s="13"/>
      <c r="HC252" s="13"/>
      <c r="HD252" s="13"/>
      <c r="HE252" s="13"/>
      <c r="HF252" s="13"/>
      <c r="HG252" s="13"/>
      <c r="HH252" s="13"/>
      <c r="HI252" s="13"/>
      <c r="HJ252" s="13"/>
      <c r="HK252" s="13"/>
      <c r="HL252" s="13"/>
      <c r="HM252" s="13"/>
      <c r="HN252" s="13"/>
      <c r="HO252" s="13"/>
      <c r="HP252" s="13"/>
      <c r="HQ252" s="13"/>
      <c r="HR252" s="13"/>
      <c r="HS252" s="13"/>
      <c r="HT252" s="13"/>
      <c r="HU252" s="13"/>
      <c r="HV252" s="13"/>
      <c r="HW252" s="13"/>
      <c r="HX252" s="13"/>
      <c r="HY252" s="13"/>
      <c r="HZ252" s="13"/>
      <c r="IA252" s="13"/>
      <c r="IB252" s="13"/>
      <c r="IC252" s="13"/>
      <c r="ID252" s="13"/>
      <c r="IE252" s="13"/>
      <c r="IF252" s="13"/>
      <c r="IG252" s="13"/>
      <c r="IH252" s="13"/>
      <c r="II252" s="13"/>
      <c r="IJ252" s="13"/>
      <c r="IK252" s="13"/>
      <c r="IL252" s="13"/>
      <c r="IM252" s="13"/>
      <c r="IN252" s="13"/>
      <c r="IO252" s="13"/>
      <c r="IP252" s="13"/>
      <c r="IQ252" s="13"/>
      <c r="IR252" s="13"/>
      <c r="IS252" s="13"/>
      <c r="IT252" s="13"/>
      <c r="IU252" s="13"/>
      <c r="IV252" s="13"/>
      <c r="IW252" s="13"/>
      <c r="IX252" s="13"/>
      <c r="IY252" s="13"/>
      <c r="IZ252" s="13"/>
      <c r="JA252" s="13"/>
      <c r="JB252" s="13"/>
      <c r="JC252" s="13"/>
      <c r="JD252" s="13"/>
      <c r="JE252" s="13"/>
      <c r="JF252" s="13"/>
      <c r="JG252" s="13"/>
      <c r="JH252" s="13"/>
      <c r="JI252" s="13"/>
      <c r="JJ252" s="13"/>
      <c r="JK252" s="13"/>
      <c r="JL252" s="13"/>
      <c r="JM252" s="13"/>
      <c r="JN252" s="13"/>
      <c r="JO252" s="13"/>
      <c r="JP252" s="13"/>
      <c r="JQ252" s="13"/>
      <c r="JR252" s="13"/>
      <c r="JS252" s="13"/>
      <c r="JT252" s="13"/>
      <c r="JU252" s="13"/>
      <c r="JV252" s="13"/>
      <c r="JW252" s="13"/>
      <c r="JX252" s="13"/>
      <c r="JY252" s="13"/>
      <c r="JZ252" s="13"/>
      <c r="KA252" s="13"/>
      <c r="KB252" s="13"/>
      <c r="KC252" s="13"/>
      <c r="KD252" s="13"/>
      <c r="KE252" s="13"/>
      <c r="KF252" s="13"/>
      <c r="KG252" s="13"/>
      <c r="KH252" s="13"/>
      <c r="KI252" s="13"/>
      <c r="KJ252" s="13"/>
      <c r="KK252" s="13"/>
      <c r="KL252" s="13"/>
      <c r="KM252" s="13"/>
      <c r="KN252" s="13"/>
      <c r="KO252" s="13"/>
      <c r="KP252" s="13"/>
      <c r="KQ252" s="13"/>
      <c r="KR252" s="13"/>
      <c r="KS252" s="13"/>
      <c r="KT252" s="13"/>
      <c r="KU252" s="13"/>
      <c r="KV252" s="13"/>
      <c r="KW252" s="13"/>
      <c r="KX252" s="13"/>
      <c r="KY252" s="13"/>
      <c r="KZ252" s="13"/>
      <c r="LA252" s="13"/>
      <c r="LB252" s="13"/>
      <c r="LC252" s="13"/>
      <c r="LD252" s="13"/>
      <c r="LE252" s="13"/>
      <c r="LF252" s="13"/>
      <c r="LG252" s="13"/>
      <c r="LH252" s="13"/>
      <c r="LI252" s="13"/>
      <c r="LJ252" s="13"/>
      <c r="LK252" s="13"/>
      <c r="LL252" s="13"/>
      <c r="LM252" s="13"/>
      <c r="LN252" s="13"/>
      <c r="LO252" s="13"/>
      <c r="LP252" s="13"/>
      <c r="LQ252" s="13"/>
      <c r="LR252" s="13"/>
      <c r="LS252" s="13"/>
      <c r="LT252" s="13"/>
      <c r="LU252" s="13"/>
      <c r="LV252" s="13"/>
      <c r="LW252" s="13"/>
      <c r="LX252" s="13"/>
      <c r="LY252" s="13"/>
      <c r="LZ252" s="13"/>
      <c r="MA252" s="13"/>
      <c r="MB252" s="13"/>
      <c r="MC252" s="13"/>
      <c r="MD252" s="13"/>
      <c r="ME252" s="13"/>
      <c r="MF252" s="13"/>
      <c r="MG252" s="13"/>
      <c r="MH252" s="13"/>
      <c r="MI252" s="13"/>
      <c r="MJ252" s="13"/>
      <c r="MK252" s="13"/>
      <c r="ML252" s="13"/>
      <c r="MM252" s="13"/>
      <c r="MN252" s="13"/>
      <c r="MO252" s="13"/>
      <c r="MP252" s="13"/>
      <c r="MQ252" s="13"/>
      <c r="MR252" s="13"/>
      <c r="MS252" s="13"/>
      <c r="MT252" s="13"/>
      <c r="MU252" s="13"/>
      <c r="MV252" s="13"/>
      <c r="MW252" s="13"/>
      <c r="MX252" s="13"/>
      <c r="MY252" s="13"/>
      <c r="MZ252" s="13"/>
      <c r="NA252" s="13"/>
      <c r="NB252" s="13"/>
      <c r="NC252" s="13"/>
      <c r="ND252" s="13"/>
      <c r="NE252" s="13"/>
      <c r="NF252" s="13"/>
      <c r="NG252" s="13"/>
      <c r="NH252" s="13"/>
      <c r="NI252" s="13"/>
      <c r="NJ252" s="13"/>
      <c r="NK252" s="13"/>
      <c r="NL252" s="13"/>
      <c r="NM252" s="13"/>
      <c r="NN252" s="13"/>
      <c r="NO252" s="13"/>
      <c r="NP252" s="13"/>
      <c r="NQ252" s="13"/>
      <c r="NR252" s="13"/>
      <c r="NS252" s="13"/>
      <c r="NT252" s="13"/>
      <c r="NU252" s="13"/>
      <c r="NV252" s="13"/>
      <c r="NW252" s="13"/>
      <c r="NX252" s="13"/>
      <c r="NY252" s="13"/>
      <c r="NZ252" s="13"/>
      <c r="OA252" s="13"/>
      <c r="OB252" s="13"/>
      <c r="OC252" s="13"/>
      <c r="OD252" s="13"/>
      <c r="OE252" s="13"/>
      <c r="OF252" s="13"/>
      <c r="OG252" s="13"/>
      <c r="OH252" s="13"/>
      <c r="OI252" s="13"/>
      <c r="OJ252" s="13"/>
      <c r="OK252" s="13"/>
      <c r="OL252" s="13"/>
      <c r="OM252" s="13"/>
      <c r="ON252" s="13"/>
      <c r="OO252" s="13"/>
      <c r="OP252" s="13"/>
      <c r="OQ252" s="13"/>
      <c r="OR252" s="13"/>
      <c r="OS252" s="13"/>
      <c r="OT252" s="13"/>
      <c r="OU252" s="13"/>
      <c r="OV252" s="13"/>
      <c r="OW252" s="13"/>
      <c r="OX252" s="13"/>
      <c r="OY252" s="13"/>
      <c r="OZ252" s="13"/>
      <c r="PA252" s="13"/>
      <c r="PB252" s="13"/>
      <c r="PC252" s="13"/>
      <c r="PD252" s="13"/>
      <c r="PE252" s="13"/>
      <c r="PF252" s="13"/>
      <c r="PG252" s="13"/>
      <c r="PH252" s="13"/>
      <c r="PI252" s="13"/>
      <c r="PJ252" s="13"/>
      <c r="PK252" s="13"/>
      <c r="PL252" s="13"/>
      <c r="PM252" s="13"/>
      <c r="PN252" s="13"/>
      <c r="PO252" s="13"/>
      <c r="PP252" s="13"/>
      <c r="PQ252" s="13"/>
      <c r="PR252" s="13"/>
      <c r="PS252" s="13"/>
      <c r="PT252" s="13"/>
      <c r="PU252" s="13"/>
      <c r="PV252" s="13"/>
      <c r="PW252" s="13"/>
      <c r="PX252" s="13"/>
      <c r="PY252" s="13"/>
      <c r="PZ252" s="13"/>
      <c r="QA252" s="13"/>
      <c r="QB252" s="13"/>
      <c r="QC252" s="13"/>
      <c r="QD252" s="13"/>
      <c r="QE252" s="13"/>
      <c r="QF252" s="13"/>
    </row>
    <row r="253" spans="8:448"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103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13"/>
      <c r="AZ253" s="13"/>
      <c r="BD253" s="157"/>
      <c r="BE253" s="158"/>
      <c r="BF253" s="76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3"/>
      <c r="CU253" s="13"/>
      <c r="CV253" s="13"/>
      <c r="CW253" s="13"/>
      <c r="CX253" s="13"/>
      <c r="CY253" s="13"/>
      <c r="CZ253" s="13"/>
      <c r="DA253" s="13"/>
      <c r="DB253" s="13"/>
      <c r="DC253" s="13"/>
      <c r="DD253" s="13"/>
      <c r="DE253" s="13"/>
      <c r="DF253" s="13"/>
      <c r="DG253" s="13"/>
      <c r="DH253" s="13"/>
      <c r="DI253" s="13"/>
      <c r="DJ253" s="13"/>
      <c r="DK253" s="13"/>
      <c r="DL253" s="13"/>
      <c r="DM253" s="13"/>
      <c r="DN253" s="13"/>
      <c r="DO253" s="13"/>
      <c r="DP253" s="13"/>
      <c r="DQ253" s="13"/>
      <c r="DR253" s="13"/>
      <c r="DS253" s="13"/>
      <c r="DT253" s="13"/>
      <c r="DU253" s="13"/>
      <c r="DV253" s="13"/>
      <c r="DW253" s="13"/>
      <c r="DX253" s="13"/>
      <c r="DY253" s="13"/>
      <c r="DZ253" s="13"/>
      <c r="EA253" s="13"/>
      <c r="EB253" s="13"/>
      <c r="EC253" s="13"/>
      <c r="ED253" s="13"/>
      <c r="EE253" s="13"/>
      <c r="EF253" s="13"/>
      <c r="EG253" s="13"/>
      <c r="EH253" s="13"/>
      <c r="EI253" s="13"/>
      <c r="EJ253" s="13"/>
      <c r="EK253" s="13"/>
      <c r="EL253" s="13"/>
      <c r="EM253" s="13"/>
      <c r="EN253" s="13"/>
      <c r="EO253" s="13"/>
      <c r="EP253" s="13"/>
      <c r="EQ253" s="13"/>
      <c r="ER253" s="13"/>
      <c r="ES253" s="13"/>
      <c r="ET253" s="13"/>
      <c r="EU253" s="13"/>
      <c r="EV253" s="13"/>
      <c r="EW253" s="13"/>
      <c r="EX253" s="13"/>
      <c r="EY253" s="13"/>
      <c r="EZ253" s="13"/>
      <c r="FA253" s="13"/>
      <c r="FB253" s="13"/>
      <c r="FC253" s="13"/>
      <c r="FD253" s="13"/>
      <c r="FE253" s="13"/>
      <c r="FF253" s="13"/>
      <c r="FG253" s="13"/>
      <c r="FH253" s="13"/>
      <c r="FI253" s="13"/>
      <c r="FJ253" s="13"/>
      <c r="FK253" s="13"/>
      <c r="FL253" s="13"/>
      <c r="FM253" s="13"/>
      <c r="FN253" s="13"/>
      <c r="FO253" s="13"/>
      <c r="FP253" s="13"/>
      <c r="FQ253" s="13"/>
      <c r="FR253" s="13"/>
      <c r="FS253" s="13"/>
      <c r="FT253" s="13"/>
      <c r="FU253" s="13"/>
      <c r="FV253" s="13"/>
      <c r="FW253" s="13"/>
      <c r="FX253" s="13"/>
      <c r="FY253" s="13"/>
      <c r="FZ253" s="13"/>
      <c r="GA253" s="13"/>
      <c r="GB253" s="13"/>
      <c r="GC253" s="13"/>
      <c r="GD253" s="13"/>
      <c r="GE253" s="13"/>
      <c r="GF253" s="13"/>
      <c r="GG253" s="13"/>
      <c r="GH253" s="13"/>
      <c r="GI253" s="13"/>
      <c r="GJ253" s="13"/>
      <c r="GK253" s="13"/>
      <c r="GL253" s="13"/>
      <c r="GM253" s="13"/>
      <c r="GN253" s="13"/>
      <c r="GO253" s="13"/>
      <c r="GP253" s="13"/>
      <c r="GQ253" s="13"/>
      <c r="GR253" s="13"/>
      <c r="GS253" s="13"/>
      <c r="GT253" s="13"/>
      <c r="GU253" s="13"/>
      <c r="GV253" s="13"/>
      <c r="GW253" s="13"/>
      <c r="GX253" s="13"/>
      <c r="GY253" s="13"/>
      <c r="GZ253" s="13"/>
      <c r="HA253" s="13"/>
      <c r="HB253" s="13"/>
      <c r="HC253" s="13"/>
      <c r="HD253" s="13"/>
      <c r="HE253" s="13"/>
      <c r="HF253" s="13"/>
      <c r="HG253" s="13"/>
      <c r="HH253" s="13"/>
      <c r="HI253" s="13"/>
      <c r="HJ253" s="13"/>
      <c r="HK253" s="13"/>
      <c r="HL253" s="13"/>
      <c r="HM253" s="13"/>
      <c r="HN253" s="13"/>
      <c r="HO253" s="13"/>
      <c r="HP253" s="13"/>
      <c r="HQ253" s="13"/>
      <c r="HR253" s="13"/>
      <c r="HS253" s="13"/>
      <c r="HT253" s="13"/>
      <c r="HU253" s="13"/>
      <c r="HV253" s="13"/>
      <c r="HW253" s="13"/>
      <c r="HX253" s="13"/>
      <c r="HY253" s="13"/>
      <c r="HZ253" s="13"/>
      <c r="IA253" s="13"/>
      <c r="IB253" s="13"/>
      <c r="IC253" s="13"/>
      <c r="ID253" s="13"/>
      <c r="IE253" s="13"/>
      <c r="IF253" s="13"/>
      <c r="IG253" s="13"/>
      <c r="IH253" s="13"/>
      <c r="II253" s="13"/>
      <c r="IJ253" s="13"/>
      <c r="IK253" s="13"/>
      <c r="IL253" s="13"/>
      <c r="IM253" s="13"/>
      <c r="IN253" s="13"/>
      <c r="IO253" s="13"/>
      <c r="IP253" s="13"/>
      <c r="IQ253" s="13"/>
      <c r="IR253" s="13"/>
      <c r="IS253" s="13"/>
      <c r="IT253" s="13"/>
      <c r="IU253" s="13"/>
      <c r="IV253" s="13"/>
      <c r="IW253" s="13"/>
      <c r="IX253" s="13"/>
      <c r="IY253" s="13"/>
      <c r="IZ253" s="13"/>
      <c r="JA253" s="13"/>
      <c r="JB253" s="13"/>
      <c r="JC253" s="13"/>
      <c r="JD253" s="13"/>
      <c r="JE253" s="13"/>
      <c r="JF253" s="13"/>
      <c r="JG253" s="13"/>
      <c r="JH253" s="13"/>
      <c r="JI253" s="13"/>
      <c r="JJ253" s="13"/>
      <c r="JK253" s="13"/>
      <c r="JL253" s="13"/>
      <c r="JM253" s="13"/>
      <c r="JN253" s="13"/>
      <c r="JO253" s="13"/>
      <c r="JP253" s="13"/>
      <c r="JQ253" s="13"/>
      <c r="JR253" s="13"/>
      <c r="JS253" s="13"/>
      <c r="JT253" s="13"/>
      <c r="JU253" s="13"/>
      <c r="JV253" s="13"/>
      <c r="JW253" s="13"/>
      <c r="JX253" s="13"/>
      <c r="JY253" s="13"/>
      <c r="JZ253" s="13"/>
      <c r="KA253" s="13"/>
      <c r="KB253" s="13"/>
      <c r="KC253" s="13"/>
      <c r="KD253" s="13"/>
      <c r="KE253" s="13"/>
      <c r="KF253" s="13"/>
      <c r="KG253" s="13"/>
      <c r="KH253" s="13"/>
      <c r="KI253" s="13"/>
      <c r="KJ253" s="13"/>
      <c r="KK253" s="13"/>
      <c r="KL253" s="13"/>
      <c r="KM253" s="13"/>
      <c r="KN253" s="13"/>
      <c r="KO253" s="13"/>
      <c r="KP253" s="13"/>
      <c r="KQ253" s="13"/>
      <c r="KR253" s="13"/>
      <c r="KS253" s="13"/>
      <c r="KT253" s="13"/>
      <c r="KU253" s="13"/>
      <c r="KV253" s="13"/>
      <c r="KW253" s="13"/>
      <c r="KX253" s="13"/>
      <c r="KY253" s="13"/>
      <c r="KZ253" s="13"/>
      <c r="LA253" s="13"/>
      <c r="LB253" s="13"/>
      <c r="LC253" s="13"/>
      <c r="LD253" s="13"/>
      <c r="LE253" s="13"/>
      <c r="LF253" s="13"/>
      <c r="LG253" s="13"/>
      <c r="LH253" s="13"/>
      <c r="LI253" s="13"/>
      <c r="LJ253" s="13"/>
      <c r="LK253" s="13"/>
      <c r="LL253" s="13"/>
      <c r="LM253" s="13"/>
      <c r="LN253" s="13"/>
      <c r="LO253" s="13"/>
      <c r="LP253" s="13"/>
      <c r="LQ253" s="13"/>
      <c r="LR253" s="13"/>
      <c r="LS253" s="13"/>
      <c r="LT253" s="13"/>
      <c r="LU253" s="13"/>
      <c r="LV253" s="13"/>
      <c r="LW253" s="13"/>
      <c r="LX253" s="13"/>
      <c r="LY253" s="13"/>
      <c r="LZ253" s="13"/>
      <c r="MA253" s="13"/>
      <c r="MB253" s="13"/>
      <c r="MC253" s="13"/>
      <c r="MD253" s="13"/>
      <c r="ME253" s="13"/>
      <c r="MF253" s="13"/>
      <c r="MG253" s="13"/>
      <c r="MH253" s="13"/>
      <c r="MI253" s="13"/>
      <c r="MJ253" s="13"/>
      <c r="MK253" s="13"/>
      <c r="ML253" s="13"/>
      <c r="MM253" s="13"/>
      <c r="MN253" s="13"/>
      <c r="MO253" s="13"/>
      <c r="MP253" s="13"/>
      <c r="MQ253" s="13"/>
      <c r="MR253" s="13"/>
      <c r="MS253" s="13"/>
      <c r="MT253" s="13"/>
      <c r="MU253" s="13"/>
      <c r="MV253" s="13"/>
      <c r="MW253" s="13"/>
      <c r="MX253" s="13"/>
      <c r="MY253" s="13"/>
      <c r="MZ253" s="13"/>
      <c r="NA253" s="13"/>
      <c r="NB253" s="13"/>
      <c r="NC253" s="13"/>
      <c r="ND253" s="13"/>
      <c r="NE253" s="13"/>
      <c r="NF253" s="13"/>
      <c r="NG253" s="13"/>
      <c r="NH253" s="13"/>
      <c r="NI253" s="13"/>
      <c r="NJ253" s="13"/>
      <c r="NK253" s="13"/>
      <c r="NL253" s="13"/>
      <c r="NM253" s="13"/>
      <c r="NN253" s="13"/>
      <c r="NO253" s="13"/>
      <c r="NP253" s="13"/>
      <c r="NQ253" s="13"/>
      <c r="NR253" s="13"/>
      <c r="NS253" s="13"/>
      <c r="NT253" s="13"/>
      <c r="NU253" s="13"/>
      <c r="NV253" s="13"/>
      <c r="NW253" s="13"/>
      <c r="NX253" s="13"/>
      <c r="NY253" s="13"/>
      <c r="NZ253" s="13"/>
      <c r="OA253" s="13"/>
      <c r="OB253" s="13"/>
      <c r="OC253" s="13"/>
      <c r="OD253" s="13"/>
      <c r="OE253" s="13"/>
      <c r="OF253" s="13"/>
      <c r="OG253" s="13"/>
      <c r="OH253" s="13"/>
      <c r="OI253" s="13"/>
      <c r="OJ253" s="13"/>
      <c r="OK253" s="13"/>
      <c r="OL253" s="13"/>
      <c r="OM253" s="13"/>
      <c r="ON253" s="13"/>
      <c r="OO253" s="13"/>
      <c r="OP253" s="13"/>
      <c r="OQ253" s="13"/>
      <c r="OR253" s="13"/>
      <c r="OS253" s="13"/>
      <c r="OT253" s="13"/>
      <c r="OU253" s="13"/>
      <c r="OV253" s="13"/>
      <c r="OW253" s="13"/>
      <c r="OX253" s="13"/>
      <c r="OY253" s="13"/>
      <c r="OZ253" s="13"/>
      <c r="PA253" s="13"/>
      <c r="PB253" s="13"/>
      <c r="PC253" s="13"/>
      <c r="PD253" s="13"/>
      <c r="PE253" s="13"/>
      <c r="PF253" s="13"/>
      <c r="PG253" s="13"/>
      <c r="PH253" s="13"/>
      <c r="PI253" s="13"/>
      <c r="PJ253" s="13"/>
      <c r="PK253" s="13"/>
      <c r="PL253" s="13"/>
      <c r="PM253" s="13"/>
      <c r="PN253" s="13"/>
      <c r="PO253" s="13"/>
      <c r="PP253" s="13"/>
      <c r="PQ253" s="13"/>
      <c r="PR253" s="13"/>
      <c r="PS253" s="13"/>
      <c r="PT253" s="13"/>
      <c r="PU253" s="13"/>
      <c r="PV253" s="13"/>
      <c r="PW253" s="13"/>
      <c r="PX253" s="13"/>
      <c r="PY253" s="13"/>
      <c r="PZ253" s="13"/>
      <c r="QA253" s="13"/>
      <c r="QB253" s="13"/>
      <c r="QC253" s="13"/>
      <c r="QD253" s="13"/>
      <c r="QE253" s="13"/>
      <c r="QF253" s="13"/>
    </row>
    <row r="254" spans="8:448"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103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13"/>
      <c r="AZ254" s="13"/>
      <c r="BD254" s="157"/>
      <c r="BE254" s="158"/>
      <c r="BF254" s="76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3"/>
      <c r="CM254" s="13"/>
      <c r="CN254" s="13"/>
      <c r="CO254" s="13"/>
      <c r="CP254" s="13"/>
      <c r="CQ254" s="13"/>
      <c r="CR254" s="13"/>
      <c r="CS254" s="13"/>
      <c r="CT254" s="13"/>
      <c r="CU254" s="13"/>
      <c r="CV254" s="13"/>
      <c r="CW254" s="13"/>
      <c r="CX254" s="13"/>
      <c r="CY254" s="13"/>
      <c r="CZ254" s="13"/>
      <c r="DA254" s="13"/>
      <c r="DB254" s="13"/>
      <c r="DC254" s="13"/>
      <c r="DD254" s="13"/>
      <c r="DE254" s="13"/>
      <c r="DF254" s="13"/>
      <c r="DG254" s="13"/>
      <c r="DH254" s="13"/>
      <c r="DI254" s="13"/>
      <c r="DJ254" s="13"/>
      <c r="DK254" s="13"/>
      <c r="DL254" s="13"/>
      <c r="DM254" s="13"/>
      <c r="DN254" s="13"/>
      <c r="DO254" s="13"/>
      <c r="DP254" s="13"/>
      <c r="DQ254" s="13"/>
      <c r="DR254" s="13"/>
      <c r="DS254" s="13"/>
      <c r="DT254" s="13"/>
      <c r="DU254" s="13"/>
      <c r="DV254" s="13"/>
      <c r="DW254" s="13"/>
      <c r="DX254" s="13"/>
      <c r="DY254" s="13"/>
      <c r="DZ254" s="13"/>
      <c r="EA254" s="13"/>
      <c r="EB254" s="13"/>
      <c r="EC254" s="13"/>
      <c r="ED254" s="13"/>
      <c r="EE254" s="13"/>
      <c r="EF254" s="13"/>
      <c r="EG254" s="13"/>
      <c r="EH254" s="13"/>
      <c r="EI254" s="13"/>
      <c r="EJ254" s="13"/>
      <c r="EK254" s="13"/>
      <c r="EL254" s="13"/>
      <c r="EM254" s="13"/>
      <c r="EN254" s="13"/>
      <c r="EO254" s="13"/>
      <c r="EP254" s="13"/>
      <c r="EQ254" s="13"/>
      <c r="ER254" s="13"/>
      <c r="ES254" s="13"/>
      <c r="ET254" s="13"/>
      <c r="EU254" s="13"/>
      <c r="EV254" s="13"/>
      <c r="EW254" s="13"/>
      <c r="EX254" s="13"/>
      <c r="EY254" s="13"/>
      <c r="EZ254" s="13"/>
      <c r="FA254" s="13"/>
      <c r="FB254" s="13"/>
      <c r="FC254" s="13"/>
      <c r="FD254" s="13"/>
      <c r="FE254" s="13"/>
      <c r="FF254" s="13"/>
      <c r="FG254" s="13"/>
      <c r="FH254" s="13"/>
      <c r="FI254" s="13"/>
      <c r="FJ254" s="13"/>
      <c r="FK254" s="13"/>
      <c r="FL254" s="13"/>
      <c r="FM254" s="13"/>
      <c r="FN254" s="13"/>
      <c r="FO254" s="13"/>
      <c r="FP254" s="13"/>
      <c r="FQ254" s="13"/>
      <c r="FR254" s="13"/>
      <c r="FS254" s="13"/>
      <c r="FT254" s="13"/>
      <c r="FU254" s="13"/>
      <c r="FV254" s="13"/>
      <c r="FW254" s="13"/>
      <c r="FX254" s="13"/>
      <c r="FY254" s="13"/>
      <c r="FZ254" s="13"/>
      <c r="GA254" s="13"/>
      <c r="GB254" s="13"/>
      <c r="GC254" s="13"/>
      <c r="GD254" s="13"/>
      <c r="GE254" s="13"/>
      <c r="GF254" s="13"/>
      <c r="GG254" s="13"/>
      <c r="GH254" s="13"/>
      <c r="GI254" s="13"/>
      <c r="GJ254" s="13"/>
      <c r="GK254" s="13"/>
      <c r="GL254" s="13"/>
      <c r="GM254" s="13"/>
      <c r="GN254" s="13"/>
      <c r="GO254" s="13"/>
      <c r="GP254" s="13"/>
      <c r="GQ254" s="13"/>
      <c r="GR254" s="13"/>
      <c r="GS254" s="13"/>
      <c r="GT254" s="13"/>
      <c r="GU254" s="13"/>
      <c r="GV254" s="13"/>
      <c r="GW254" s="13"/>
      <c r="GX254" s="13"/>
      <c r="GY254" s="13"/>
      <c r="GZ254" s="13"/>
      <c r="HA254" s="13"/>
      <c r="HB254" s="13"/>
      <c r="HC254" s="13"/>
      <c r="HD254" s="13"/>
      <c r="HE254" s="13"/>
      <c r="HF254" s="13"/>
      <c r="HG254" s="13"/>
      <c r="HH254" s="13"/>
      <c r="HI254" s="13"/>
      <c r="HJ254" s="13"/>
      <c r="HK254" s="13"/>
      <c r="HL254" s="13"/>
      <c r="HM254" s="13"/>
      <c r="HN254" s="13"/>
      <c r="HO254" s="13"/>
      <c r="HP254" s="13"/>
      <c r="HQ254" s="13"/>
      <c r="HR254" s="13"/>
      <c r="HS254" s="13"/>
      <c r="HT254" s="13"/>
      <c r="HU254" s="13"/>
      <c r="HV254" s="13"/>
      <c r="HW254" s="13"/>
      <c r="HX254" s="13"/>
      <c r="HY254" s="13"/>
      <c r="HZ254" s="13"/>
      <c r="IA254" s="13"/>
      <c r="IB254" s="13"/>
      <c r="IC254" s="13"/>
      <c r="ID254" s="13"/>
      <c r="IE254" s="13"/>
      <c r="IF254" s="13"/>
      <c r="IG254" s="13"/>
      <c r="IH254" s="13"/>
      <c r="II254" s="13"/>
      <c r="IJ254" s="13"/>
      <c r="IK254" s="13"/>
      <c r="IL254" s="13"/>
      <c r="IM254" s="13"/>
      <c r="IN254" s="13"/>
      <c r="IO254" s="13"/>
      <c r="IP254" s="13"/>
      <c r="IQ254" s="13"/>
      <c r="IR254" s="13"/>
      <c r="IS254" s="13"/>
      <c r="IT254" s="13"/>
      <c r="IU254" s="13"/>
      <c r="IV254" s="13"/>
      <c r="IW254" s="13"/>
      <c r="IX254" s="13"/>
      <c r="IY254" s="13"/>
      <c r="IZ254" s="13"/>
      <c r="JA254" s="13"/>
      <c r="JB254" s="13"/>
      <c r="JC254" s="13"/>
      <c r="JD254" s="13"/>
      <c r="JE254" s="13"/>
      <c r="JF254" s="13"/>
      <c r="JG254" s="13"/>
      <c r="JH254" s="13"/>
      <c r="JI254" s="13"/>
      <c r="JJ254" s="13"/>
      <c r="JK254" s="13"/>
      <c r="JL254" s="13"/>
      <c r="JM254" s="13"/>
      <c r="JN254" s="13"/>
      <c r="JO254" s="13"/>
      <c r="JP254" s="13"/>
      <c r="JQ254" s="13"/>
      <c r="JR254" s="13"/>
      <c r="JS254" s="13"/>
      <c r="JT254" s="13"/>
      <c r="JU254" s="13"/>
      <c r="JV254" s="13"/>
      <c r="JW254" s="13"/>
      <c r="JX254" s="13"/>
      <c r="JY254" s="13"/>
      <c r="JZ254" s="13"/>
      <c r="KA254" s="13"/>
      <c r="KB254" s="13"/>
      <c r="KC254" s="13"/>
      <c r="KD254" s="13"/>
      <c r="KE254" s="13"/>
      <c r="KF254" s="13"/>
      <c r="KG254" s="13"/>
      <c r="KH254" s="13"/>
      <c r="KI254" s="13"/>
      <c r="KJ254" s="13"/>
      <c r="KK254" s="13"/>
      <c r="KL254" s="13"/>
      <c r="KM254" s="13"/>
      <c r="KN254" s="13"/>
      <c r="KO254" s="13"/>
      <c r="KP254" s="13"/>
      <c r="KQ254" s="13"/>
      <c r="KR254" s="13"/>
      <c r="KS254" s="13"/>
      <c r="KT254" s="13"/>
      <c r="KU254" s="13"/>
      <c r="KV254" s="13"/>
      <c r="KW254" s="13"/>
      <c r="KX254" s="13"/>
      <c r="KY254" s="13"/>
      <c r="KZ254" s="13"/>
      <c r="LA254" s="13"/>
      <c r="LB254" s="13"/>
      <c r="LC254" s="13"/>
      <c r="LD254" s="13"/>
      <c r="LE254" s="13"/>
      <c r="LF254" s="13"/>
      <c r="LG254" s="13"/>
      <c r="LH254" s="13"/>
      <c r="LI254" s="13"/>
      <c r="LJ254" s="13"/>
      <c r="LK254" s="13"/>
      <c r="LL254" s="13"/>
      <c r="LM254" s="13"/>
      <c r="LN254" s="13"/>
      <c r="LO254" s="13"/>
      <c r="LP254" s="13"/>
      <c r="LQ254" s="13"/>
      <c r="LR254" s="13"/>
      <c r="LS254" s="13"/>
      <c r="LT254" s="13"/>
      <c r="LU254" s="13"/>
      <c r="LV254" s="13"/>
      <c r="LW254" s="13"/>
      <c r="LX254" s="13"/>
      <c r="LY254" s="13"/>
      <c r="LZ254" s="13"/>
      <c r="MA254" s="13"/>
      <c r="MB254" s="13"/>
      <c r="MC254" s="13"/>
      <c r="MD254" s="13"/>
      <c r="ME254" s="13"/>
      <c r="MF254" s="13"/>
      <c r="MG254" s="13"/>
      <c r="MH254" s="13"/>
      <c r="MI254" s="13"/>
      <c r="MJ254" s="13"/>
      <c r="MK254" s="13"/>
      <c r="ML254" s="13"/>
      <c r="MM254" s="13"/>
      <c r="MN254" s="13"/>
      <c r="MO254" s="13"/>
      <c r="MP254" s="13"/>
      <c r="MQ254" s="13"/>
      <c r="MR254" s="13"/>
      <c r="MS254" s="13"/>
      <c r="MT254" s="13"/>
      <c r="MU254" s="13"/>
      <c r="MV254" s="13"/>
      <c r="MW254" s="13"/>
      <c r="MX254" s="13"/>
      <c r="MY254" s="13"/>
      <c r="MZ254" s="13"/>
      <c r="NA254" s="13"/>
      <c r="NB254" s="13"/>
      <c r="NC254" s="13"/>
      <c r="ND254" s="13"/>
      <c r="NE254" s="13"/>
      <c r="NF254" s="13"/>
      <c r="NG254" s="13"/>
      <c r="NH254" s="13"/>
      <c r="NI254" s="13"/>
      <c r="NJ254" s="13"/>
      <c r="NK254" s="13"/>
      <c r="NL254" s="13"/>
      <c r="NM254" s="13"/>
      <c r="NN254" s="13"/>
      <c r="NO254" s="13"/>
      <c r="NP254" s="13"/>
      <c r="NQ254" s="13"/>
      <c r="NR254" s="13"/>
      <c r="NS254" s="13"/>
      <c r="NT254" s="13"/>
      <c r="NU254" s="13"/>
      <c r="NV254" s="13"/>
      <c r="NW254" s="13"/>
      <c r="NX254" s="13"/>
      <c r="NY254" s="13"/>
      <c r="NZ254" s="13"/>
      <c r="OA254" s="13"/>
      <c r="OB254" s="13"/>
      <c r="OC254" s="13"/>
      <c r="OD254" s="13"/>
      <c r="OE254" s="13"/>
      <c r="OF254" s="13"/>
      <c r="OG254" s="13"/>
      <c r="OH254" s="13"/>
      <c r="OI254" s="13"/>
      <c r="OJ254" s="13"/>
      <c r="OK254" s="13"/>
      <c r="OL254" s="13"/>
      <c r="OM254" s="13"/>
      <c r="ON254" s="13"/>
      <c r="OO254" s="13"/>
      <c r="OP254" s="13"/>
      <c r="OQ254" s="13"/>
      <c r="OR254" s="13"/>
      <c r="OS254" s="13"/>
      <c r="OT254" s="13"/>
      <c r="OU254" s="13"/>
      <c r="OV254" s="13"/>
      <c r="OW254" s="13"/>
      <c r="OX254" s="13"/>
      <c r="OY254" s="13"/>
      <c r="OZ254" s="13"/>
      <c r="PA254" s="13"/>
      <c r="PB254" s="13"/>
      <c r="PC254" s="13"/>
      <c r="PD254" s="13"/>
      <c r="PE254" s="13"/>
      <c r="PF254" s="13"/>
      <c r="PG254" s="13"/>
      <c r="PH254" s="13"/>
      <c r="PI254" s="13"/>
      <c r="PJ254" s="13"/>
      <c r="PK254" s="13"/>
      <c r="PL254" s="13"/>
      <c r="PM254" s="13"/>
      <c r="PN254" s="13"/>
      <c r="PO254" s="13"/>
      <c r="PP254" s="13"/>
      <c r="PQ254" s="13"/>
      <c r="PR254" s="13"/>
      <c r="PS254" s="13"/>
      <c r="PT254" s="13"/>
      <c r="PU254" s="13"/>
      <c r="PV254" s="13"/>
      <c r="PW254" s="13"/>
      <c r="PX254" s="13"/>
      <c r="PY254" s="13"/>
      <c r="PZ254" s="13"/>
      <c r="QA254" s="13"/>
      <c r="QB254" s="13"/>
      <c r="QC254" s="13"/>
      <c r="QD254" s="13"/>
      <c r="QE254" s="13"/>
      <c r="QF254" s="13"/>
    </row>
    <row r="255" spans="8:448"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103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13"/>
      <c r="AZ255" s="13"/>
      <c r="BD255" s="157"/>
      <c r="BE255" s="158"/>
      <c r="BF255" s="76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3"/>
      <c r="CU255" s="13"/>
      <c r="CV255" s="13"/>
      <c r="CW255" s="13"/>
      <c r="CX255" s="13"/>
      <c r="CY255" s="13"/>
      <c r="CZ255" s="13"/>
      <c r="DA255" s="13"/>
      <c r="DB255" s="13"/>
      <c r="DC255" s="13"/>
      <c r="DD255" s="13"/>
      <c r="DE255" s="13"/>
      <c r="DF255" s="13"/>
      <c r="DG255" s="13"/>
      <c r="DH255" s="13"/>
      <c r="DI255" s="13"/>
      <c r="DJ255" s="13"/>
      <c r="DK255" s="13"/>
      <c r="DL255" s="13"/>
      <c r="DM255" s="13"/>
      <c r="DN255" s="13"/>
      <c r="DO255" s="13"/>
      <c r="DP255" s="13"/>
      <c r="DQ255" s="13"/>
      <c r="DR255" s="13"/>
      <c r="DS255" s="13"/>
      <c r="DT255" s="13"/>
      <c r="DU255" s="13"/>
      <c r="DV255" s="13"/>
      <c r="DW255" s="13"/>
      <c r="DX255" s="13"/>
      <c r="DY255" s="13"/>
      <c r="DZ255" s="13"/>
      <c r="EA255" s="13"/>
      <c r="EB255" s="13"/>
      <c r="EC255" s="13"/>
      <c r="ED255" s="13"/>
      <c r="EE255" s="13"/>
      <c r="EF255" s="13"/>
      <c r="EG255" s="13"/>
      <c r="EH255" s="13"/>
      <c r="EI255" s="13"/>
      <c r="EJ255" s="13"/>
      <c r="EK255" s="13"/>
      <c r="EL255" s="13"/>
      <c r="EM255" s="13"/>
      <c r="EN255" s="13"/>
      <c r="EO255" s="13"/>
      <c r="EP255" s="13"/>
      <c r="EQ255" s="13"/>
      <c r="ER255" s="13"/>
      <c r="ES255" s="13"/>
      <c r="ET255" s="13"/>
      <c r="EU255" s="13"/>
      <c r="EV255" s="13"/>
      <c r="EW255" s="13"/>
      <c r="EX255" s="13"/>
      <c r="EY255" s="13"/>
      <c r="EZ255" s="13"/>
      <c r="FA255" s="13"/>
      <c r="FB255" s="13"/>
      <c r="FC255" s="13"/>
      <c r="FD255" s="13"/>
      <c r="FE255" s="13"/>
      <c r="FF255" s="13"/>
      <c r="FG255" s="13"/>
      <c r="FH255" s="13"/>
      <c r="FI255" s="13"/>
      <c r="FJ255" s="13"/>
      <c r="FK255" s="13"/>
      <c r="FL255" s="13"/>
      <c r="FM255" s="13"/>
      <c r="FN255" s="13"/>
      <c r="FO255" s="13"/>
      <c r="FP255" s="13"/>
      <c r="FQ255" s="13"/>
      <c r="FR255" s="13"/>
      <c r="FS255" s="13"/>
      <c r="FT255" s="13"/>
      <c r="FU255" s="13"/>
      <c r="FV255" s="13"/>
      <c r="FW255" s="13"/>
      <c r="FX255" s="13"/>
      <c r="FY255" s="13"/>
      <c r="FZ255" s="13"/>
      <c r="GA255" s="13"/>
      <c r="GB255" s="13"/>
      <c r="GC255" s="13"/>
      <c r="GD255" s="13"/>
      <c r="GE255" s="13"/>
      <c r="GF255" s="13"/>
      <c r="GG255" s="13"/>
      <c r="GH255" s="13"/>
      <c r="GI255" s="13"/>
      <c r="GJ255" s="13"/>
      <c r="GK255" s="13"/>
      <c r="GL255" s="13"/>
      <c r="GM255" s="13"/>
      <c r="GN255" s="13"/>
      <c r="GO255" s="13"/>
      <c r="GP255" s="13"/>
      <c r="GQ255" s="13"/>
      <c r="GR255" s="13"/>
      <c r="GS255" s="13"/>
      <c r="GT255" s="13"/>
      <c r="GU255" s="13"/>
      <c r="GV255" s="13"/>
      <c r="GW255" s="13"/>
      <c r="GX255" s="13"/>
      <c r="GY255" s="13"/>
      <c r="GZ255" s="13"/>
      <c r="HA255" s="13"/>
      <c r="HB255" s="13"/>
      <c r="HC255" s="13"/>
      <c r="HD255" s="13"/>
      <c r="HE255" s="13"/>
      <c r="HF255" s="13"/>
      <c r="HG255" s="13"/>
      <c r="HH255" s="13"/>
      <c r="HI255" s="13"/>
      <c r="HJ255" s="13"/>
      <c r="HK255" s="13"/>
      <c r="HL255" s="13"/>
      <c r="HM255" s="13"/>
      <c r="HN255" s="13"/>
      <c r="HO255" s="13"/>
      <c r="HP255" s="13"/>
      <c r="HQ255" s="13"/>
      <c r="HR255" s="13"/>
      <c r="HS255" s="13"/>
      <c r="HT255" s="13"/>
      <c r="HU255" s="13"/>
      <c r="HV255" s="13"/>
      <c r="HW255" s="13"/>
      <c r="HX255" s="13"/>
      <c r="HY255" s="13"/>
      <c r="HZ255" s="13"/>
      <c r="IA255" s="13"/>
      <c r="IB255" s="13"/>
      <c r="IC255" s="13"/>
      <c r="ID255" s="13"/>
      <c r="IE255" s="13"/>
      <c r="IF255" s="13"/>
      <c r="IG255" s="13"/>
      <c r="IH255" s="13"/>
      <c r="II255" s="13"/>
      <c r="IJ255" s="13"/>
      <c r="IK255" s="13"/>
      <c r="IL255" s="13"/>
      <c r="IM255" s="13"/>
      <c r="IN255" s="13"/>
      <c r="IO255" s="13"/>
      <c r="IP255" s="13"/>
      <c r="IQ255" s="13"/>
      <c r="IR255" s="13"/>
      <c r="IS255" s="13"/>
      <c r="IT255" s="13"/>
      <c r="IU255" s="13"/>
      <c r="IV255" s="13"/>
      <c r="IW255" s="13"/>
      <c r="IX255" s="13"/>
      <c r="IY255" s="13"/>
      <c r="IZ255" s="13"/>
      <c r="JA255" s="13"/>
      <c r="JB255" s="13"/>
      <c r="JC255" s="13"/>
      <c r="JD255" s="13"/>
      <c r="JE255" s="13"/>
      <c r="JF255" s="13"/>
      <c r="JG255" s="13"/>
      <c r="JH255" s="13"/>
      <c r="JI255" s="13"/>
      <c r="JJ255" s="13"/>
      <c r="JK255" s="13"/>
      <c r="JL255" s="13"/>
      <c r="JM255" s="13"/>
      <c r="JN255" s="13"/>
      <c r="JO255" s="13"/>
      <c r="JP255" s="13"/>
      <c r="JQ255" s="13"/>
      <c r="JR255" s="13"/>
      <c r="JS255" s="13"/>
      <c r="JT255" s="13"/>
      <c r="JU255" s="13"/>
      <c r="JV255" s="13"/>
      <c r="JW255" s="13"/>
      <c r="JX255" s="13"/>
      <c r="JY255" s="13"/>
      <c r="JZ255" s="13"/>
      <c r="KA255" s="13"/>
      <c r="KB255" s="13"/>
      <c r="KC255" s="13"/>
      <c r="KD255" s="13"/>
      <c r="KE255" s="13"/>
      <c r="KF255" s="13"/>
      <c r="KG255" s="13"/>
      <c r="KH255" s="13"/>
      <c r="KI255" s="13"/>
      <c r="KJ255" s="13"/>
      <c r="KK255" s="13"/>
      <c r="KL255" s="13"/>
      <c r="KM255" s="13"/>
      <c r="KN255" s="13"/>
      <c r="KO255" s="13"/>
      <c r="KP255" s="13"/>
      <c r="KQ255" s="13"/>
      <c r="KR255" s="13"/>
      <c r="KS255" s="13"/>
      <c r="KT255" s="13"/>
      <c r="KU255" s="13"/>
      <c r="KV255" s="13"/>
      <c r="KW255" s="13"/>
      <c r="KX255" s="13"/>
      <c r="KY255" s="13"/>
      <c r="KZ255" s="13"/>
      <c r="LA255" s="13"/>
      <c r="LB255" s="13"/>
      <c r="LC255" s="13"/>
      <c r="LD255" s="13"/>
      <c r="LE255" s="13"/>
      <c r="LF255" s="13"/>
      <c r="LG255" s="13"/>
      <c r="LH255" s="13"/>
      <c r="LI255" s="13"/>
      <c r="LJ255" s="13"/>
      <c r="LK255" s="13"/>
      <c r="LL255" s="13"/>
      <c r="LM255" s="13"/>
      <c r="LN255" s="13"/>
      <c r="LO255" s="13"/>
      <c r="LP255" s="13"/>
      <c r="LQ255" s="13"/>
      <c r="LR255" s="13"/>
      <c r="LS255" s="13"/>
      <c r="LT255" s="13"/>
      <c r="LU255" s="13"/>
      <c r="LV255" s="13"/>
      <c r="LW255" s="13"/>
      <c r="LX255" s="13"/>
      <c r="LY255" s="13"/>
      <c r="LZ255" s="13"/>
      <c r="MA255" s="13"/>
      <c r="MB255" s="13"/>
      <c r="MC255" s="13"/>
      <c r="MD255" s="13"/>
      <c r="ME255" s="13"/>
      <c r="MF255" s="13"/>
      <c r="MG255" s="13"/>
      <c r="MH255" s="13"/>
      <c r="MI255" s="13"/>
      <c r="MJ255" s="13"/>
      <c r="MK255" s="13"/>
      <c r="ML255" s="13"/>
      <c r="MM255" s="13"/>
      <c r="MN255" s="13"/>
      <c r="MO255" s="13"/>
      <c r="MP255" s="13"/>
      <c r="MQ255" s="13"/>
      <c r="MR255" s="13"/>
      <c r="MS255" s="13"/>
      <c r="MT255" s="13"/>
      <c r="MU255" s="13"/>
      <c r="MV255" s="13"/>
      <c r="MW255" s="13"/>
      <c r="MX255" s="13"/>
      <c r="MY255" s="13"/>
      <c r="MZ255" s="13"/>
      <c r="NA255" s="13"/>
      <c r="NB255" s="13"/>
      <c r="NC255" s="13"/>
      <c r="ND255" s="13"/>
      <c r="NE255" s="13"/>
      <c r="NF255" s="13"/>
      <c r="NG255" s="13"/>
      <c r="NH255" s="13"/>
      <c r="NI255" s="13"/>
      <c r="NJ255" s="13"/>
      <c r="NK255" s="13"/>
      <c r="NL255" s="13"/>
      <c r="NM255" s="13"/>
      <c r="NN255" s="13"/>
      <c r="NO255" s="13"/>
      <c r="NP255" s="13"/>
      <c r="NQ255" s="13"/>
      <c r="NR255" s="13"/>
      <c r="NS255" s="13"/>
      <c r="NT255" s="13"/>
      <c r="NU255" s="13"/>
      <c r="NV255" s="13"/>
      <c r="NW255" s="13"/>
      <c r="NX255" s="13"/>
      <c r="NY255" s="13"/>
      <c r="NZ255" s="13"/>
      <c r="OA255" s="13"/>
      <c r="OB255" s="13"/>
      <c r="OC255" s="13"/>
      <c r="OD255" s="13"/>
      <c r="OE255" s="13"/>
      <c r="OF255" s="13"/>
      <c r="OG255" s="13"/>
      <c r="OH255" s="13"/>
      <c r="OI255" s="13"/>
      <c r="OJ255" s="13"/>
      <c r="OK255" s="13"/>
      <c r="OL255" s="13"/>
      <c r="OM255" s="13"/>
      <c r="ON255" s="13"/>
      <c r="OO255" s="13"/>
      <c r="OP255" s="13"/>
      <c r="OQ255" s="13"/>
      <c r="OR255" s="13"/>
      <c r="OS255" s="13"/>
      <c r="OT255" s="13"/>
      <c r="OU255" s="13"/>
      <c r="OV255" s="13"/>
      <c r="OW255" s="13"/>
      <c r="OX255" s="13"/>
      <c r="OY255" s="13"/>
      <c r="OZ255" s="13"/>
      <c r="PA255" s="13"/>
      <c r="PB255" s="13"/>
      <c r="PC255" s="13"/>
      <c r="PD255" s="13"/>
      <c r="PE255" s="13"/>
      <c r="PF255" s="13"/>
      <c r="PG255" s="13"/>
      <c r="PH255" s="13"/>
      <c r="PI255" s="13"/>
      <c r="PJ255" s="13"/>
      <c r="PK255" s="13"/>
      <c r="PL255" s="13"/>
      <c r="PM255" s="13"/>
      <c r="PN255" s="13"/>
      <c r="PO255" s="13"/>
      <c r="PP255" s="13"/>
      <c r="PQ255" s="13"/>
      <c r="PR255" s="13"/>
      <c r="PS255" s="13"/>
      <c r="PT255" s="13"/>
      <c r="PU255" s="13"/>
      <c r="PV255" s="13"/>
      <c r="PW255" s="13"/>
      <c r="PX255" s="13"/>
      <c r="PY255" s="13"/>
      <c r="PZ255" s="13"/>
      <c r="QA255" s="13"/>
      <c r="QB255" s="13"/>
      <c r="QC255" s="13"/>
      <c r="QD255" s="13"/>
      <c r="QE255" s="13"/>
      <c r="QF255" s="13"/>
    </row>
    <row r="256" spans="8:448"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103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13"/>
      <c r="AZ256" s="13"/>
      <c r="BD256" s="157"/>
      <c r="BE256" s="158"/>
      <c r="BF256" s="76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3"/>
      <c r="CM256" s="13"/>
      <c r="CN256" s="13"/>
      <c r="CO256" s="13"/>
      <c r="CP256" s="13"/>
      <c r="CQ256" s="13"/>
      <c r="CR256" s="13"/>
      <c r="CS256" s="13"/>
      <c r="CT256" s="13"/>
      <c r="CU256" s="13"/>
      <c r="CV256" s="13"/>
      <c r="CW256" s="13"/>
      <c r="CX256" s="13"/>
      <c r="CY256" s="13"/>
      <c r="CZ256" s="13"/>
      <c r="DA256" s="13"/>
      <c r="DB256" s="13"/>
      <c r="DC256" s="13"/>
      <c r="DD256" s="13"/>
      <c r="DE256" s="13"/>
      <c r="DF256" s="13"/>
      <c r="DG256" s="13"/>
      <c r="DH256" s="13"/>
      <c r="DI256" s="13"/>
      <c r="DJ256" s="13"/>
      <c r="DK256" s="13"/>
      <c r="DL256" s="13"/>
      <c r="DM256" s="13"/>
      <c r="DN256" s="13"/>
      <c r="DO256" s="13"/>
      <c r="DP256" s="13"/>
      <c r="DQ256" s="13"/>
      <c r="DR256" s="13"/>
      <c r="DS256" s="13"/>
      <c r="DT256" s="13"/>
      <c r="DU256" s="13"/>
      <c r="DV256" s="13"/>
      <c r="DW256" s="13"/>
      <c r="DX256" s="13"/>
      <c r="DY256" s="13"/>
      <c r="DZ256" s="13"/>
      <c r="EA256" s="13"/>
      <c r="EB256" s="13"/>
      <c r="EC256" s="13"/>
      <c r="ED256" s="13"/>
      <c r="EE256" s="13"/>
      <c r="EF256" s="13"/>
      <c r="EG256" s="13"/>
      <c r="EH256" s="13"/>
      <c r="EI256" s="13"/>
      <c r="EJ256" s="13"/>
      <c r="EK256" s="13"/>
      <c r="EL256" s="13"/>
      <c r="EM256" s="13"/>
      <c r="EN256" s="13"/>
      <c r="EO256" s="13"/>
      <c r="EP256" s="13"/>
      <c r="EQ256" s="13"/>
      <c r="ER256" s="13"/>
      <c r="ES256" s="13"/>
      <c r="ET256" s="13"/>
      <c r="EU256" s="13"/>
      <c r="EV256" s="13"/>
      <c r="EW256" s="13"/>
      <c r="EX256" s="13"/>
      <c r="EY256" s="13"/>
      <c r="EZ256" s="13"/>
      <c r="FA256" s="13"/>
      <c r="FB256" s="13"/>
      <c r="FC256" s="13"/>
      <c r="FD256" s="13"/>
      <c r="FE256" s="13"/>
      <c r="FF256" s="13"/>
      <c r="FG256" s="13"/>
      <c r="FH256" s="13"/>
      <c r="FI256" s="13"/>
      <c r="FJ256" s="13"/>
      <c r="FK256" s="13"/>
      <c r="FL256" s="13"/>
      <c r="FM256" s="13"/>
      <c r="FN256" s="13"/>
      <c r="FO256" s="13"/>
      <c r="FP256" s="13"/>
      <c r="FQ256" s="13"/>
      <c r="FR256" s="13"/>
      <c r="FS256" s="13"/>
      <c r="FT256" s="13"/>
      <c r="FU256" s="13"/>
      <c r="FV256" s="13"/>
      <c r="FW256" s="13"/>
      <c r="FX256" s="13"/>
      <c r="FY256" s="13"/>
      <c r="FZ256" s="13"/>
      <c r="GA256" s="13"/>
      <c r="GB256" s="13"/>
      <c r="GC256" s="13"/>
      <c r="GD256" s="13"/>
      <c r="GE256" s="13"/>
      <c r="GF256" s="13"/>
      <c r="GG256" s="13"/>
      <c r="GH256" s="13"/>
      <c r="GI256" s="13"/>
      <c r="GJ256" s="13"/>
      <c r="GK256" s="13"/>
      <c r="GL256" s="13"/>
      <c r="GM256" s="13"/>
      <c r="GN256" s="13"/>
      <c r="GO256" s="13"/>
      <c r="GP256" s="13"/>
      <c r="GQ256" s="13"/>
      <c r="GR256" s="13"/>
      <c r="GS256" s="13"/>
      <c r="GT256" s="13"/>
      <c r="GU256" s="13"/>
      <c r="GV256" s="13"/>
      <c r="GW256" s="13"/>
      <c r="GX256" s="13"/>
      <c r="GY256" s="13"/>
      <c r="GZ256" s="13"/>
      <c r="HA256" s="13"/>
      <c r="HB256" s="13"/>
      <c r="HC256" s="13"/>
      <c r="HD256" s="13"/>
      <c r="HE256" s="13"/>
      <c r="HF256" s="13"/>
      <c r="HG256" s="13"/>
      <c r="HH256" s="13"/>
      <c r="HI256" s="13"/>
      <c r="HJ256" s="13"/>
      <c r="HK256" s="13"/>
      <c r="HL256" s="13"/>
      <c r="HM256" s="13"/>
      <c r="HN256" s="13"/>
      <c r="HO256" s="13"/>
      <c r="HP256" s="13"/>
      <c r="HQ256" s="13"/>
      <c r="HR256" s="13"/>
      <c r="HS256" s="13"/>
      <c r="HT256" s="13"/>
      <c r="HU256" s="13"/>
      <c r="HV256" s="13"/>
      <c r="HW256" s="13"/>
      <c r="HX256" s="13"/>
      <c r="HY256" s="13"/>
      <c r="HZ256" s="13"/>
      <c r="IA256" s="13"/>
      <c r="IB256" s="13"/>
      <c r="IC256" s="13"/>
      <c r="ID256" s="13"/>
      <c r="IE256" s="13"/>
      <c r="IF256" s="13"/>
      <c r="IG256" s="13"/>
      <c r="IH256" s="13"/>
      <c r="II256" s="13"/>
      <c r="IJ256" s="13"/>
      <c r="IK256" s="13"/>
      <c r="IL256" s="13"/>
      <c r="IM256" s="13"/>
      <c r="IN256" s="13"/>
      <c r="IO256" s="13"/>
      <c r="IP256" s="13"/>
      <c r="IQ256" s="13"/>
      <c r="IR256" s="13"/>
      <c r="IS256" s="13"/>
      <c r="IT256" s="13"/>
      <c r="IU256" s="13"/>
      <c r="IV256" s="13"/>
      <c r="IW256" s="13"/>
      <c r="IX256" s="13"/>
      <c r="IY256" s="13"/>
      <c r="IZ256" s="13"/>
      <c r="JA256" s="13"/>
      <c r="JB256" s="13"/>
      <c r="JC256" s="13"/>
      <c r="JD256" s="13"/>
      <c r="JE256" s="13"/>
      <c r="JF256" s="13"/>
      <c r="JG256" s="13"/>
      <c r="JH256" s="13"/>
      <c r="JI256" s="13"/>
      <c r="JJ256" s="13"/>
      <c r="JK256" s="13"/>
      <c r="JL256" s="13"/>
      <c r="JM256" s="13"/>
      <c r="JN256" s="13"/>
      <c r="JO256" s="13"/>
      <c r="JP256" s="13"/>
      <c r="JQ256" s="13"/>
      <c r="JR256" s="13"/>
      <c r="JS256" s="13"/>
      <c r="JT256" s="13"/>
      <c r="JU256" s="13"/>
      <c r="JV256" s="13"/>
      <c r="JW256" s="13"/>
      <c r="JX256" s="13"/>
      <c r="JY256" s="13"/>
      <c r="JZ256" s="13"/>
      <c r="KA256" s="13"/>
      <c r="KB256" s="13"/>
      <c r="KC256" s="13"/>
      <c r="KD256" s="13"/>
      <c r="KE256" s="13"/>
      <c r="KF256" s="13"/>
      <c r="KG256" s="13"/>
      <c r="KH256" s="13"/>
      <c r="KI256" s="13"/>
      <c r="KJ256" s="13"/>
      <c r="KK256" s="13"/>
      <c r="KL256" s="13"/>
      <c r="KM256" s="13"/>
      <c r="KN256" s="13"/>
      <c r="KO256" s="13"/>
      <c r="KP256" s="13"/>
      <c r="KQ256" s="13"/>
      <c r="KR256" s="13"/>
      <c r="KS256" s="13"/>
      <c r="KT256" s="13"/>
      <c r="KU256" s="13"/>
      <c r="KV256" s="13"/>
      <c r="KW256" s="13"/>
      <c r="KX256" s="13"/>
      <c r="KY256" s="13"/>
      <c r="KZ256" s="13"/>
      <c r="LA256" s="13"/>
      <c r="LB256" s="13"/>
      <c r="LC256" s="13"/>
      <c r="LD256" s="13"/>
      <c r="LE256" s="13"/>
      <c r="LF256" s="13"/>
      <c r="LG256" s="13"/>
      <c r="LH256" s="13"/>
      <c r="LI256" s="13"/>
      <c r="LJ256" s="13"/>
      <c r="LK256" s="13"/>
      <c r="LL256" s="13"/>
      <c r="LM256" s="13"/>
      <c r="LN256" s="13"/>
      <c r="LO256" s="13"/>
      <c r="LP256" s="13"/>
      <c r="LQ256" s="13"/>
      <c r="LR256" s="13"/>
      <c r="LS256" s="13"/>
      <c r="LT256" s="13"/>
      <c r="LU256" s="13"/>
      <c r="LV256" s="13"/>
      <c r="LW256" s="13"/>
      <c r="LX256" s="13"/>
      <c r="LY256" s="13"/>
      <c r="LZ256" s="13"/>
      <c r="MA256" s="13"/>
      <c r="MB256" s="13"/>
      <c r="MC256" s="13"/>
      <c r="MD256" s="13"/>
      <c r="ME256" s="13"/>
      <c r="MF256" s="13"/>
      <c r="MG256" s="13"/>
      <c r="MH256" s="13"/>
      <c r="MI256" s="13"/>
      <c r="MJ256" s="13"/>
      <c r="MK256" s="13"/>
      <c r="ML256" s="13"/>
      <c r="MM256" s="13"/>
      <c r="MN256" s="13"/>
      <c r="MO256" s="13"/>
      <c r="MP256" s="13"/>
      <c r="MQ256" s="13"/>
      <c r="MR256" s="13"/>
      <c r="MS256" s="13"/>
      <c r="MT256" s="13"/>
      <c r="MU256" s="13"/>
      <c r="MV256" s="13"/>
      <c r="MW256" s="13"/>
      <c r="MX256" s="13"/>
      <c r="MY256" s="13"/>
      <c r="MZ256" s="13"/>
      <c r="NA256" s="13"/>
      <c r="NB256" s="13"/>
      <c r="NC256" s="13"/>
      <c r="ND256" s="13"/>
      <c r="NE256" s="13"/>
      <c r="NF256" s="13"/>
      <c r="NG256" s="13"/>
      <c r="NH256" s="13"/>
      <c r="NI256" s="13"/>
      <c r="NJ256" s="13"/>
      <c r="NK256" s="13"/>
      <c r="NL256" s="13"/>
      <c r="NM256" s="13"/>
      <c r="NN256" s="13"/>
      <c r="NO256" s="13"/>
      <c r="NP256" s="13"/>
      <c r="NQ256" s="13"/>
      <c r="NR256" s="13"/>
      <c r="NS256" s="13"/>
      <c r="NT256" s="13"/>
      <c r="NU256" s="13"/>
      <c r="NV256" s="13"/>
      <c r="NW256" s="13"/>
      <c r="NX256" s="13"/>
      <c r="NY256" s="13"/>
      <c r="NZ256" s="13"/>
      <c r="OA256" s="13"/>
      <c r="OB256" s="13"/>
      <c r="OC256" s="13"/>
      <c r="OD256" s="13"/>
      <c r="OE256" s="13"/>
      <c r="OF256" s="13"/>
      <c r="OG256" s="13"/>
      <c r="OH256" s="13"/>
      <c r="OI256" s="13"/>
      <c r="OJ256" s="13"/>
      <c r="OK256" s="13"/>
      <c r="OL256" s="13"/>
      <c r="OM256" s="13"/>
      <c r="ON256" s="13"/>
      <c r="OO256" s="13"/>
      <c r="OP256" s="13"/>
      <c r="OQ256" s="13"/>
      <c r="OR256" s="13"/>
      <c r="OS256" s="13"/>
      <c r="OT256" s="13"/>
      <c r="OU256" s="13"/>
      <c r="OV256" s="13"/>
      <c r="OW256" s="13"/>
      <c r="OX256" s="13"/>
      <c r="OY256" s="13"/>
      <c r="OZ256" s="13"/>
      <c r="PA256" s="13"/>
      <c r="PB256" s="13"/>
      <c r="PC256" s="13"/>
      <c r="PD256" s="13"/>
      <c r="PE256" s="13"/>
      <c r="PF256" s="13"/>
      <c r="PG256" s="13"/>
      <c r="PH256" s="13"/>
      <c r="PI256" s="13"/>
      <c r="PJ256" s="13"/>
      <c r="PK256" s="13"/>
      <c r="PL256" s="13"/>
      <c r="PM256" s="13"/>
      <c r="PN256" s="13"/>
      <c r="PO256" s="13"/>
      <c r="PP256" s="13"/>
      <c r="PQ256" s="13"/>
      <c r="PR256" s="13"/>
      <c r="PS256" s="13"/>
      <c r="PT256" s="13"/>
      <c r="PU256" s="13"/>
      <c r="PV256" s="13"/>
      <c r="PW256" s="13"/>
      <c r="PX256" s="13"/>
      <c r="PY256" s="13"/>
      <c r="PZ256" s="13"/>
      <c r="QA256" s="13"/>
      <c r="QB256" s="13"/>
      <c r="QC256" s="13"/>
      <c r="QD256" s="13"/>
      <c r="QE256" s="13"/>
      <c r="QF256" s="13"/>
    </row>
    <row r="257" spans="8:448"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103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13"/>
      <c r="AZ257" s="13"/>
      <c r="BD257" s="157"/>
      <c r="BE257" s="158"/>
      <c r="BF257" s="76"/>
      <c r="BG257" s="13"/>
      <c r="BH257" s="13"/>
      <c r="BI257" s="13"/>
      <c r="BJ257" s="13"/>
      <c r="BK257" s="13"/>
      <c r="BL257" s="13"/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3"/>
      <c r="CM257" s="13"/>
      <c r="CN257" s="13"/>
      <c r="CO257" s="13"/>
      <c r="CP257" s="13"/>
      <c r="CQ257" s="13"/>
      <c r="CR257" s="13"/>
      <c r="CS257" s="13"/>
      <c r="CT257" s="13"/>
      <c r="CU257" s="13"/>
      <c r="CV257" s="13"/>
      <c r="CW257" s="13"/>
      <c r="CX257" s="13"/>
      <c r="CY257" s="13"/>
      <c r="CZ257" s="13"/>
      <c r="DA257" s="13"/>
      <c r="DB257" s="13"/>
      <c r="DC257" s="13"/>
      <c r="DD257" s="13"/>
      <c r="DE257" s="13"/>
      <c r="DF257" s="13"/>
      <c r="DG257" s="13"/>
      <c r="DH257" s="13"/>
      <c r="DI257" s="13"/>
      <c r="DJ257" s="13"/>
      <c r="DK257" s="13"/>
      <c r="DL257" s="13"/>
      <c r="DM257" s="13"/>
      <c r="DN257" s="13"/>
      <c r="DO257" s="13"/>
      <c r="DP257" s="13"/>
      <c r="DQ257" s="13"/>
      <c r="DR257" s="13"/>
      <c r="DS257" s="13"/>
      <c r="DT257" s="13"/>
      <c r="DU257" s="13"/>
      <c r="DV257" s="13"/>
      <c r="DW257" s="13"/>
      <c r="DX257" s="13"/>
      <c r="DY257" s="13"/>
      <c r="DZ257" s="13"/>
      <c r="EA257" s="13"/>
      <c r="EB257" s="13"/>
      <c r="EC257" s="13"/>
      <c r="ED257" s="13"/>
      <c r="EE257" s="13"/>
      <c r="EF257" s="13"/>
      <c r="EG257" s="13"/>
      <c r="EH257" s="13"/>
      <c r="EI257" s="13"/>
      <c r="EJ257" s="13"/>
      <c r="EK257" s="13"/>
      <c r="EL257" s="13"/>
      <c r="EM257" s="13"/>
      <c r="EN257" s="13"/>
      <c r="EO257" s="13"/>
      <c r="EP257" s="13"/>
      <c r="EQ257" s="13"/>
      <c r="ER257" s="13"/>
      <c r="ES257" s="13"/>
      <c r="ET257" s="13"/>
      <c r="EU257" s="13"/>
      <c r="EV257" s="13"/>
      <c r="EW257" s="13"/>
      <c r="EX257" s="13"/>
      <c r="EY257" s="13"/>
      <c r="EZ257" s="13"/>
      <c r="FA257" s="13"/>
      <c r="FB257" s="13"/>
      <c r="FC257" s="13"/>
      <c r="FD257" s="13"/>
      <c r="FE257" s="13"/>
      <c r="FF257" s="13"/>
      <c r="FG257" s="13"/>
      <c r="FH257" s="13"/>
      <c r="FI257" s="13"/>
      <c r="FJ257" s="13"/>
      <c r="FK257" s="13"/>
      <c r="FL257" s="13"/>
      <c r="FM257" s="13"/>
      <c r="FN257" s="13"/>
      <c r="FO257" s="13"/>
      <c r="FP257" s="13"/>
      <c r="FQ257" s="13"/>
      <c r="FR257" s="13"/>
      <c r="FS257" s="13"/>
      <c r="FT257" s="13"/>
      <c r="FU257" s="13"/>
      <c r="FV257" s="13"/>
      <c r="FW257" s="13"/>
      <c r="FX257" s="13"/>
      <c r="FY257" s="13"/>
      <c r="FZ257" s="13"/>
      <c r="GA257" s="13"/>
      <c r="GB257" s="13"/>
      <c r="GC257" s="13"/>
      <c r="GD257" s="13"/>
      <c r="GE257" s="13"/>
      <c r="GF257" s="13"/>
      <c r="GG257" s="13"/>
      <c r="GH257" s="13"/>
      <c r="GI257" s="13"/>
      <c r="GJ257" s="13"/>
      <c r="GK257" s="13"/>
      <c r="GL257" s="13"/>
      <c r="GM257" s="13"/>
      <c r="GN257" s="13"/>
      <c r="GO257" s="13"/>
      <c r="GP257" s="13"/>
      <c r="GQ257" s="13"/>
      <c r="GR257" s="13"/>
      <c r="GS257" s="13"/>
      <c r="GT257" s="13"/>
      <c r="GU257" s="13"/>
      <c r="GV257" s="13"/>
      <c r="GW257" s="13"/>
      <c r="GX257" s="13"/>
      <c r="GY257" s="13"/>
      <c r="GZ257" s="13"/>
      <c r="HA257" s="13"/>
      <c r="HB257" s="13"/>
      <c r="HC257" s="13"/>
      <c r="HD257" s="13"/>
      <c r="HE257" s="13"/>
      <c r="HF257" s="13"/>
      <c r="HG257" s="13"/>
      <c r="HH257" s="13"/>
      <c r="HI257" s="13"/>
      <c r="HJ257" s="13"/>
      <c r="HK257" s="13"/>
      <c r="HL257" s="13"/>
      <c r="HM257" s="13"/>
      <c r="HN257" s="13"/>
      <c r="HO257" s="13"/>
      <c r="HP257" s="13"/>
      <c r="HQ257" s="13"/>
      <c r="HR257" s="13"/>
      <c r="HS257" s="13"/>
      <c r="HT257" s="13"/>
      <c r="HU257" s="13"/>
      <c r="HV257" s="13"/>
      <c r="HW257" s="13"/>
      <c r="HX257" s="13"/>
      <c r="HY257" s="13"/>
      <c r="HZ257" s="13"/>
      <c r="IA257" s="13"/>
      <c r="IB257" s="13"/>
      <c r="IC257" s="13"/>
      <c r="ID257" s="13"/>
      <c r="IE257" s="13"/>
      <c r="IF257" s="13"/>
      <c r="IG257" s="13"/>
      <c r="IH257" s="13"/>
      <c r="II257" s="13"/>
      <c r="IJ257" s="13"/>
      <c r="IK257" s="13"/>
      <c r="IL257" s="13"/>
      <c r="IM257" s="13"/>
      <c r="IN257" s="13"/>
      <c r="IO257" s="13"/>
      <c r="IP257" s="13"/>
      <c r="IQ257" s="13"/>
      <c r="IR257" s="13"/>
      <c r="IS257" s="13"/>
      <c r="IT257" s="13"/>
      <c r="IU257" s="13"/>
      <c r="IV257" s="13"/>
      <c r="IW257" s="13"/>
      <c r="IX257" s="13"/>
      <c r="IY257" s="13"/>
      <c r="IZ257" s="13"/>
      <c r="JA257" s="13"/>
      <c r="JB257" s="13"/>
      <c r="JC257" s="13"/>
      <c r="JD257" s="13"/>
      <c r="JE257" s="13"/>
      <c r="JF257" s="13"/>
      <c r="JG257" s="13"/>
      <c r="JH257" s="13"/>
      <c r="JI257" s="13"/>
      <c r="JJ257" s="13"/>
      <c r="JK257" s="13"/>
      <c r="JL257" s="13"/>
      <c r="JM257" s="13"/>
      <c r="JN257" s="13"/>
      <c r="JO257" s="13"/>
      <c r="JP257" s="13"/>
      <c r="JQ257" s="13"/>
      <c r="JR257" s="13"/>
      <c r="JS257" s="13"/>
      <c r="JT257" s="13"/>
      <c r="JU257" s="13"/>
      <c r="JV257" s="13"/>
      <c r="JW257" s="13"/>
      <c r="JX257" s="13"/>
      <c r="JY257" s="13"/>
      <c r="JZ257" s="13"/>
      <c r="KA257" s="13"/>
      <c r="KB257" s="13"/>
      <c r="KC257" s="13"/>
      <c r="KD257" s="13"/>
      <c r="KE257" s="13"/>
      <c r="KF257" s="13"/>
      <c r="KG257" s="13"/>
      <c r="KH257" s="13"/>
      <c r="KI257" s="13"/>
      <c r="KJ257" s="13"/>
      <c r="KK257" s="13"/>
      <c r="KL257" s="13"/>
      <c r="KM257" s="13"/>
      <c r="KN257" s="13"/>
      <c r="KO257" s="13"/>
      <c r="KP257" s="13"/>
      <c r="KQ257" s="13"/>
      <c r="KR257" s="13"/>
      <c r="KS257" s="13"/>
      <c r="KT257" s="13"/>
      <c r="KU257" s="13"/>
      <c r="KV257" s="13"/>
      <c r="KW257" s="13"/>
      <c r="KX257" s="13"/>
      <c r="KY257" s="13"/>
      <c r="KZ257" s="13"/>
      <c r="LA257" s="13"/>
      <c r="LB257" s="13"/>
      <c r="LC257" s="13"/>
      <c r="LD257" s="13"/>
      <c r="LE257" s="13"/>
      <c r="LF257" s="13"/>
      <c r="LG257" s="13"/>
      <c r="LH257" s="13"/>
      <c r="LI257" s="13"/>
      <c r="LJ257" s="13"/>
      <c r="LK257" s="13"/>
      <c r="LL257" s="13"/>
      <c r="LM257" s="13"/>
      <c r="LN257" s="13"/>
      <c r="LO257" s="13"/>
      <c r="LP257" s="13"/>
      <c r="LQ257" s="13"/>
      <c r="LR257" s="13"/>
      <c r="LS257" s="13"/>
      <c r="LT257" s="13"/>
      <c r="LU257" s="13"/>
      <c r="LV257" s="13"/>
      <c r="LW257" s="13"/>
      <c r="LX257" s="13"/>
      <c r="LY257" s="13"/>
      <c r="LZ257" s="13"/>
      <c r="MA257" s="13"/>
      <c r="MB257" s="13"/>
      <c r="MC257" s="13"/>
      <c r="MD257" s="13"/>
      <c r="ME257" s="13"/>
      <c r="MF257" s="13"/>
      <c r="MG257" s="13"/>
      <c r="MH257" s="13"/>
      <c r="MI257" s="13"/>
      <c r="MJ257" s="13"/>
      <c r="MK257" s="13"/>
      <c r="ML257" s="13"/>
      <c r="MM257" s="13"/>
      <c r="MN257" s="13"/>
      <c r="MO257" s="13"/>
      <c r="MP257" s="13"/>
      <c r="MQ257" s="13"/>
      <c r="MR257" s="13"/>
      <c r="MS257" s="13"/>
      <c r="MT257" s="13"/>
      <c r="MU257" s="13"/>
      <c r="MV257" s="13"/>
      <c r="MW257" s="13"/>
      <c r="MX257" s="13"/>
      <c r="MY257" s="13"/>
      <c r="MZ257" s="13"/>
      <c r="NA257" s="13"/>
      <c r="NB257" s="13"/>
      <c r="NC257" s="13"/>
      <c r="ND257" s="13"/>
      <c r="NE257" s="13"/>
      <c r="NF257" s="13"/>
      <c r="NG257" s="13"/>
      <c r="NH257" s="13"/>
      <c r="NI257" s="13"/>
      <c r="NJ257" s="13"/>
      <c r="NK257" s="13"/>
      <c r="NL257" s="13"/>
      <c r="NM257" s="13"/>
      <c r="NN257" s="13"/>
      <c r="NO257" s="13"/>
      <c r="NP257" s="13"/>
      <c r="NQ257" s="13"/>
      <c r="NR257" s="13"/>
      <c r="NS257" s="13"/>
      <c r="NT257" s="13"/>
      <c r="NU257" s="13"/>
      <c r="NV257" s="13"/>
      <c r="NW257" s="13"/>
      <c r="NX257" s="13"/>
      <c r="NY257" s="13"/>
      <c r="NZ257" s="13"/>
      <c r="OA257" s="13"/>
      <c r="OB257" s="13"/>
      <c r="OC257" s="13"/>
      <c r="OD257" s="13"/>
      <c r="OE257" s="13"/>
      <c r="OF257" s="13"/>
      <c r="OG257" s="13"/>
      <c r="OH257" s="13"/>
      <c r="OI257" s="13"/>
      <c r="OJ257" s="13"/>
      <c r="OK257" s="13"/>
      <c r="OL257" s="13"/>
      <c r="OM257" s="13"/>
      <c r="ON257" s="13"/>
      <c r="OO257" s="13"/>
      <c r="OP257" s="13"/>
      <c r="OQ257" s="13"/>
      <c r="OR257" s="13"/>
      <c r="OS257" s="13"/>
      <c r="OT257" s="13"/>
      <c r="OU257" s="13"/>
      <c r="OV257" s="13"/>
      <c r="OW257" s="13"/>
      <c r="OX257" s="13"/>
      <c r="OY257" s="13"/>
      <c r="OZ257" s="13"/>
      <c r="PA257" s="13"/>
      <c r="PB257" s="13"/>
      <c r="PC257" s="13"/>
      <c r="PD257" s="13"/>
      <c r="PE257" s="13"/>
      <c r="PF257" s="13"/>
      <c r="PG257" s="13"/>
      <c r="PH257" s="13"/>
      <c r="PI257" s="13"/>
      <c r="PJ257" s="13"/>
      <c r="PK257" s="13"/>
      <c r="PL257" s="13"/>
      <c r="PM257" s="13"/>
      <c r="PN257" s="13"/>
      <c r="PO257" s="13"/>
      <c r="PP257" s="13"/>
      <c r="PQ257" s="13"/>
      <c r="PR257" s="13"/>
      <c r="PS257" s="13"/>
      <c r="PT257" s="13"/>
      <c r="PU257" s="13"/>
      <c r="PV257" s="13"/>
      <c r="PW257" s="13"/>
      <c r="PX257" s="13"/>
      <c r="PY257" s="13"/>
      <c r="PZ257" s="13"/>
      <c r="QA257" s="13"/>
      <c r="QB257" s="13"/>
      <c r="QC257" s="13"/>
      <c r="QD257" s="13"/>
      <c r="QE257" s="13"/>
      <c r="QF257" s="13"/>
    </row>
    <row r="258" spans="8:448"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103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13"/>
      <c r="AZ258" s="13"/>
      <c r="BD258" s="157"/>
      <c r="BE258" s="158"/>
      <c r="BF258" s="76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3"/>
      <c r="CU258" s="13"/>
      <c r="CV258" s="13"/>
      <c r="CW258" s="13"/>
      <c r="CX258" s="13"/>
      <c r="CY258" s="13"/>
      <c r="CZ258" s="13"/>
      <c r="DA258" s="13"/>
      <c r="DB258" s="13"/>
      <c r="DC258" s="13"/>
      <c r="DD258" s="13"/>
      <c r="DE258" s="13"/>
      <c r="DF258" s="13"/>
      <c r="DG258" s="13"/>
      <c r="DH258" s="13"/>
      <c r="DI258" s="13"/>
      <c r="DJ258" s="13"/>
      <c r="DK258" s="13"/>
      <c r="DL258" s="13"/>
      <c r="DM258" s="13"/>
      <c r="DN258" s="13"/>
      <c r="DO258" s="13"/>
      <c r="DP258" s="13"/>
      <c r="DQ258" s="13"/>
      <c r="DR258" s="13"/>
      <c r="DS258" s="13"/>
      <c r="DT258" s="13"/>
      <c r="DU258" s="13"/>
      <c r="DV258" s="13"/>
      <c r="DW258" s="13"/>
      <c r="DX258" s="13"/>
      <c r="DY258" s="13"/>
      <c r="DZ258" s="13"/>
      <c r="EA258" s="13"/>
      <c r="EB258" s="13"/>
      <c r="EC258" s="13"/>
      <c r="ED258" s="13"/>
      <c r="EE258" s="13"/>
      <c r="EF258" s="13"/>
      <c r="EG258" s="13"/>
      <c r="EH258" s="13"/>
      <c r="EI258" s="13"/>
      <c r="EJ258" s="13"/>
      <c r="EK258" s="13"/>
      <c r="EL258" s="13"/>
      <c r="EM258" s="13"/>
      <c r="EN258" s="13"/>
      <c r="EO258" s="13"/>
      <c r="EP258" s="13"/>
      <c r="EQ258" s="13"/>
      <c r="ER258" s="13"/>
      <c r="ES258" s="13"/>
      <c r="ET258" s="13"/>
      <c r="EU258" s="13"/>
      <c r="EV258" s="13"/>
      <c r="EW258" s="13"/>
      <c r="EX258" s="13"/>
      <c r="EY258" s="13"/>
      <c r="EZ258" s="13"/>
      <c r="FA258" s="13"/>
      <c r="FB258" s="13"/>
      <c r="FC258" s="13"/>
      <c r="FD258" s="13"/>
      <c r="FE258" s="13"/>
      <c r="FF258" s="13"/>
      <c r="FG258" s="13"/>
      <c r="FH258" s="13"/>
      <c r="FI258" s="13"/>
      <c r="FJ258" s="13"/>
      <c r="FK258" s="13"/>
      <c r="FL258" s="13"/>
      <c r="FM258" s="13"/>
      <c r="FN258" s="13"/>
      <c r="FO258" s="13"/>
      <c r="FP258" s="13"/>
      <c r="FQ258" s="13"/>
      <c r="FR258" s="13"/>
      <c r="FS258" s="13"/>
      <c r="FT258" s="13"/>
      <c r="FU258" s="13"/>
      <c r="FV258" s="13"/>
      <c r="FW258" s="13"/>
      <c r="FX258" s="13"/>
      <c r="FY258" s="13"/>
      <c r="FZ258" s="13"/>
      <c r="GA258" s="13"/>
      <c r="GB258" s="13"/>
      <c r="GC258" s="13"/>
      <c r="GD258" s="13"/>
      <c r="GE258" s="13"/>
      <c r="GF258" s="13"/>
      <c r="GG258" s="13"/>
      <c r="GH258" s="13"/>
      <c r="GI258" s="13"/>
      <c r="GJ258" s="13"/>
      <c r="GK258" s="13"/>
      <c r="GL258" s="13"/>
      <c r="GM258" s="13"/>
      <c r="GN258" s="13"/>
      <c r="GO258" s="13"/>
      <c r="GP258" s="13"/>
      <c r="GQ258" s="13"/>
      <c r="GR258" s="13"/>
      <c r="GS258" s="13"/>
      <c r="GT258" s="13"/>
      <c r="GU258" s="13"/>
      <c r="GV258" s="13"/>
      <c r="GW258" s="13"/>
      <c r="GX258" s="13"/>
      <c r="GY258" s="13"/>
      <c r="GZ258" s="13"/>
      <c r="HA258" s="13"/>
      <c r="HB258" s="13"/>
      <c r="HC258" s="13"/>
      <c r="HD258" s="13"/>
      <c r="HE258" s="13"/>
      <c r="HF258" s="13"/>
      <c r="HG258" s="13"/>
      <c r="HH258" s="13"/>
      <c r="HI258" s="13"/>
      <c r="HJ258" s="13"/>
      <c r="HK258" s="13"/>
      <c r="HL258" s="13"/>
      <c r="HM258" s="13"/>
      <c r="HN258" s="13"/>
      <c r="HO258" s="13"/>
      <c r="HP258" s="13"/>
      <c r="HQ258" s="13"/>
      <c r="HR258" s="13"/>
      <c r="HS258" s="13"/>
      <c r="HT258" s="13"/>
      <c r="HU258" s="13"/>
      <c r="HV258" s="13"/>
      <c r="HW258" s="13"/>
      <c r="HX258" s="13"/>
      <c r="HY258" s="13"/>
      <c r="HZ258" s="13"/>
      <c r="IA258" s="13"/>
      <c r="IB258" s="13"/>
      <c r="IC258" s="13"/>
      <c r="ID258" s="13"/>
      <c r="IE258" s="13"/>
      <c r="IF258" s="13"/>
      <c r="IG258" s="13"/>
      <c r="IH258" s="13"/>
      <c r="II258" s="13"/>
      <c r="IJ258" s="13"/>
      <c r="IK258" s="13"/>
      <c r="IL258" s="13"/>
      <c r="IM258" s="13"/>
      <c r="IN258" s="13"/>
      <c r="IO258" s="13"/>
      <c r="IP258" s="13"/>
      <c r="IQ258" s="13"/>
      <c r="IR258" s="13"/>
      <c r="IS258" s="13"/>
      <c r="IT258" s="13"/>
      <c r="IU258" s="13"/>
      <c r="IV258" s="13"/>
      <c r="IW258" s="13"/>
      <c r="IX258" s="13"/>
      <c r="IY258" s="13"/>
      <c r="IZ258" s="13"/>
      <c r="JA258" s="13"/>
      <c r="JB258" s="13"/>
      <c r="JC258" s="13"/>
      <c r="JD258" s="13"/>
      <c r="JE258" s="13"/>
      <c r="JF258" s="13"/>
      <c r="JG258" s="13"/>
      <c r="JH258" s="13"/>
      <c r="JI258" s="13"/>
      <c r="JJ258" s="13"/>
      <c r="JK258" s="13"/>
      <c r="JL258" s="13"/>
      <c r="JM258" s="13"/>
      <c r="JN258" s="13"/>
      <c r="JO258" s="13"/>
      <c r="JP258" s="13"/>
      <c r="JQ258" s="13"/>
      <c r="JR258" s="13"/>
      <c r="JS258" s="13"/>
      <c r="JT258" s="13"/>
      <c r="JU258" s="13"/>
      <c r="JV258" s="13"/>
      <c r="JW258" s="13"/>
      <c r="JX258" s="13"/>
      <c r="JY258" s="13"/>
      <c r="JZ258" s="13"/>
      <c r="KA258" s="13"/>
      <c r="KB258" s="13"/>
      <c r="KC258" s="13"/>
      <c r="KD258" s="13"/>
      <c r="KE258" s="13"/>
      <c r="KF258" s="13"/>
      <c r="KG258" s="13"/>
      <c r="KH258" s="13"/>
      <c r="KI258" s="13"/>
      <c r="KJ258" s="13"/>
      <c r="KK258" s="13"/>
      <c r="KL258" s="13"/>
      <c r="KM258" s="13"/>
      <c r="KN258" s="13"/>
      <c r="KO258" s="13"/>
      <c r="KP258" s="13"/>
      <c r="KQ258" s="13"/>
      <c r="KR258" s="13"/>
      <c r="KS258" s="13"/>
      <c r="KT258" s="13"/>
      <c r="KU258" s="13"/>
      <c r="KV258" s="13"/>
      <c r="KW258" s="13"/>
      <c r="KX258" s="13"/>
      <c r="KY258" s="13"/>
      <c r="KZ258" s="13"/>
      <c r="LA258" s="13"/>
      <c r="LB258" s="13"/>
      <c r="LC258" s="13"/>
      <c r="LD258" s="13"/>
      <c r="LE258" s="13"/>
      <c r="LF258" s="13"/>
      <c r="LG258" s="13"/>
      <c r="LH258" s="13"/>
      <c r="LI258" s="13"/>
      <c r="LJ258" s="13"/>
      <c r="LK258" s="13"/>
      <c r="LL258" s="13"/>
      <c r="LM258" s="13"/>
      <c r="LN258" s="13"/>
      <c r="LO258" s="13"/>
      <c r="LP258" s="13"/>
      <c r="LQ258" s="13"/>
      <c r="LR258" s="13"/>
      <c r="LS258" s="13"/>
      <c r="LT258" s="13"/>
      <c r="LU258" s="13"/>
      <c r="LV258" s="13"/>
      <c r="LW258" s="13"/>
      <c r="LX258" s="13"/>
      <c r="LY258" s="13"/>
      <c r="LZ258" s="13"/>
      <c r="MA258" s="13"/>
      <c r="MB258" s="13"/>
      <c r="MC258" s="13"/>
      <c r="MD258" s="13"/>
      <c r="ME258" s="13"/>
      <c r="MF258" s="13"/>
      <c r="MG258" s="13"/>
      <c r="MH258" s="13"/>
      <c r="MI258" s="13"/>
      <c r="MJ258" s="13"/>
      <c r="MK258" s="13"/>
      <c r="ML258" s="13"/>
      <c r="MM258" s="13"/>
      <c r="MN258" s="13"/>
      <c r="MO258" s="13"/>
      <c r="MP258" s="13"/>
      <c r="MQ258" s="13"/>
      <c r="MR258" s="13"/>
      <c r="MS258" s="13"/>
      <c r="MT258" s="13"/>
      <c r="MU258" s="13"/>
      <c r="MV258" s="13"/>
      <c r="MW258" s="13"/>
      <c r="MX258" s="13"/>
      <c r="MY258" s="13"/>
      <c r="MZ258" s="13"/>
      <c r="NA258" s="13"/>
      <c r="NB258" s="13"/>
      <c r="NC258" s="13"/>
      <c r="ND258" s="13"/>
      <c r="NE258" s="13"/>
      <c r="NF258" s="13"/>
      <c r="NG258" s="13"/>
      <c r="NH258" s="13"/>
      <c r="NI258" s="13"/>
      <c r="NJ258" s="13"/>
      <c r="NK258" s="13"/>
      <c r="NL258" s="13"/>
      <c r="NM258" s="13"/>
      <c r="NN258" s="13"/>
      <c r="NO258" s="13"/>
      <c r="NP258" s="13"/>
      <c r="NQ258" s="13"/>
      <c r="NR258" s="13"/>
      <c r="NS258" s="13"/>
      <c r="NT258" s="13"/>
      <c r="NU258" s="13"/>
      <c r="NV258" s="13"/>
      <c r="NW258" s="13"/>
      <c r="NX258" s="13"/>
      <c r="NY258" s="13"/>
      <c r="NZ258" s="13"/>
      <c r="OA258" s="13"/>
      <c r="OB258" s="13"/>
      <c r="OC258" s="13"/>
      <c r="OD258" s="13"/>
      <c r="OE258" s="13"/>
      <c r="OF258" s="13"/>
      <c r="OG258" s="13"/>
      <c r="OH258" s="13"/>
      <c r="OI258" s="13"/>
      <c r="OJ258" s="13"/>
      <c r="OK258" s="13"/>
      <c r="OL258" s="13"/>
      <c r="OM258" s="13"/>
      <c r="ON258" s="13"/>
      <c r="OO258" s="13"/>
      <c r="OP258" s="13"/>
      <c r="OQ258" s="13"/>
      <c r="OR258" s="13"/>
      <c r="OS258" s="13"/>
      <c r="OT258" s="13"/>
      <c r="OU258" s="13"/>
      <c r="OV258" s="13"/>
      <c r="OW258" s="13"/>
      <c r="OX258" s="13"/>
      <c r="OY258" s="13"/>
      <c r="OZ258" s="13"/>
      <c r="PA258" s="13"/>
      <c r="PB258" s="13"/>
      <c r="PC258" s="13"/>
      <c r="PD258" s="13"/>
      <c r="PE258" s="13"/>
      <c r="PF258" s="13"/>
      <c r="PG258" s="13"/>
      <c r="PH258" s="13"/>
      <c r="PI258" s="13"/>
      <c r="PJ258" s="13"/>
      <c r="PK258" s="13"/>
      <c r="PL258" s="13"/>
      <c r="PM258" s="13"/>
      <c r="PN258" s="13"/>
      <c r="PO258" s="13"/>
      <c r="PP258" s="13"/>
      <c r="PQ258" s="13"/>
      <c r="PR258" s="13"/>
      <c r="PS258" s="13"/>
      <c r="PT258" s="13"/>
      <c r="PU258" s="13"/>
      <c r="PV258" s="13"/>
      <c r="PW258" s="13"/>
      <c r="PX258" s="13"/>
      <c r="PY258" s="13"/>
      <c r="PZ258" s="13"/>
      <c r="QA258" s="13"/>
      <c r="QB258" s="13"/>
      <c r="QC258" s="13"/>
      <c r="QD258" s="13"/>
      <c r="QE258" s="13"/>
      <c r="QF258" s="13"/>
    </row>
    <row r="259" spans="8:448"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103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13"/>
      <c r="AZ259" s="13"/>
      <c r="BD259" s="157"/>
      <c r="BE259" s="158"/>
      <c r="BF259" s="76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/>
      <c r="CW259" s="13"/>
      <c r="CX259" s="13"/>
      <c r="CY259" s="13"/>
      <c r="CZ259" s="13"/>
      <c r="DA259" s="13"/>
      <c r="DB259" s="13"/>
      <c r="DC259" s="13"/>
      <c r="DD259" s="13"/>
      <c r="DE259" s="13"/>
      <c r="DF259" s="13"/>
      <c r="DG259" s="13"/>
      <c r="DH259" s="13"/>
      <c r="DI259" s="13"/>
      <c r="DJ259" s="13"/>
      <c r="DK259" s="13"/>
      <c r="DL259" s="13"/>
      <c r="DM259" s="13"/>
      <c r="DN259" s="13"/>
      <c r="DO259" s="13"/>
      <c r="DP259" s="13"/>
      <c r="DQ259" s="13"/>
      <c r="DR259" s="13"/>
      <c r="DS259" s="13"/>
      <c r="DT259" s="13"/>
      <c r="DU259" s="13"/>
      <c r="DV259" s="13"/>
      <c r="DW259" s="13"/>
      <c r="DX259" s="13"/>
      <c r="DY259" s="13"/>
      <c r="DZ259" s="13"/>
      <c r="EA259" s="13"/>
      <c r="EB259" s="13"/>
      <c r="EC259" s="13"/>
      <c r="ED259" s="13"/>
      <c r="EE259" s="13"/>
      <c r="EF259" s="13"/>
      <c r="EG259" s="13"/>
      <c r="EH259" s="13"/>
      <c r="EI259" s="13"/>
      <c r="EJ259" s="13"/>
      <c r="EK259" s="13"/>
      <c r="EL259" s="13"/>
      <c r="EM259" s="13"/>
      <c r="EN259" s="13"/>
      <c r="EO259" s="13"/>
      <c r="EP259" s="13"/>
      <c r="EQ259" s="13"/>
      <c r="ER259" s="13"/>
      <c r="ES259" s="13"/>
      <c r="ET259" s="13"/>
      <c r="EU259" s="13"/>
      <c r="EV259" s="13"/>
      <c r="EW259" s="13"/>
      <c r="EX259" s="13"/>
      <c r="EY259" s="13"/>
      <c r="EZ259" s="13"/>
      <c r="FA259" s="13"/>
      <c r="FB259" s="13"/>
      <c r="FC259" s="13"/>
      <c r="FD259" s="13"/>
      <c r="FE259" s="13"/>
      <c r="FF259" s="13"/>
      <c r="FG259" s="13"/>
      <c r="FH259" s="13"/>
      <c r="FI259" s="13"/>
      <c r="FJ259" s="13"/>
      <c r="FK259" s="13"/>
      <c r="FL259" s="13"/>
      <c r="FM259" s="13"/>
      <c r="FN259" s="13"/>
      <c r="FO259" s="13"/>
      <c r="FP259" s="13"/>
      <c r="FQ259" s="13"/>
      <c r="FR259" s="13"/>
      <c r="FS259" s="13"/>
      <c r="FT259" s="13"/>
      <c r="FU259" s="13"/>
      <c r="FV259" s="13"/>
      <c r="FW259" s="13"/>
      <c r="FX259" s="13"/>
      <c r="FY259" s="13"/>
      <c r="FZ259" s="13"/>
      <c r="GA259" s="13"/>
      <c r="GB259" s="13"/>
      <c r="GC259" s="13"/>
      <c r="GD259" s="13"/>
      <c r="GE259" s="13"/>
      <c r="GF259" s="13"/>
      <c r="GG259" s="13"/>
      <c r="GH259" s="13"/>
      <c r="GI259" s="13"/>
      <c r="GJ259" s="13"/>
      <c r="GK259" s="13"/>
      <c r="GL259" s="13"/>
      <c r="GM259" s="13"/>
      <c r="GN259" s="13"/>
      <c r="GO259" s="13"/>
      <c r="GP259" s="13"/>
      <c r="GQ259" s="13"/>
      <c r="GR259" s="13"/>
      <c r="GS259" s="13"/>
      <c r="GT259" s="13"/>
      <c r="GU259" s="13"/>
      <c r="GV259" s="13"/>
      <c r="GW259" s="13"/>
      <c r="GX259" s="13"/>
      <c r="GY259" s="13"/>
      <c r="GZ259" s="13"/>
      <c r="HA259" s="13"/>
      <c r="HB259" s="13"/>
      <c r="HC259" s="13"/>
      <c r="HD259" s="13"/>
      <c r="HE259" s="13"/>
      <c r="HF259" s="13"/>
      <c r="HG259" s="13"/>
      <c r="HH259" s="13"/>
      <c r="HI259" s="13"/>
      <c r="HJ259" s="13"/>
      <c r="HK259" s="13"/>
      <c r="HL259" s="13"/>
      <c r="HM259" s="13"/>
      <c r="HN259" s="13"/>
      <c r="HO259" s="13"/>
      <c r="HP259" s="13"/>
      <c r="HQ259" s="13"/>
      <c r="HR259" s="13"/>
      <c r="HS259" s="13"/>
      <c r="HT259" s="13"/>
      <c r="HU259" s="13"/>
      <c r="HV259" s="13"/>
      <c r="HW259" s="13"/>
      <c r="HX259" s="13"/>
      <c r="HY259" s="13"/>
      <c r="HZ259" s="13"/>
      <c r="IA259" s="13"/>
      <c r="IB259" s="13"/>
      <c r="IC259" s="13"/>
      <c r="ID259" s="13"/>
      <c r="IE259" s="13"/>
      <c r="IF259" s="13"/>
      <c r="IG259" s="13"/>
      <c r="IH259" s="13"/>
      <c r="II259" s="13"/>
      <c r="IJ259" s="13"/>
      <c r="IK259" s="13"/>
      <c r="IL259" s="13"/>
      <c r="IM259" s="13"/>
      <c r="IN259" s="13"/>
      <c r="IO259" s="13"/>
      <c r="IP259" s="13"/>
      <c r="IQ259" s="13"/>
      <c r="IR259" s="13"/>
      <c r="IS259" s="13"/>
      <c r="IT259" s="13"/>
      <c r="IU259" s="13"/>
      <c r="IV259" s="13"/>
      <c r="IW259" s="13"/>
      <c r="IX259" s="13"/>
      <c r="IY259" s="13"/>
      <c r="IZ259" s="13"/>
      <c r="JA259" s="13"/>
      <c r="JB259" s="13"/>
      <c r="JC259" s="13"/>
      <c r="JD259" s="13"/>
      <c r="JE259" s="13"/>
      <c r="JF259" s="13"/>
      <c r="JG259" s="13"/>
      <c r="JH259" s="13"/>
      <c r="JI259" s="13"/>
      <c r="JJ259" s="13"/>
      <c r="JK259" s="13"/>
      <c r="JL259" s="13"/>
      <c r="JM259" s="13"/>
      <c r="JN259" s="13"/>
      <c r="JO259" s="13"/>
      <c r="JP259" s="13"/>
      <c r="JQ259" s="13"/>
      <c r="JR259" s="13"/>
      <c r="JS259" s="13"/>
      <c r="JT259" s="13"/>
      <c r="JU259" s="13"/>
      <c r="JV259" s="13"/>
      <c r="JW259" s="13"/>
      <c r="JX259" s="13"/>
      <c r="JY259" s="13"/>
      <c r="JZ259" s="13"/>
      <c r="KA259" s="13"/>
      <c r="KB259" s="13"/>
      <c r="KC259" s="13"/>
      <c r="KD259" s="13"/>
      <c r="KE259" s="13"/>
      <c r="KF259" s="13"/>
      <c r="KG259" s="13"/>
      <c r="KH259" s="13"/>
      <c r="KI259" s="13"/>
      <c r="KJ259" s="13"/>
      <c r="KK259" s="13"/>
      <c r="KL259" s="13"/>
      <c r="KM259" s="13"/>
      <c r="KN259" s="13"/>
      <c r="KO259" s="13"/>
      <c r="KP259" s="13"/>
      <c r="KQ259" s="13"/>
      <c r="KR259" s="13"/>
      <c r="KS259" s="13"/>
      <c r="KT259" s="13"/>
      <c r="KU259" s="13"/>
      <c r="KV259" s="13"/>
      <c r="KW259" s="13"/>
      <c r="KX259" s="13"/>
      <c r="KY259" s="13"/>
      <c r="KZ259" s="13"/>
      <c r="LA259" s="13"/>
      <c r="LB259" s="13"/>
      <c r="LC259" s="13"/>
      <c r="LD259" s="13"/>
      <c r="LE259" s="13"/>
      <c r="LF259" s="13"/>
      <c r="LG259" s="13"/>
      <c r="LH259" s="13"/>
      <c r="LI259" s="13"/>
      <c r="LJ259" s="13"/>
      <c r="LK259" s="13"/>
      <c r="LL259" s="13"/>
      <c r="LM259" s="13"/>
      <c r="LN259" s="13"/>
      <c r="LO259" s="13"/>
      <c r="LP259" s="13"/>
      <c r="LQ259" s="13"/>
      <c r="LR259" s="13"/>
      <c r="LS259" s="13"/>
      <c r="LT259" s="13"/>
      <c r="LU259" s="13"/>
      <c r="LV259" s="13"/>
      <c r="LW259" s="13"/>
      <c r="LX259" s="13"/>
      <c r="LY259" s="13"/>
      <c r="LZ259" s="13"/>
      <c r="MA259" s="13"/>
      <c r="MB259" s="13"/>
      <c r="MC259" s="13"/>
      <c r="MD259" s="13"/>
      <c r="ME259" s="13"/>
      <c r="MF259" s="13"/>
      <c r="MG259" s="13"/>
      <c r="MH259" s="13"/>
      <c r="MI259" s="13"/>
      <c r="MJ259" s="13"/>
      <c r="MK259" s="13"/>
      <c r="ML259" s="13"/>
      <c r="MM259" s="13"/>
      <c r="MN259" s="13"/>
      <c r="MO259" s="13"/>
      <c r="MP259" s="13"/>
      <c r="MQ259" s="13"/>
      <c r="MR259" s="13"/>
      <c r="MS259" s="13"/>
      <c r="MT259" s="13"/>
      <c r="MU259" s="13"/>
      <c r="MV259" s="13"/>
      <c r="MW259" s="13"/>
      <c r="MX259" s="13"/>
      <c r="MY259" s="13"/>
      <c r="MZ259" s="13"/>
      <c r="NA259" s="13"/>
      <c r="NB259" s="13"/>
      <c r="NC259" s="13"/>
      <c r="ND259" s="13"/>
      <c r="NE259" s="13"/>
      <c r="NF259" s="13"/>
      <c r="NG259" s="13"/>
      <c r="NH259" s="13"/>
      <c r="NI259" s="13"/>
      <c r="NJ259" s="13"/>
      <c r="NK259" s="13"/>
      <c r="NL259" s="13"/>
      <c r="NM259" s="13"/>
      <c r="NN259" s="13"/>
      <c r="NO259" s="13"/>
      <c r="NP259" s="13"/>
      <c r="NQ259" s="13"/>
      <c r="NR259" s="13"/>
      <c r="NS259" s="13"/>
      <c r="NT259" s="13"/>
      <c r="NU259" s="13"/>
      <c r="NV259" s="13"/>
      <c r="NW259" s="13"/>
      <c r="NX259" s="13"/>
      <c r="NY259" s="13"/>
      <c r="NZ259" s="13"/>
      <c r="OA259" s="13"/>
      <c r="OB259" s="13"/>
      <c r="OC259" s="13"/>
      <c r="OD259" s="13"/>
      <c r="OE259" s="13"/>
      <c r="OF259" s="13"/>
      <c r="OG259" s="13"/>
      <c r="OH259" s="13"/>
      <c r="OI259" s="13"/>
      <c r="OJ259" s="13"/>
      <c r="OK259" s="13"/>
      <c r="OL259" s="13"/>
      <c r="OM259" s="13"/>
      <c r="ON259" s="13"/>
      <c r="OO259" s="13"/>
      <c r="OP259" s="13"/>
      <c r="OQ259" s="13"/>
      <c r="OR259" s="13"/>
      <c r="OS259" s="13"/>
      <c r="OT259" s="13"/>
      <c r="OU259" s="13"/>
      <c r="OV259" s="13"/>
      <c r="OW259" s="13"/>
      <c r="OX259" s="13"/>
      <c r="OY259" s="13"/>
      <c r="OZ259" s="13"/>
      <c r="PA259" s="13"/>
      <c r="PB259" s="13"/>
      <c r="PC259" s="13"/>
      <c r="PD259" s="13"/>
      <c r="PE259" s="13"/>
      <c r="PF259" s="13"/>
      <c r="PG259" s="13"/>
      <c r="PH259" s="13"/>
      <c r="PI259" s="13"/>
      <c r="PJ259" s="13"/>
      <c r="PK259" s="13"/>
      <c r="PL259" s="13"/>
      <c r="PM259" s="13"/>
      <c r="PN259" s="13"/>
      <c r="PO259" s="13"/>
      <c r="PP259" s="13"/>
      <c r="PQ259" s="13"/>
      <c r="PR259" s="13"/>
      <c r="PS259" s="13"/>
      <c r="PT259" s="13"/>
      <c r="PU259" s="13"/>
      <c r="PV259" s="13"/>
      <c r="PW259" s="13"/>
      <c r="PX259" s="13"/>
      <c r="PY259" s="13"/>
      <c r="PZ259" s="13"/>
      <c r="QA259" s="13"/>
      <c r="QB259" s="13"/>
      <c r="QC259" s="13"/>
      <c r="QD259" s="13"/>
      <c r="QE259" s="13"/>
      <c r="QF259" s="13"/>
    </row>
    <row r="260" spans="8:448"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103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13"/>
      <c r="AZ260" s="13"/>
      <c r="BD260" s="157"/>
      <c r="BE260" s="158"/>
      <c r="BF260" s="76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3"/>
      <c r="CU260" s="13"/>
      <c r="CV260" s="13"/>
      <c r="CW260" s="13"/>
      <c r="CX260" s="13"/>
      <c r="CY260" s="13"/>
      <c r="CZ260" s="13"/>
      <c r="DA260" s="13"/>
      <c r="DB260" s="13"/>
      <c r="DC260" s="13"/>
      <c r="DD260" s="13"/>
      <c r="DE260" s="13"/>
      <c r="DF260" s="13"/>
      <c r="DG260" s="13"/>
      <c r="DH260" s="13"/>
      <c r="DI260" s="13"/>
      <c r="DJ260" s="13"/>
      <c r="DK260" s="13"/>
      <c r="DL260" s="13"/>
      <c r="DM260" s="13"/>
      <c r="DN260" s="13"/>
      <c r="DO260" s="13"/>
      <c r="DP260" s="13"/>
      <c r="DQ260" s="13"/>
      <c r="DR260" s="13"/>
      <c r="DS260" s="13"/>
      <c r="DT260" s="13"/>
      <c r="DU260" s="13"/>
      <c r="DV260" s="13"/>
      <c r="DW260" s="13"/>
      <c r="DX260" s="13"/>
      <c r="DY260" s="13"/>
      <c r="DZ260" s="13"/>
      <c r="EA260" s="13"/>
      <c r="EB260" s="13"/>
      <c r="EC260" s="13"/>
      <c r="ED260" s="13"/>
      <c r="EE260" s="13"/>
      <c r="EF260" s="13"/>
      <c r="EG260" s="13"/>
      <c r="EH260" s="13"/>
      <c r="EI260" s="13"/>
      <c r="EJ260" s="13"/>
      <c r="EK260" s="13"/>
      <c r="EL260" s="13"/>
      <c r="EM260" s="13"/>
      <c r="EN260" s="13"/>
      <c r="EO260" s="13"/>
      <c r="EP260" s="13"/>
      <c r="EQ260" s="13"/>
      <c r="ER260" s="13"/>
      <c r="ES260" s="13"/>
      <c r="ET260" s="13"/>
      <c r="EU260" s="13"/>
      <c r="EV260" s="13"/>
      <c r="EW260" s="13"/>
      <c r="EX260" s="13"/>
      <c r="EY260" s="13"/>
      <c r="EZ260" s="13"/>
      <c r="FA260" s="13"/>
      <c r="FB260" s="13"/>
      <c r="FC260" s="13"/>
      <c r="FD260" s="13"/>
      <c r="FE260" s="13"/>
      <c r="FF260" s="13"/>
      <c r="FG260" s="13"/>
      <c r="FH260" s="13"/>
      <c r="FI260" s="13"/>
      <c r="FJ260" s="13"/>
      <c r="FK260" s="13"/>
      <c r="FL260" s="13"/>
      <c r="FM260" s="13"/>
      <c r="FN260" s="13"/>
      <c r="FO260" s="13"/>
      <c r="FP260" s="13"/>
      <c r="FQ260" s="13"/>
      <c r="FR260" s="13"/>
      <c r="FS260" s="13"/>
      <c r="FT260" s="13"/>
      <c r="FU260" s="13"/>
      <c r="FV260" s="13"/>
      <c r="FW260" s="13"/>
      <c r="FX260" s="13"/>
      <c r="FY260" s="13"/>
      <c r="FZ260" s="13"/>
      <c r="GA260" s="13"/>
      <c r="GB260" s="13"/>
      <c r="GC260" s="13"/>
      <c r="GD260" s="13"/>
      <c r="GE260" s="13"/>
      <c r="GF260" s="13"/>
      <c r="GG260" s="13"/>
      <c r="GH260" s="13"/>
      <c r="GI260" s="13"/>
      <c r="GJ260" s="13"/>
      <c r="GK260" s="13"/>
      <c r="GL260" s="13"/>
      <c r="GM260" s="13"/>
      <c r="GN260" s="13"/>
      <c r="GO260" s="13"/>
      <c r="GP260" s="13"/>
      <c r="GQ260" s="13"/>
      <c r="GR260" s="13"/>
      <c r="GS260" s="13"/>
      <c r="GT260" s="13"/>
      <c r="GU260" s="13"/>
      <c r="GV260" s="13"/>
      <c r="GW260" s="13"/>
      <c r="GX260" s="13"/>
      <c r="GY260" s="13"/>
      <c r="GZ260" s="13"/>
      <c r="HA260" s="13"/>
      <c r="HB260" s="13"/>
      <c r="HC260" s="13"/>
      <c r="HD260" s="13"/>
      <c r="HE260" s="13"/>
      <c r="HF260" s="13"/>
      <c r="HG260" s="13"/>
      <c r="HH260" s="13"/>
      <c r="HI260" s="13"/>
      <c r="HJ260" s="13"/>
      <c r="HK260" s="13"/>
      <c r="HL260" s="13"/>
      <c r="HM260" s="13"/>
      <c r="HN260" s="13"/>
      <c r="HO260" s="13"/>
      <c r="HP260" s="13"/>
      <c r="HQ260" s="13"/>
      <c r="HR260" s="13"/>
      <c r="HS260" s="13"/>
      <c r="HT260" s="13"/>
      <c r="HU260" s="13"/>
      <c r="HV260" s="13"/>
      <c r="HW260" s="13"/>
      <c r="HX260" s="13"/>
      <c r="HY260" s="13"/>
      <c r="HZ260" s="13"/>
      <c r="IA260" s="13"/>
      <c r="IB260" s="13"/>
      <c r="IC260" s="13"/>
      <c r="ID260" s="13"/>
      <c r="IE260" s="13"/>
      <c r="IF260" s="13"/>
      <c r="IG260" s="13"/>
      <c r="IH260" s="13"/>
      <c r="II260" s="13"/>
      <c r="IJ260" s="13"/>
      <c r="IK260" s="13"/>
      <c r="IL260" s="13"/>
      <c r="IM260" s="13"/>
      <c r="IN260" s="13"/>
      <c r="IO260" s="13"/>
      <c r="IP260" s="13"/>
      <c r="IQ260" s="13"/>
      <c r="IR260" s="13"/>
      <c r="IS260" s="13"/>
      <c r="IT260" s="13"/>
      <c r="IU260" s="13"/>
      <c r="IV260" s="13"/>
      <c r="IW260" s="13"/>
      <c r="IX260" s="13"/>
      <c r="IY260" s="13"/>
      <c r="IZ260" s="13"/>
      <c r="JA260" s="13"/>
      <c r="JB260" s="13"/>
      <c r="JC260" s="13"/>
      <c r="JD260" s="13"/>
      <c r="JE260" s="13"/>
      <c r="JF260" s="13"/>
      <c r="JG260" s="13"/>
      <c r="JH260" s="13"/>
      <c r="JI260" s="13"/>
      <c r="JJ260" s="13"/>
      <c r="JK260" s="13"/>
      <c r="JL260" s="13"/>
      <c r="JM260" s="13"/>
      <c r="JN260" s="13"/>
      <c r="JO260" s="13"/>
      <c r="JP260" s="13"/>
      <c r="JQ260" s="13"/>
      <c r="JR260" s="13"/>
      <c r="JS260" s="13"/>
      <c r="JT260" s="13"/>
      <c r="JU260" s="13"/>
      <c r="JV260" s="13"/>
      <c r="JW260" s="13"/>
      <c r="JX260" s="13"/>
      <c r="JY260" s="13"/>
      <c r="JZ260" s="13"/>
      <c r="KA260" s="13"/>
      <c r="KB260" s="13"/>
      <c r="KC260" s="13"/>
      <c r="KD260" s="13"/>
      <c r="KE260" s="13"/>
      <c r="KF260" s="13"/>
      <c r="KG260" s="13"/>
      <c r="KH260" s="13"/>
      <c r="KI260" s="13"/>
      <c r="KJ260" s="13"/>
      <c r="KK260" s="13"/>
      <c r="KL260" s="13"/>
      <c r="KM260" s="13"/>
      <c r="KN260" s="13"/>
      <c r="KO260" s="13"/>
      <c r="KP260" s="13"/>
      <c r="KQ260" s="13"/>
      <c r="KR260" s="13"/>
      <c r="KS260" s="13"/>
      <c r="KT260" s="13"/>
      <c r="KU260" s="13"/>
      <c r="KV260" s="13"/>
      <c r="KW260" s="13"/>
      <c r="KX260" s="13"/>
      <c r="KY260" s="13"/>
      <c r="KZ260" s="13"/>
      <c r="LA260" s="13"/>
      <c r="LB260" s="13"/>
      <c r="LC260" s="13"/>
      <c r="LD260" s="13"/>
      <c r="LE260" s="13"/>
      <c r="LF260" s="13"/>
      <c r="LG260" s="13"/>
      <c r="LH260" s="13"/>
      <c r="LI260" s="13"/>
      <c r="LJ260" s="13"/>
      <c r="LK260" s="13"/>
      <c r="LL260" s="13"/>
      <c r="LM260" s="13"/>
      <c r="LN260" s="13"/>
      <c r="LO260" s="13"/>
      <c r="LP260" s="13"/>
      <c r="LQ260" s="13"/>
      <c r="LR260" s="13"/>
      <c r="LS260" s="13"/>
      <c r="LT260" s="13"/>
      <c r="LU260" s="13"/>
      <c r="LV260" s="13"/>
      <c r="LW260" s="13"/>
      <c r="LX260" s="13"/>
      <c r="LY260" s="13"/>
      <c r="LZ260" s="13"/>
      <c r="MA260" s="13"/>
      <c r="MB260" s="13"/>
      <c r="MC260" s="13"/>
      <c r="MD260" s="13"/>
      <c r="ME260" s="13"/>
      <c r="MF260" s="13"/>
      <c r="MG260" s="13"/>
      <c r="MH260" s="13"/>
      <c r="MI260" s="13"/>
      <c r="MJ260" s="13"/>
      <c r="MK260" s="13"/>
      <c r="ML260" s="13"/>
      <c r="MM260" s="13"/>
      <c r="MN260" s="13"/>
      <c r="MO260" s="13"/>
      <c r="MP260" s="13"/>
      <c r="MQ260" s="13"/>
      <c r="MR260" s="13"/>
      <c r="MS260" s="13"/>
      <c r="MT260" s="13"/>
      <c r="MU260" s="13"/>
      <c r="MV260" s="13"/>
      <c r="MW260" s="13"/>
      <c r="MX260" s="13"/>
      <c r="MY260" s="13"/>
      <c r="MZ260" s="13"/>
      <c r="NA260" s="13"/>
      <c r="NB260" s="13"/>
      <c r="NC260" s="13"/>
      <c r="ND260" s="13"/>
      <c r="NE260" s="13"/>
      <c r="NF260" s="13"/>
      <c r="NG260" s="13"/>
      <c r="NH260" s="13"/>
      <c r="NI260" s="13"/>
      <c r="NJ260" s="13"/>
      <c r="NK260" s="13"/>
      <c r="NL260" s="13"/>
      <c r="NM260" s="13"/>
      <c r="NN260" s="13"/>
      <c r="NO260" s="13"/>
      <c r="NP260" s="13"/>
      <c r="NQ260" s="13"/>
      <c r="NR260" s="13"/>
      <c r="NS260" s="13"/>
      <c r="NT260" s="13"/>
      <c r="NU260" s="13"/>
      <c r="NV260" s="13"/>
      <c r="NW260" s="13"/>
      <c r="NX260" s="13"/>
      <c r="NY260" s="13"/>
      <c r="NZ260" s="13"/>
      <c r="OA260" s="13"/>
      <c r="OB260" s="13"/>
      <c r="OC260" s="13"/>
      <c r="OD260" s="13"/>
      <c r="OE260" s="13"/>
      <c r="OF260" s="13"/>
      <c r="OG260" s="13"/>
      <c r="OH260" s="13"/>
      <c r="OI260" s="13"/>
      <c r="OJ260" s="13"/>
      <c r="OK260" s="13"/>
      <c r="OL260" s="13"/>
      <c r="OM260" s="13"/>
      <c r="ON260" s="13"/>
      <c r="OO260" s="13"/>
      <c r="OP260" s="13"/>
      <c r="OQ260" s="13"/>
      <c r="OR260" s="13"/>
      <c r="OS260" s="13"/>
      <c r="OT260" s="13"/>
      <c r="OU260" s="13"/>
      <c r="OV260" s="13"/>
      <c r="OW260" s="13"/>
      <c r="OX260" s="13"/>
      <c r="OY260" s="13"/>
      <c r="OZ260" s="13"/>
      <c r="PA260" s="13"/>
      <c r="PB260" s="13"/>
      <c r="PC260" s="13"/>
      <c r="PD260" s="13"/>
      <c r="PE260" s="13"/>
      <c r="PF260" s="13"/>
      <c r="PG260" s="13"/>
      <c r="PH260" s="13"/>
      <c r="PI260" s="13"/>
      <c r="PJ260" s="13"/>
      <c r="PK260" s="13"/>
      <c r="PL260" s="13"/>
      <c r="PM260" s="13"/>
      <c r="PN260" s="13"/>
      <c r="PO260" s="13"/>
      <c r="PP260" s="13"/>
      <c r="PQ260" s="13"/>
      <c r="PR260" s="13"/>
      <c r="PS260" s="13"/>
      <c r="PT260" s="13"/>
      <c r="PU260" s="13"/>
      <c r="PV260" s="13"/>
      <c r="PW260" s="13"/>
      <c r="PX260" s="13"/>
      <c r="PY260" s="13"/>
      <c r="PZ260" s="13"/>
      <c r="QA260" s="13"/>
      <c r="QB260" s="13"/>
      <c r="QC260" s="13"/>
      <c r="QD260" s="13"/>
      <c r="QE260" s="13"/>
      <c r="QF260" s="13"/>
    </row>
    <row r="261" spans="8:448"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103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13"/>
      <c r="AZ261" s="13"/>
      <c r="BD261" s="157"/>
      <c r="BE261" s="158"/>
      <c r="BF261" s="76"/>
      <c r="BG261" s="13"/>
      <c r="BH261" s="13"/>
      <c r="BI261" s="13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3"/>
      <c r="CU261" s="13"/>
      <c r="CV261" s="13"/>
      <c r="CW261" s="13"/>
      <c r="CX261" s="13"/>
      <c r="CY261" s="13"/>
      <c r="CZ261" s="13"/>
      <c r="DA261" s="13"/>
      <c r="DB261" s="13"/>
      <c r="DC261" s="13"/>
      <c r="DD261" s="13"/>
      <c r="DE261" s="13"/>
      <c r="DF261" s="13"/>
      <c r="DG261" s="13"/>
      <c r="DH261" s="13"/>
      <c r="DI261" s="13"/>
      <c r="DJ261" s="13"/>
      <c r="DK261" s="13"/>
      <c r="DL261" s="13"/>
      <c r="DM261" s="13"/>
      <c r="DN261" s="13"/>
      <c r="DO261" s="13"/>
      <c r="DP261" s="13"/>
      <c r="DQ261" s="13"/>
      <c r="DR261" s="13"/>
      <c r="DS261" s="13"/>
      <c r="DT261" s="13"/>
      <c r="DU261" s="13"/>
      <c r="DV261" s="13"/>
      <c r="DW261" s="13"/>
      <c r="DX261" s="13"/>
      <c r="DY261" s="13"/>
      <c r="DZ261" s="13"/>
      <c r="EA261" s="13"/>
      <c r="EB261" s="13"/>
      <c r="EC261" s="13"/>
      <c r="ED261" s="13"/>
      <c r="EE261" s="13"/>
      <c r="EF261" s="13"/>
      <c r="EG261" s="13"/>
      <c r="EH261" s="13"/>
      <c r="EI261" s="13"/>
      <c r="EJ261" s="13"/>
      <c r="EK261" s="13"/>
      <c r="EL261" s="13"/>
      <c r="EM261" s="13"/>
      <c r="EN261" s="13"/>
      <c r="EO261" s="13"/>
      <c r="EP261" s="13"/>
      <c r="EQ261" s="13"/>
      <c r="ER261" s="13"/>
      <c r="ES261" s="13"/>
      <c r="ET261" s="13"/>
      <c r="EU261" s="13"/>
      <c r="EV261" s="13"/>
      <c r="EW261" s="13"/>
      <c r="EX261" s="13"/>
      <c r="EY261" s="13"/>
      <c r="EZ261" s="13"/>
      <c r="FA261" s="13"/>
      <c r="FB261" s="13"/>
      <c r="FC261" s="13"/>
      <c r="FD261" s="13"/>
      <c r="FE261" s="13"/>
      <c r="FF261" s="13"/>
      <c r="FG261" s="13"/>
      <c r="FH261" s="13"/>
      <c r="FI261" s="13"/>
      <c r="FJ261" s="13"/>
      <c r="FK261" s="13"/>
      <c r="FL261" s="13"/>
      <c r="FM261" s="13"/>
      <c r="FN261" s="13"/>
      <c r="FO261" s="13"/>
      <c r="FP261" s="13"/>
      <c r="FQ261" s="13"/>
      <c r="FR261" s="13"/>
      <c r="FS261" s="13"/>
      <c r="FT261" s="13"/>
      <c r="FU261" s="13"/>
      <c r="FV261" s="13"/>
      <c r="FW261" s="13"/>
      <c r="FX261" s="13"/>
      <c r="FY261" s="13"/>
      <c r="FZ261" s="13"/>
      <c r="GA261" s="13"/>
      <c r="GB261" s="13"/>
      <c r="GC261" s="13"/>
      <c r="GD261" s="13"/>
      <c r="GE261" s="13"/>
      <c r="GF261" s="13"/>
      <c r="GG261" s="13"/>
      <c r="GH261" s="13"/>
      <c r="GI261" s="13"/>
      <c r="GJ261" s="13"/>
      <c r="GK261" s="13"/>
      <c r="GL261" s="13"/>
      <c r="GM261" s="13"/>
      <c r="GN261" s="13"/>
      <c r="GO261" s="13"/>
      <c r="GP261" s="13"/>
      <c r="GQ261" s="13"/>
      <c r="GR261" s="13"/>
      <c r="GS261" s="13"/>
      <c r="GT261" s="13"/>
      <c r="GU261" s="13"/>
      <c r="GV261" s="13"/>
      <c r="GW261" s="13"/>
      <c r="GX261" s="13"/>
      <c r="GY261" s="13"/>
      <c r="GZ261" s="13"/>
      <c r="HA261" s="13"/>
      <c r="HB261" s="13"/>
      <c r="HC261" s="13"/>
      <c r="HD261" s="13"/>
      <c r="HE261" s="13"/>
      <c r="HF261" s="13"/>
      <c r="HG261" s="13"/>
      <c r="HH261" s="13"/>
      <c r="HI261" s="13"/>
      <c r="HJ261" s="13"/>
      <c r="HK261" s="13"/>
      <c r="HL261" s="13"/>
      <c r="HM261" s="13"/>
      <c r="HN261" s="13"/>
      <c r="HO261" s="13"/>
      <c r="HP261" s="13"/>
      <c r="HQ261" s="13"/>
      <c r="HR261" s="13"/>
      <c r="HS261" s="13"/>
      <c r="HT261" s="13"/>
      <c r="HU261" s="13"/>
      <c r="HV261" s="13"/>
      <c r="HW261" s="13"/>
      <c r="HX261" s="13"/>
      <c r="HY261" s="13"/>
      <c r="HZ261" s="13"/>
      <c r="IA261" s="13"/>
      <c r="IB261" s="13"/>
      <c r="IC261" s="13"/>
      <c r="ID261" s="13"/>
      <c r="IE261" s="13"/>
      <c r="IF261" s="13"/>
      <c r="IG261" s="13"/>
      <c r="IH261" s="13"/>
      <c r="II261" s="13"/>
      <c r="IJ261" s="13"/>
      <c r="IK261" s="13"/>
      <c r="IL261" s="13"/>
      <c r="IM261" s="13"/>
      <c r="IN261" s="13"/>
      <c r="IO261" s="13"/>
      <c r="IP261" s="13"/>
      <c r="IQ261" s="13"/>
      <c r="IR261" s="13"/>
      <c r="IS261" s="13"/>
      <c r="IT261" s="13"/>
      <c r="IU261" s="13"/>
      <c r="IV261" s="13"/>
      <c r="IW261" s="13"/>
      <c r="IX261" s="13"/>
      <c r="IY261" s="13"/>
      <c r="IZ261" s="13"/>
      <c r="JA261" s="13"/>
      <c r="JB261" s="13"/>
      <c r="JC261" s="13"/>
      <c r="JD261" s="13"/>
      <c r="JE261" s="13"/>
      <c r="JF261" s="13"/>
      <c r="JG261" s="13"/>
      <c r="JH261" s="13"/>
      <c r="JI261" s="13"/>
      <c r="JJ261" s="13"/>
      <c r="JK261" s="13"/>
      <c r="JL261" s="13"/>
      <c r="JM261" s="13"/>
      <c r="JN261" s="13"/>
      <c r="JO261" s="13"/>
      <c r="JP261" s="13"/>
      <c r="JQ261" s="13"/>
      <c r="JR261" s="13"/>
      <c r="JS261" s="13"/>
      <c r="JT261" s="13"/>
      <c r="JU261" s="13"/>
      <c r="JV261" s="13"/>
      <c r="JW261" s="13"/>
      <c r="JX261" s="13"/>
      <c r="JY261" s="13"/>
      <c r="JZ261" s="13"/>
      <c r="KA261" s="13"/>
      <c r="KB261" s="13"/>
      <c r="KC261" s="13"/>
      <c r="KD261" s="13"/>
      <c r="KE261" s="13"/>
      <c r="KF261" s="13"/>
      <c r="KG261" s="13"/>
      <c r="KH261" s="13"/>
      <c r="KI261" s="13"/>
      <c r="KJ261" s="13"/>
      <c r="KK261" s="13"/>
      <c r="KL261" s="13"/>
      <c r="KM261" s="13"/>
      <c r="KN261" s="13"/>
      <c r="KO261" s="13"/>
      <c r="KP261" s="13"/>
      <c r="KQ261" s="13"/>
      <c r="KR261" s="13"/>
      <c r="KS261" s="13"/>
      <c r="KT261" s="13"/>
      <c r="KU261" s="13"/>
      <c r="KV261" s="13"/>
      <c r="KW261" s="13"/>
      <c r="KX261" s="13"/>
      <c r="KY261" s="13"/>
      <c r="KZ261" s="13"/>
      <c r="LA261" s="13"/>
      <c r="LB261" s="13"/>
      <c r="LC261" s="13"/>
      <c r="LD261" s="13"/>
      <c r="LE261" s="13"/>
      <c r="LF261" s="13"/>
      <c r="LG261" s="13"/>
      <c r="LH261" s="13"/>
      <c r="LI261" s="13"/>
      <c r="LJ261" s="13"/>
      <c r="LK261" s="13"/>
      <c r="LL261" s="13"/>
      <c r="LM261" s="13"/>
      <c r="LN261" s="13"/>
      <c r="LO261" s="13"/>
      <c r="LP261" s="13"/>
      <c r="LQ261" s="13"/>
      <c r="LR261" s="13"/>
      <c r="LS261" s="13"/>
      <c r="LT261" s="13"/>
      <c r="LU261" s="13"/>
      <c r="LV261" s="13"/>
      <c r="LW261" s="13"/>
      <c r="LX261" s="13"/>
      <c r="LY261" s="13"/>
      <c r="LZ261" s="13"/>
      <c r="MA261" s="13"/>
      <c r="MB261" s="13"/>
      <c r="MC261" s="13"/>
      <c r="MD261" s="13"/>
      <c r="ME261" s="13"/>
      <c r="MF261" s="13"/>
      <c r="MG261" s="13"/>
      <c r="MH261" s="13"/>
      <c r="MI261" s="13"/>
      <c r="MJ261" s="13"/>
      <c r="MK261" s="13"/>
      <c r="ML261" s="13"/>
      <c r="MM261" s="13"/>
      <c r="MN261" s="13"/>
      <c r="MO261" s="13"/>
      <c r="MP261" s="13"/>
      <c r="MQ261" s="13"/>
      <c r="MR261" s="13"/>
      <c r="MS261" s="13"/>
      <c r="MT261" s="13"/>
      <c r="MU261" s="13"/>
      <c r="MV261" s="13"/>
      <c r="MW261" s="13"/>
      <c r="MX261" s="13"/>
      <c r="MY261" s="13"/>
      <c r="MZ261" s="13"/>
      <c r="NA261" s="13"/>
      <c r="NB261" s="13"/>
      <c r="NC261" s="13"/>
      <c r="ND261" s="13"/>
      <c r="NE261" s="13"/>
      <c r="NF261" s="13"/>
      <c r="NG261" s="13"/>
      <c r="NH261" s="13"/>
      <c r="NI261" s="13"/>
      <c r="NJ261" s="13"/>
      <c r="NK261" s="13"/>
      <c r="NL261" s="13"/>
      <c r="NM261" s="13"/>
      <c r="NN261" s="13"/>
      <c r="NO261" s="13"/>
      <c r="NP261" s="13"/>
      <c r="NQ261" s="13"/>
      <c r="NR261" s="13"/>
      <c r="NS261" s="13"/>
      <c r="NT261" s="13"/>
      <c r="NU261" s="13"/>
      <c r="NV261" s="13"/>
      <c r="NW261" s="13"/>
      <c r="NX261" s="13"/>
      <c r="NY261" s="13"/>
      <c r="NZ261" s="13"/>
      <c r="OA261" s="13"/>
      <c r="OB261" s="13"/>
      <c r="OC261" s="13"/>
      <c r="OD261" s="13"/>
      <c r="OE261" s="13"/>
      <c r="OF261" s="13"/>
      <c r="OG261" s="13"/>
      <c r="OH261" s="13"/>
      <c r="OI261" s="13"/>
      <c r="OJ261" s="13"/>
      <c r="OK261" s="13"/>
      <c r="OL261" s="13"/>
      <c r="OM261" s="13"/>
      <c r="ON261" s="13"/>
      <c r="OO261" s="13"/>
      <c r="OP261" s="13"/>
      <c r="OQ261" s="13"/>
      <c r="OR261" s="13"/>
      <c r="OS261" s="13"/>
      <c r="OT261" s="13"/>
      <c r="OU261" s="13"/>
      <c r="OV261" s="13"/>
      <c r="OW261" s="13"/>
      <c r="OX261" s="13"/>
      <c r="OY261" s="13"/>
      <c r="OZ261" s="13"/>
      <c r="PA261" s="13"/>
      <c r="PB261" s="13"/>
      <c r="PC261" s="13"/>
      <c r="PD261" s="13"/>
      <c r="PE261" s="13"/>
      <c r="PF261" s="13"/>
      <c r="PG261" s="13"/>
      <c r="PH261" s="13"/>
      <c r="PI261" s="13"/>
      <c r="PJ261" s="13"/>
      <c r="PK261" s="13"/>
      <c r="PL261" s="13"/>
      <c r="PM261" s="13"/>
      <c r="PN261" s="13"/>
      <c r="PO261" s="13"/>
      <c r="PP261" s="13"/>
      <c r="PQ261" s="13"/>
      <c r="PR261" s="13"/>
      <c r="PS261" s="13"/>
      <c r="PT261" s="13"/>
      <c r="PU261" s="13"/>
      <c r="PV261" s="13"/>
      <c r="PW261" s="13"/>
      <c r="PX261" s="13"/>
      <c r="PY261" s="13"/>
      <c r="PZ261" s="13"/>
      <c r="QA261" s="13"/>
      <c r="QB261" s="13"/>
      <c r="QC261" s="13"/>
      <c r="QD261" s="13"/>
      <c r="QE261" s="13"/>
      <c r="QF261" s="13"/>
    </row>
    <row r="262" spans="8:448"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103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13"/>
      <c r="AZ262" s="13"/>
      <c r="BD262" s="157"/>
      <c r="BE262" s="158"/>
      <c r="BF262" s="76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3"/>
      <c r="CM262" s="13"/>
      <c r="CN262" s="13"/>
      <c r="CO262" s="13"/>
      <c r="CP262" s="13"/>
      <c r="CQ262" s="13"/>
      <c r="CR262" s="13"/>
      <c r="CS262" s="13"/>
      <c r="CT262" s="13"/>
      <c r="CU262" s="13"/>
      <c r="CV262" s="13"/>
      <c r="CW262" s="13"/>
      <c r="CX262" s="13"/>
      <c r="CY262" s="13"/>
      <c r="CZ262" s="13"/>
      <c r="DA262" s="13"/>
      <c r="DB262" s="13"/>
      <c r="DC262" s="13"/>
      <c r="DD262" s="13"/>
      <c r="DE262" s="13"/>
      <c r="DF262" s="13"/>
      <c r="DG262" s="13"/>
      <c r="DH262" s="13"/>
      <c r="DI262" s="13"/>
      <c r="DJ262" s="13"/>
      <c r="DK262" s="13"/>
      <c r="DL262" s="13"/>
      <c r="DM262" s="13"/>
      <c r="DN262" s="13"/>
      <c r="DO262" s="13"/>
      <c r="DP262" s="13"/>
      <c r="DQ262" s="13"/>
      <c r="DR262" s="13"/>
      <c r="DS262" s="13"/>
      <c r="DT262" s="13"/>
      <c r="DU262" s="13"/>
      <c r="DV262" s="13"/>
      <c r="DW262" s="13"/>
      <c r="DX262" s="13"/>
      <c r="DY262" s="13"/>
      <c r="DZ262" s="13"/>
      <c r="EA262" s="13"/>
      <c r="EB262" s="13"/>
      <c r="EC262" s="13"/>
      <c r="ED262" s="13"/>
      <c r="EE262" s="13"/>
      <c r="EF262" s="13"/>
      <c r="EG262" s="13"/>
      <c r="EH262" s="13"/>
      <c r="EI262" s="13"/>
      <c r="EJ262" s="13"/>
      <c r="EK262" s="13"/>
      <c r="EL262" s="13"/>
      <c r="EM262" s="13"/>
      <c r="EN262" s="13"/>
      <c r="EO262" s="13"/>
      <c r="EP262" s="13"/>
      <c r="EQ262" s="13"/>
      <c r="ER262" s="13"/>
      <c r="ES262" s="13"/>
      <c r="ET262" s="13"/>
      <c r="EU262" s="13"/>
      <c r="EV262" s="13"/>
      <c r="EW262" s="13"/>
      <c r="EX262" s="13"/>
      <c r="EY262" s="13"/>
      <c r="EZ262" s="13"/>
      <c r="FA262" s="13"/>
      <c r="FB262" s="13"/>
      <c r="FC262" s="13"/>
      <c r="FD262" s="13"/>
      <c r="FE262" s="13"/>
      <c r="FF262" s="13"/>
      <c r="FG262" s="13"/>
      <c r="FH262" s="13"/>
      <c r="FI262" s="13"/>
      <c r="FJ262" s="13"/>
      <c r="FK262" s="13"/>
      <c r="FL262" s="13"/>
      <c r="FM262" s="13"/>
      <c r="FN262" s="13"/>
      <c r="FO262" s="13"/>
      <c r="FP262" s="13"/>
      <c r="FQ262" s="13"/>
      <c r="FR262" s="13"/>
      <c r="FS262" s="13"/>
      <c r="FT262" s="13"/>
      <c r="FU262" s="13"/>
      <c r="FV262" s="13"/>
      <c r="FW262" s="13"/>
      <c r="FX262" s="13"/>
      <c r="FY262" s="13"/>
      <c r="FZ262" s="13"/>
      <c r="GA262" s="13"/>
      <c r="GB262" s="13"/>
      <c r="GC262" s="13"/>
      <c r="GD262" s="13"/>
      <c r="GE262" s="13"/>
      <c r="GF262" s="13"/>
      <c r="GG262" s="13"/>
      <c r="GH262" s="13"/>
      <c r="GI262" s="13"/>
      <c r="GJ262" s="13"/>
      <c r="GK262" s="13"/>
      <c r="GL262" s="13"/>
      <c r="GM262" s="13"/>
      <c r="GN262" s="13"/>
      <c r="GO262" s="13"/>
      <c r="GP262" s="13"/>
      <c r="GQ262" s="13"/>
      <c r="GR262" s="13"/>
      <c r="GS262" s="13"/>
      <c r="GT262" s="13"/>
      <c r="GU262" s="13"/>
      <c r="GV262" s="13"/>
      <c r="GW262" s="13"/>
      <c r="GX262" s="13"/>
      <c r="GY262" s="13"/>
      <c r="GZ262" s="13"/>
      <c r="HA262" s="13"/>
      <c r="HB262" s="13"/>
      <c r="HC262" s="13"/>
      <c r="HD262" s="13"/>
      <c r="HE262" s="13"/>
      <c r="HF262" s="13"/>
      <c r="HG262" s="13"/>
      <c r="HH262" s="13"/>
      <c r="HI262" s="13"/>
      <c r="HJ262" s="13"/>
      <c r="HK262" s="13"/>
      <c r="HL262" s="13"/>
      <c r="HM262" s="13"/>
      <c r="HN262" s="13"/>
      <c r="HO262" s="13"/>
      <c r="HP262" s="13"/>
      <c r="HQ262" s="13"/>
      <c r="HR262" s="13"/>
      <c r="HS262" s="13"/>
      <c r="HT262" s="13"/>
      <c r="HU262" s="13"/>
      <c r="HV262" s="13"/>
      <c r="HW262" s="13"/>
      <c r="HX262" s="13"/>
      <c r="HY262" s="13"/>
      <c r="HZ262" s="13"/>
      <c r="IA262" s="13"/>
      <c r="IB262" s="13"/>
      <c r="IC262" s="13"/>
      <c r="ID262" s="13"/>
      <c r="IE262" s="13"/>
      <c r="IF262" s="13"/>
      <c r="IG262" s="13"/>
      <c r="IH262" s="13"/>
      <c r="II262" s="13"/>
      <c r="IJ262" s="13"/>
      <c r="IK262" s="13"/>
      <c r="IL262" s="13"/>
      <c r="IM262" s="13"/>
      <c r="IN262" s="13"/>
      <c r="IO262" s="13"/>
      <c r="IP262" s="13"/>
      <c r="IQ262" s="13"/>
      <c r="IR262" s="13"/>
      <c r="IS262" s="13"/>
      <c r="IT262" s="13"/>
      <c r="IU262" s="13"/>
      <c r="IV262" s="13"/>
      <c r="IW262" s="13"/>
      <c r="IX262" s="13"/>
      <c r="IY262" s="13"/>
      <c r="IZ262" s="13"/>
      <c r="JA262" s="13"/>
      <c r="JB262" s="13"/>
      <c r="JC262" s="13"/>
      <c r="JD262" s="13"/>
      <c r="JE262" s="13"/>
      <c r="JF262" s="13"/>
      <c r="JG262" s="13"/>
      <c r="JH262" s="13"/>
      <c r="JI262" s="13"/>
      <c r="JJ262" s="13"/>
      <c r="JK262" s="13"/>
      <c r="JL262" s="13"/>
      <c r="JM262" s="13"/>
      <c r="JN262" s="13"/>
      <c r="JO262" s="13"/>
      <c r="JP262" s="13"/>
      <c r="JQ262" s="13"/>
      <c r="JR262" s="13"/>
      <c r="JS262" s="13"/>
      <c r="JT262" s="13"/>
      <c r="JU262" s="13"/>
      <c r="JV262" s="13"/>
      <c r="JW262" s="13"/>
      <c r="JX262" s="13"/>
      <c r="JY262" s="13"/>
      <c r="JZ262" s="13"/>
      <c r="KA262" s="13"/>
      <c r="KB262" s="13"/>
      <c r="KC262" s="13"/>
      <c r="KD262" s="13"/>
      <c r="KE262" s="13"/>
      <c r="KF262" s="13"/>
      <c r="KG262" s="13"/>
      <c r="KH262" s="13"/>
      <c r="KI262" s="13"/>
      <c r="KJ262" s="13"/>
      <c r="KK262" s="13"/>
      <c r="KL262" s="13"/>
      <c r="KM262" s="13"/>
      <c r="KN262" s="13"/>
      <c r="KO262" s="13"/>
      <c r="KP262" s="13"/>
      <c r="KQ262" s="13"/>
      <c r="KR262" s="13"/>
      <c r="KS262" s="13"/>
      <c r="KT262" s="13"/>
      <c r="KU262" s="13"/>
      <c r="KV262" s="13"/>
      <c r="KW262" s="13"/>
      <c r="KX262" s="13"/>
      <c r="KY262" s="13"/>
      <c r="KZ262" s="13"/>
      <c r="LA262" s="13"/>
      <c r="LB262" s="13"/>
      <c r="LC262" s="13"/>
      <c r="LD262" s="13"/>
      <c r="LE262" s="13"/>
      <c r="LF262" s="13"/>
      <c r="LG262" s="13"/>
      <c r="LH262" s="13"/>
      <c r="LI262" s="13"/>
      <c r="LJ262" s="13"/>
      <c r="LK262" s="13"/>
      <c r="LL262" s="13"/>
      <c r="LM262" s="13"/>
      <c r="LN262" s="13"/>
      <c r="LO262" s="13"/>
      <c r="LP262" s="13"/>
      <c r="LQ262" s="13"/>
      <c r="LR262" s="13"/>
      <c r="LS262" s="13"/>
      <c r="LT262" s="13"/>
      <c r="LU262" s="13"/>
      <c r="LV262" s="13"/>
      <c r="LW262" s="13"/>
      <c r="LX262" s="13"/>
      <c r="LY262" s="13"/>
      <c r="LZ262" s="13"/>
      <c r="MA262" s="13"/>
      <c r="MB262" s="13"/>
      <c r="MC262" s="13"/>
      <c r="MD262" s="13"/>
      <c r="ME262" s="13"/>
      <c r="MF262" s="13"/>
      <c r="MG262" s="13"/>
      <c r="MH262" s="13"/>
      <c r="MI262" s="13"/>
      <c r="MJ262" s="13"/>
      <c r="MK262" s="13"/>
      <c r="ML262" s="13"/>
      <c r="MM262" s="13"/>
      <c r="MN262" s="13"/>
      <c r="MO262" s="13"/>
      <c r="MP262" s="13"/>
      <c r="MQ262" s="13"/>
      <c r="MR262" s="13"/>
      <c r="MS262" s="13"/>
      <c r="MT262" s="13"/>
      <c r="MU262" s="13"/>
      <c r="MV262" s="13"/>
      <c r="MW262" s="13"/>
      <c r="MX262" s="13"/>
      <c r="MY262" s="13"/>
      <c r="MZ262" s="13"/>
      <c r="NA262" s="13"/>
      <c r="NB262" s="13"/>
      <c r="NC262" s="13"/>
      <c r="ND262" s="13"/>
      <c r="NE262" s="13"/>
      <c r="NF262" s="13"/>
      <c r="NG262" s="13"/>
      <c r="NH262" s="13"/>
      <c r="NI262" s="13"/>
      <c r="NJ262" s="13"/>
      <c r="NK262" s="13"/>
      <c r="NL262" s="13"/>
      <c r="NM262" s="13"/>
      <c r="NN262" s="13"/>
      <c r="NO262" s="13"/>
      <c r="NP262" s="13"/>
      <c r="NQ262" s="13"/>
      <c r="NR262" s="13"/>
      <c r="NS262" s="13"/>
      <c r="NT262" s="13"/>
      <c r="NU262" s="13"/>
      <c r="NV262" s="13"/>
      <c r="NW262" s="13"/>
      <c r="NX262" s="13"/>
      <c r="NY262" s="13"/>
      <c r="NZ262" s="13"/>
      <c r="OA262" s="13"/>
      <c r="OB262" s="13"/>
      <c r="OC262" s="13"/>
      <c r="OD262" s="13"/>
      <c r="OE262" s="13"/>
      <c r="OF262" s="13"/>
      <c r="OG262" s="13"/>
      <c r="OH262" s="13"/>
      <c r="OI262" s="13"/>
      <c r="OJ262" s="13"/>
      <c r="OK262" s="13"/>
      <c r="OL262" s="13"/>
      <c r="OM262" s="13"/>
      <c r="ON262" s="13"/>
      <c r="OO262" s="13"/>
      <c r="OP262" s="13"/>
      <c r="OQ262" s="13"/>
      <c r="OR262" s="13"/>
      <c r="OS262" s="13"/>
      <c r="OT262" s="13"/>
      <c r="OU262" s="13"/>
      <c r="OV262" s="13"/>
      <c r="OW262" s="13"/>
      <c r="OX262" s="13"/>
      <c r="OY262" s="13"/>
      <c r="OZ262" s="13"/>
      <c r="PA262" s="13"/>
      <c r="PB262" s="13"/>
      <c r="PC262" s="13"/>
      <c r="PD262" s="13"/>
      <c r="PE262" s="13"/>
      <c r="PF262" s="13"/>
      <c r="PG262" s="13"/>
      <c r="PH262" s="13"/>
      <c r="PI262" s="13"/>
      <c r="PJ262" s="13"/>
      <c r="PK262" s="13"/>
      <c r="PL262" s="13"/>
      <c r="PM262" s="13"/>
      <c r="PN262" s="13"/>
      <c r="PO262" s="13"/>
      <c r="PP262" s="13"/>
      <c r="PQ262" s="13"/>
      <c r="PR262" s="13"/>
      <c r="PS262" s="13"/>
      <c r="PT262" s="13"/>
      <c r="PU262" s="13"/>
      <c r="PV262" s="13"/>
      <c r="PW262" s="13"/>
      <c r="PX262" s="13"/>
      <c r="PY262" s="13"/>
      <c r="PZ262" s="13"/>
      <c r="QA262" s="13"/>
      <c r="QB262" s="13"/>
      <c r="QC262" s="13"/>
      <c r="QD262" s="13"/>
      <c r="QE262" s="13"/>
      <c r="QF262" s="13"/>
    </row>
    <row r="263" spans="8:448"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103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13"/>
      <c r="AZ263" s="13"/>
      <c r="BD263" s="157"/>
      <c r="BE263" s="158"/>
      <c r="BF263" s="76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3"/>
      <c r="CU263" s="13"/>
      <c r="CV263" s="13"/>
      <c r="CW263" s="13"/>
      <c r="CX263" s="13"/>
      <c r="CY263" s="13"/>
      <c r="CZ263" s="13"/>
      <c r="DA263" s="13"/>
      <c r="DB263" s="13"/>
      <c r="DC263" s="13"/>
      <c r="DD263" s="13"/>
      <c r="DE263" s="13"/>
      <c r="DF263" s="13"/>
      <c r="DG263" s="13"/>
      <c r="DH263" s="13"/>
      <c r="DI263" s="13"/>
      <c r="DJ263" s="13"/>
      <c r="DK263" s="13"/>
      <c r="DL263" s="13"/>
      <c r="DM263" s="13"/>
      <c r="DN263" s="13"/>
      <c r="DO263" s="13"/>
      <c r="DP263" s="13"/>
      <c r="DQ263" s="13"/>
      <c r="DR263" s="13"/>
      <c r="DS263" s="13"/>
      <c r="DT263" s="13"/>
      <c r="DU263" s="13"/>
      <c r="DV263" s="13"/>
      <c r="DW263" s="13"/>
      <c r="DX263" s="13"/>
      <c r="DY263" s="13"/>
      <c r="DZ263" s="13"/>
      <c r="EA263" s="13"/>
      <c r="EB263" s="13"/>
      <c r="EC263" s="13"/>
      <c r="ED263" s="13"/>
      <c r="EE263" s="13"/>
      <c r="EF263" s="13"/>
      <c r="EG263" s="13"/>
      <c r="EH263" s="13"/>
      <c r="EI263" s="13"/>
      <c r="EJ263" s="13"/>
      <c r="EK263" s="13"/>
      <c r="EL263" s="13"/>
      <c r="EM263" s="13"/>
      <c r="EN263" s="13"/>
      <c r="EO263" s="13"/>
      <c r="EP263" s="13"/>
      <c r="EQ263" s="13"/>
      <c r="ER263" s="13"/>
      <c r="ES263" s="13"/>
      <c r="ET263" s="13"/>
      <c r="EU263" s="13"/>
      <c r="EV263" s="13"/>
      <c r="EW263" s="13"/>
      <c r="EX263" s="13"/>
      <c r="EY263" s="13"/>
      <c r="EZ263" s="13"/>
      <c r="FA263" s="13"/>
      <c r="FB263" s="13"/>
      <c r="FC263" s="13"/>
      <c r="FD263" s="13"/>
      <c r="FE263" s="13"/>
      <c r="FF263" s="13"/>
      <c r="FG263" s="13"/>
      <c r="FH263" s="13"/>
      <c r="FI263" s="13"/>
      <c r="FJ263" s="13"/>
      <c r="FK263" s="13"/>
      <c r="FL263" s="13"/>
      <c r="FM263" s="13"/>
      <c r="FN263" s="13"/>
      <c r="FO263" s="13"/>
      <c r="FP263" s="13"/>
      <c r="FQ263" s="13"/>
      <c r="FR263" s="13"/>
      <c r="FS263" s="13"/>
      <c r="FT263" s="13"/>
      <c r="FU263" s="13"/>
      <c r="FV263" s="13"/>
      <c r="FW263" s="13"/>
      <c r="FX263" s="13"/>
      <c r="FY263" s="13"/>
      <c r="FZ263" s="13"/>
      <c r="GA263" s="13"/>
      <c r="GB263" s="13"/>
      <c r="GC263" s="13"/>
      <c r="GD263" s="13"/>
      <c r="GE263" s="13"/>
      <c r="GF263" s="13"/>
      <c r="GG263" s="13"/>
      <c r="GH263" s="13"/>
      <c r="GI263" s="13"/>
      <c r="GJ263" s="13"/>
      <c r="GK263" s="13"/>
      <c r="GL263" s="13"/>
      <c r="GM263" s="13"/>
      <c r="GN263" s="13"/>
      <c r="GO263" s="13"/>
      <c r="GP263" s="13"/>
      <c r="GQ263" s="13"/>
      <c r="GR263" s="13"/>
      <c r="GS263" s="13"/>
      <c r="GT263" s="13"/>
      <c r="GU263" s="13"/>
      <c r="GV263" s="13"/>
      <c r="GW263" s="13"/>
      <c r="GX263" s="13"/>
      <c r="GY263" s="13"/>
      <c r="GZ263" s="13"/>
      <c r="HA263" s="13"/>
      <c r="HB263" s="13"/>
      <c r="HC263" s="13"/>
      <c r="HD263" s="13"/>
      <c r="HE263" s="13"/>
      <c r="HF263" s="13"/>
      <c r="HG263" s="13"/>
      <c r="HH263" s="13"/>
      <c r="HI263" s="13"/>
      <c r="HJ263" s="13"/>
      <c r="HK263" s="13"/>
      <c r="HL263" s="13"/>
      <c r="HM263" s="13"/>
      <c r="HN263" s="13"/>
      <c r="HO263" s="13"/>
      <c r="HP263" s="13"/>
      <c r="HQ263" s="13"/>
      <c r="HR263" s="13"/>
      <c r="HS263" s="13"/>
      <c r="HT263" s="13"/>
      <c r="HU263" s="13"/>
      <c r="HV263" s="13"/>
      <c r="HW263" s="13"/>
      <c r="HX263" s="13"/>
      <c r="HY263" s="13"/>
      <c r="HZ263" s="13"/>
      <c r="IA263" s="13"/>
      <c r="IB263" s="13"/>
      <c r="IC263" s="13"/>
      <c r="ID263" s="13"/>
      <c r="IE263" s="13"/>
      <c r="IF263" s="13"/>
      <c r="IG263" s="13"/>
      <c r="IH263" s="13"/>
      <c r="II263" s="13"/>
      <c r="IJ263" s="13"/>
      <c r="IK263" s="13"/>
      <c r="IL263" s="13"/>
      <c r="IM263" s="13"/>
      <c r="IN263" s="13"/>
      <c r="IO263" s="13"/>
      <c r="IP263" s="13"/>
      <c r="IQ263" s="13"/>
      <c r="IR263" s="13"/>
      <c r="IS263" s="13"/>
      <c r="IT263" s="13"/>
      <c r="IU263" s="13"/>
      <c r="IV263" s="13"/>
      <c r="IW263" s="13"/>
      <c r="IX263" s="13"/>
      <c r="IY263" s="13"/>
      <c r="IZ263" s="13"/>
      <c r="JA263" s="13"/>
      <c r="JB263" s="13"/>
      <c r="JC263" s="13"/>
      <c r="JD263" s="13"/>
      <c r="JE263" s="13"/>
      <c r="JF263" s="13"/>
      <c r="JG263" s="13"/>
      <c r="JH263" s="13"/>
      <c r="JI263" s="13"/>
      <c r="JJ263" s="13"/>
      <c r="JK263" s="13"/>
      <c r="JL263" s="13"/>
      <c r="JM263" s="13"/>
      <c r="JN263" s="13"/>
      <c r="JO263" s="13"/>
      <c r="JP263" s="13"/>
      <c r="JQ263" s="13"/>
      <c r="JR263" s="13"/>
      <c r="JS263" s="13"/>
      <c r="JT263" s="13"/>
      <c r="JU263" s="13"/>
      <c r="JV263" s="13"/>
      <c r="JW263" s="13"/>
      <c r="JX263" s="13"/>
      <c r="JY263" s="13"/>
      <c r="JZ263" s="13"/>
      <c r="KA263" s="13"/>
      <c r="KB263" s="13"/>
      <c r="KC263" s="13"/>
      <c r="KD263" s="13"/>
      <c r="KE263" s="13"/>
      <c r="KF263" s="13"/>
      <c r="KG263" s="13"/>
      <c r="KH263" s="13"/>
      <c r="KI263" s="13"/>
      <c r="KJ263" s="13"/>
      <c r="KK263" s="13"/>
      <c r="KL263" s="13"/>
      <c r="KM263" s="13"/>
      <c r="KN263" s="13"/>
      <c r="KO263" s="13"/>
      <c r="KP263" s="13"/>
      <c r="KQ263" s="13"/>
      <c r="KR263" s="13"/>
      <c r="KS263" s="13"/>
      <c r="KT263" s="13"/>
      <c r="KU263" s="13"/>
      <c r="KV263" s="13"/>
      <c r="KW263" s="13"/>
      <c r="KX263" s="13"/>
      <c r="KY263" s="13"/>
      <c r="KZ263" s="13"/>
      <c r="LA263" s="13"/>
      <c r="LB263" s="13"/>
      <c r="LC263" s="13"/>
      <c r="LD263" s="13"/>
      <c r="LE263" s="13"/>
      <c r="LF263" s="13"/>
      <c r="LG263" s="13"/>
      <c r="LH263" s="13"/>
      <c r="LI263" s="13"/>
      <c r="LJ263" s="13"/>
      <c r="LK263" s="13"/>
      <c r="LL263" s="13"/>
      <c r="LM263" s="13"/>
      <c r="LN263" s="13"/>
      <c r="LO263" s="13"/>
      <c r="LP263" s="13"/>
      <c r="LQ263" s="13"/>
      <c r="LR263" s="13"/>
      <c r="LS263" s="13"/>
      <c r="LT263" s="13"/>
      <c r="LU263" s="13"/>
      <c r="LV263" s="13"/>
      <c r="LW263" s="13"/>
      <c r="LX263" s="13"/>
      <c r="LY263" s="13"/>
      <c r="LZ263" s="13"/>
      <c r="MA263" s="13"/>
      <c r="MB263" s="13"/>
      <c r="MC263" s="13"/>
      <c r="MD263" s="13"/>
      <c r="ME263" s="13"/>
      <c r="MF263" s="13"/>
      <c r="MG263" s="13"/>
      <c r="MH263" s="13"/>
      <c r="MI263" s="13"/>
      <c r="MJ263" s="13"/>
      <c r="MK263" s="13"/>
      <c r="ML263" s="13"/>
      <c r="MM263" s="13"/>
      <c r="MN263" s="13"/>
      <c r="MO263" s="13"/>
      <c r="MP263" s="13"/>
      <c r="MQ263" s="13"/>
      <c r="MR263" s="13"/>
      <c r="MS263" s="13"/>
      <c r="MT263" s="13"/>
      <c r="MU263" s="13"/>
      <c r="MV263" s="13"/>
      <c r="MW263" s="13"/>
      <c r="MX263" s="13"/>
      <c r="MY263" s="13"/>
      <c r="MZ263" s="13"/>
      <c r="NA263" s="13"/>
      <c r="NB263" s="13"/>
      <c r="NC263" s="13"/>
      <c r="ND263" s="13"/>
      <c r="NE263" s="13"/>
      <c r="NF263" s="13"/>
      <c r="NG263" s="13"/>
      <c r="NH263" s="13"/>
      <c r="NI263" s="13"/>
      <c r="NJ263" s="13"/>
      <c r="NK263" s="13"/>
      <c r="NL263" s="13"/>
      <c r="NM263" s="13"/>
      <c r="NN263" s="13"/>
      <c r="NO263" s="13"/>
      <c r="NP263" s="13"/>
      <c r="NQ263" s="13"/>
      <c r="NR263" s="13"/>
      <c r="NS263" s="13"/>
      <c r="NT263" s="13"/>
      <c r="NU263" s="13"/>
      <c r="NV263" s="13"/>
      <c r="NW263" s="13"/>
      <c r="NX263" s="13"/>
      <c r="NY263" s="13"/>
      <c r="NZ263" s="13"/>
      <c r="OA263" s="13"/>
      <c r="OB263" s="13"/>
      <c r="OC263" s="13"/>
      <c r="OD263" s="13"/>
      <c r="OE263" s="13"/>
      <c r="OF263" s="13"/>
      <c r="OG263" s="13"/>
      <c r="OH263" s="13"/>
      <c r="OI263" s="13"/>
      <c r="OJ263" s="13"/>
      <c r="OK263" s="13"/>
      <c r="OL263" s="13"/>
      <c r="OM263" s="13"/>
      <c r="ON263" s="13"/>
      <c r="OO263" s="13"/>
      <c r="OP263" s="13"/>
      <c r="OQ263" s="13"/>
      <c r="OR263" s="13"/>
      <c r="OS263" s="13"/>
      <c r="OT263" s="13"/>
      <c r="OU263" s="13"/>
      <c r="OV263" s="13"/>
      <c r="OW263" s="13"/>
      <c r="OX263" s="13"/>
      <c r="OY263" s="13"/>
      <c r="OZ263" s="13"/>
      <c r="PA263" s="13"/>
      <c r="PB263" s="13"/>
      <c r="PC263" s="13"/>
      <c r="PD263" s="13"/>
      <c r="PE263" s="13"/>
      <c r="PF263" s="13"/>
      <c r="PG263" s="13"/>
      <c r="PH263" s="13"/>
      <c r="PI263" s="13"/>
      <c r="PJ263" s="13"/>
      <c r="PK263" s="13"/>
      <c r="PL263" s="13"/>
      <c r="PM263" s="13"/>
      <c r="PN263" s="13"/>
      <c r="PO263" s="13"/>
      <c r="PP263" s="13"/>
      <c r="PQ263" s="13"/>
      <c r="PR263" s="13"/>
      <c r="PS263" s="13"/>
      <c r="PT263" s="13"/>
      <c r="PU263" s="13"/>
      <c r="PV263" s="13"/>
      <c r="PW263" s="13"/>
      <c r="PX263" s="13"/>
      <c r="PY263" s="13"/>
      <c r="PZ263" s="13"/>
      <c r="QA263" s="13"/>
      <c r="QB263" s="13"/>
      <c r="QC263" s="13"/>
      <c r="QD263" s="13"/>
      <c r="QE263" s="13"/>
      <c r="QF263" s="13"/>
    </row>
    <row r="264" spans="8:448"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103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13"/>
      <c r="AZ264" s="13"/>
      <c r="BD264" s="157"/>
      <c r="BE264" s="158"/>
      <c r="BF264" s="76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  <c r="CX264" s="13"/>
      <c r="CY264" s="13"/>
      <c r="CZ264" s="13"/>
      <c r="DA264" s="13"/>
      <c r="DB264" s="13"/>
      <c r="DC264" s="13"/>
      <c r="DD264" s="13"/>
      <c r="DE264" s="13"/>
      <c r="DF264" s="13"/>
      <c r="DG264" s="13"/>
      <c r="DH264" s="13"/>
      <c r="DI264" s="13"/>
      <c r="DJ264" s="13"/>
      <c r="DK264" s="13"/>
      <c r="DL264" s="13"/>
      <c r="DM264" s="13"/>
      <c r="DN264" s="13"/>
      <c r="DO264" s="13"/>
      <c r="DP264" s="13"/>
      <c r="DQ264" s="13"/>
      <c r="DR264" s="13"/>
      <c r="DS264" s="13"/>
      <c r="DT264" s="13"/>
      <c r="DU264" s="13"/>
      <c r="DV264" s="13"/>
      <c r="DW264" s="13"/>
      <c r="DX264" s="13"/>
      <c r="DY264" s="13"/>
      <c r="DZ264" s="13"/>
      <c r="EA264" s="13"/>
      <c r="EB264" s="13"/>
      <c r="EC264" s="13"/>
      <c r="ED264" s="13"/>
      <c r="EE264" s="13"/>
      <c r="EF264" s="13"/>
      <c r="EG264" s="13"/>
      <c r="EH264" s="13"/>
      <c r="EI264" s="13"/>
      <c r="EJ264" s="13"/>
      <c r="EK264" s="13"/>
      <c r="EL264" s="13"/>
      <c r="EM264" s="13"/>
      <c r="EN264" s="13"/>
      <c r="EO264" s="13"/>
      <c r="EP264" s="13"/>
      <c r="EQ264" s="13"/>
      <c r="ER264" s="13"/>
      <c r="ES264" s="13"/>
      <c r="ET264" s="13"/>
      <c r="EU264" s="13"/>
      <c r="EV264" s="13"/>
      <c r="EW264" s="13"/>
      <c r="EX264" s="13"/>
      <c r="EY264" s="13"/>
      <c r="EZ264" s="13"/>
      <c r="FA264" s="13"/>
      <c r="FB264" s="13"/>
      <c r="FC264" s="13"/>
      <c r="FD264" s="13"/>
      <c r="FE264" s="13"/>
      <c r="FF264" s="13"/>
      <c r="FG264" s="13"/>
      <c r="FH264" s="13"/>
      <c r="FI264" s="13"/>
      <c r="FJ264" s="13"/>
      <c r="FK264" s="13"/>
      <c r="FL264" s="13"/>
      <c r="FM264" s="13"/>
      <c r="FN264" s="13"/>
      <c r="FO264" s="13"/>
      <c r="FP264" s="13"/>
      <c r="FQ264" s="13"/>
      <c r="FR264" s="13"/>
      <c r="FS264" s="13"/>
      <c r="FT264" s="13"/>
      <c r="FU264" s="13"/>
      <c r="FV264" s="13"/>
      <c r="FW264" s="13"/>
      <c r="FX264" s="13"/>
      <c r="FY264" s="13"/>
      <c r="FZ264" s="13"/>
      <c r="GA264" s="13"/>
      <c r="GB264" s="13"/>
      <c r="GC264" s="13"/>
      <c r="GD264" s="13"/>
      <c r="GE264" s="13"/>
      <c r="GF264" s="13"/>
      <c r="GG264" s="13"/>
      <c r="GH264" s="13"/>
      <c r="GI264" s="13"/>
      <c r="GJ264" s="13"/>
      <c r="GK264" s="13"/>
      <c r="GL264" s="13"/>
      <c r="GM264" s="13"/>
      <c r="GN264" s="13"/>
      <c r="GO264" s="13"/>
      <c r="GP264" s="13"/>
      <c r="GQ264" s="13"/>
      <c r="GR264" s="13"/>
      <c r="GS264" s="13"/>
      <c r="GT264" s="13"/>
      <c r="GU264" s="13"/>
      <c r="GV264" s="13"/>
      <c r="GW264" s="13"/>
      <c r="GX264" s="13"/>
      <c r="GY264" s="13"/>
      <c r="GZ264" s="13"/>
      <c r="HA264" s="13"/>
      <c r="HB264" s="13"/>
      <c r="HC264" s="13"/>
      <c r="HD264" s="13"/>
      <c r="HE264" s="13"/>
      <c r="HF264" s="13"/>
      <c r="HG264" s="13"/>
      <c r="HH264" s="13"/>
      <c r="HI264" s="13"/>
      <c r="HJ264" s="13"/>
      <c r="HK264" s="13"/>
      <c r="HL264" s="13"/>
      <c r="HM264" s="13"/>
      <c r="HN264" s="13"/>
      <c r="HO264" s="13"/>
      <c r="HP264" s="13"/>
      <c r="HQ264" s="13"/>
      <c r="HR264" s="13"/>
      <c r="HS264" s="13"/>
      <c r="HT264" s="13"/>
      <c r="HU264" s="13"/>
      <c r="HV264" s="13"/>
      <c r="HW264" s="13"/>
      <c r="HX264" s="13"/>
      <c r="HY264" s="13"/>
      <c r="HZ264" s="13"/>
      <c r="IA264" s="13"/>
      <c r="IB264" s="13"/>
      <c r="IC264" s="13"/>
      <c r="ID264" s="13"/>
      <c r="IE264" s="13"/>
      <c r="IF264" s="13"/>
      <c r="IG264" s="13"/>
      <c r="IH264" s="13"/>
      <c r="II264" s="13"/>
      <c r="IJ264" s="13"/>
      <c r="IK264" s="13"/>
      <c r="IL264" s="13"/>
      <c r="IM264" s="13"/>
      <c r="IN264" s="13"/>
      <c r="IO264" s="13"/>
      <c r="IP264" s="13"/>
      <c r="IQ264" s="13"/>
      <c r="IR264" s="13"/>
      <c r="IS264" s="13"/>
      <c r="IT264" s="13"/>
      <c r="IU264" s="13"/>
      <c r="IV264" s="13"/>
      <c r="IW264" s="13"/>
      <c r="IX264" s="13"/>
      <c r="IY264" s="13"/>
      <c r="IZ264" s="13"/>
      <c r="JA264" s="13"/>
      <c r="JB264" s="13"/>
      <c r="JC264" s="13"/>
      <c r="JD264" s="13"/>
      <c r="JE264" s="13"/>
      <c r="JF264" s="13"/>
      <c r="JG264" s="13"/>
      <c r="JH264" s="13"/>
      <c r="JI264" s="13"/>
      <c r="JJ264" s="13"/>
      <c r="JK264" s="13"/>
      <c r="JL264" s="13"/>
      <c r="JM264" s="13"/>
      <c r="JN264" s="13"/>
      <c r="JO264" s="13"/>
      <c r="JP264" s="13"/>
      <c r="JQ264" s="13"/>
      <c r="JR264" s="13"/>
      <c r="JS264" s="13"/>
      <c r="JT264" s="13"/>
      <c r="JU264" s="13"/>
      <c r="JV264" s="13"/>
      <c r="JW264" s="13"/>
      <c r="JX264" s="13"/>
      <c r="JY264" s="13"/>
      <c r="JZ264" s="13"/>
      <c r="KA264" s="13"/>
      <c r="KB264" s="13"/>
      <c r="KC264" s="13"/>
      <c r="KD264" s="13"/>
      <c r="KE264" s="13"/>
      <c r="KF264" s="13"/>
      <c r="KG264" s="13"/>
      <c r="KH264" s="13"/>
      <c r="KI264" s="13"/>
      <c r="KJ264" s="13"/>
      <c r="KK264" s="13"/>
      <c r="KL264" s="13"/>
      <c r="KM264" s="13"/>
      <c r="KN264" s="13"/>
      <c r="KO264" s="13"/>
      <c r="KP264" s="13"/>
      <c r="KQ264" s="13"/>
      <c r="KR264" s="13"/>
      <c r="KS264" s="13"/>
      <c r="KT264" s="13"/>
      <c r="KU264" s="13"/>
      <c r="KV264" s="13"/>
      <c r="KW264" s="13"/>
      <c r="KX264" s="13"/>
      <c r="KY264" s="13"/>
      <c r="KZ264" s="13"/>
      <c r="LA264" s="13"/>
      <c r="LB264" s="13"/>
      <c r="LC264" s="13"/>
      <c r="LD264" s="13"/>
      <c r="LE264" s="13"/>
      <c r="LF264" s="13"/>
      <c r="LG264" s="13"/>
      <c r="LH264" s="13"/>
      <c r="LI264" s="13"/>
      <c r="LJ264" s="13"/>
      <c r="LK264" s="13"/>
      <c r="LL264" s="13"/>
      <c r="LM264" s="13"/>
      <c r="LN264" s="13"/>
      <c r="LO264" s="13"/>
      <c r="LP264" s="13"/>
      <c r="LQ264" s="13"/>
      <c r="LR264" s="13"/>
      <c r="LS264" s="13"/>
      <c r="LT264" s="13"/>
      <c r="LU264" s="13"/>
      <c r="LV264" s="13"/>
      <c r="LW264" s="13"/>
      <c r="LX264" s="13"/>
      <c r="LY264" s="13"/>
      <c r="LZ264" s="13"/>
      <c r="MA264" s="13"/>
      <c r="MB264" s="13"/>
      <c r="MC264" s="13"/>
      <c r="MD264" s="13"/>
      <c r="ME264" s="13"/>
      <c r="MF264" s="13"/>
      <c r="MG264" s="13"/>
      <c r="MH264" s="13"/>
      <c r="MI264" s="13"/>
      <c r="MJ264" s="13"/>
      <c r="MK264" s="13"/>
      <c r="ML264" s="13"/>
      <c r="MM264" s="13"/>
      <c r="MN264" s="13"/>
      <c r="MO264" s="13"/>
      <c r="MP264" s="13"/>
      <c r="MQ264" s="13"/>
      <c r="MR264" s="13"/>
      <c r="MS264" s="13"/>
      <c r="MT264" s="13"/>
      <c r="MU264" s="13"/>
      <c r="MV264" s="13"/>
      <c r="MW264" s="13"/>
      <c r="MX264" s="13"/>
      <c r="MY264" s="13"/>
      <c r="MZ264" s="13"/>
      <c r="NA264" s="13"/>
      <c r="NB264" s="13"/>
      <c r="NC264" s="13"/>
      <c r="ND264" s="13"/>
      <c r="NE264" s="13"/>
      <c r="NF264" s="13"/>
      <c r="NG264" s="13"/>
      <c r="NH264" s="13"/>
      <c r="NI264" s="13"/>
      <c r="NJ264" s="13"/>
      <c r="NK264" s="13"/>
      <c r="NL264" s="13"/>
      <c r="NM264" s="13"/>
      <c r="NN264" s="13"/>
      <c r="NO264" s="13"/>
      <c r="NP264" s="13"/>
      <c r="NQ264" s="13"/>
      <c r="NR264" s="13"/>
      <c r="NS264" s="13"/>
      <c r="NT264" s="13"/>
      <c r="NU264" s="13"/>
      <c r="NV264" s="13"/>
      <c r="NW264" s="13"/>
      <c r="NX264" s="13"/>
      <c r="NY264" s="13"/>
      <c r="NZ264" s="13"/>
      <c r="OA264" s="13"/>
      <c r="OB264" s="13"/>
      <c r="OC264" s="13"/>
      <c r="OD264" s="13"/>
      <c r="OE264" s="13"/>
      <c r="OF264" s="13"/>
      <c r="OG264" s="13"/>
      <c r="OH264" s="13"/>
      <c r="OI264" s="13"/>
      <c r="OJ264" s="13"/>
      <c r="OK264" s="13"/>
      <c r="OL264" s="13"/>
      <c r="OM264" s="13"/>
      <c r="ON264" s="13"/>
      <c r="OO264" s="13"/>
      <c r="OP264" s="13"/>
      <c r="OQ264" s="13"/>
      <c r="OR264" s="13"/>
      <c r="OS264" s="13"/>
      <c r="OT264" s="13"/>
      <c r="OU264" s="13"/>
      <c r="OV264" s="13"/>
      <c r="OW264" s="13"/>
      <c r="OX264" s="13"/>
      <c r="OY264" s="13"/>
      <c r="OZ264" s="13"/>
      <c r="PA264" s="13"/>
      <c r="PB264" s="13"/>
      <c r="PC264" s="13"/>
      <c r="PD264" s="13"/>
      <c r="PE264" s="13"/>
      <c r="PF264" s="13"/>
      <c r="PG264" s="13"/>
      <c r="PH264" s="13"/>
      <c r="PI264" s="13"/>
      <c r="PJ264" s="13"/>
      <c r="PK264" s="13"/>
      <c r="PL264" s="13"/>
      <c r="PM264" s="13"/>
      <c r="PN264" s="13"/>
      <c r="PO264" s="13"/>
      <c r="PP264" s="13"/>
      <c r="PQ264" s="13"/>
      <c r="PR264" s="13"/>
      <c r="PS264" s="13"/>
      <c r="PT264" s="13"/>
      <c r="PU264" s="13"/>
      <c r="PV264" s="13"/>
      <c r="PW264" s="13"/>
      <c r="PX264" s="13"/>
      <c r="PY264" s="13"/>
      <c r="PZ264" s="13"/>
      <c r="QA264" s="13"/>
      <c r="QB264" s="13"/>
      <c r="QC264" s="13"/>
      <c r="QD264" s="13"/>
      <c r="QE264" s="13"/>
      <c r="QF264" s="13"/>
    </row>
    <row r="265" spans="8:448"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103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13"/>
      <c r="AZ265" s="13"/>
      <c r="BD265" s="157"/>
      <c r="BE265" s="158"/>
      <c r="BF265" s="76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  <c r="CW265" s="13"/>
      <c r="CX265" s="13"/>
      <c r="CY265" s="13"/>
      <c r="CZ265" s="13"/>
      <c r="DA265" s="13"/>
      <c r="DB265" s="13"/>
      <c r="DC265" s="13"/>
      <c r="DD265" s="13"/>
      <c r="DE265" s="13"/>
      <c r="DF265" s="13"/>
      <c r="DG265" s="13"/>
      <c r="DH265" s="13"/>
      <c r="DI265" s="13"/>
      <c r="DJ265" s="13"/>
      <c r="DK265" s="13"/>
      <c r="DL265" s="13"/>
      <c r="DM265" s="13"/>
      <c r="DN265" s="13"/>
      <c r="DO265" s="13"/>
      <c r="DP265" s="13"/>
      <c r="DQ265" s="13"/>
      <c r="DR265" s="13"/>
      <c r="DS265" s="13"/>
      <c r="DT265" s="13"/>
      <c r="DU265" s="13"/>
      <c r="DV265" s="13"/>
      <c r="DW265" s="13"/>
      <c r="DX265" s="13"/>
      <c r="DY265" s="13"/>
      <c r="DZ265" s="13"/>
      <c r="EA265" s="13"/>
      <c r="EB265" s="13"/>
      <c r="EC265" s="13"/>
      <c r="ED265" s="13"/>
      <c r="EE265" s="13"/>
      <c r="EF265" s="13"/>
      <c r="EG265" s="13"/>
      <c r="EH265" s="13"/>
      <c r="EI265" s="13"/>
      <c r="EJ265" s="13"/>
      <c r="EK265" s="13"/>
      <c r="EL265" s="13"/>
      <c r="EM265" s="13"/>
      <c r="EN265" s="13"/>
      <c r="EO265" s="13"/>
      <c r="EP265" s="13"/>
      <c r="EQ265" s="13"/>
      <c r="ER265" s="13"/>
      <c r="ES265" s="13"/>
      <c r="ET265" s="13"/>
      <c r="EU265" s="13"/>
      <c r="EV265" s="13"/>
      <c r="EW265" s="13"/>
      <c r="EX265" s="13"/>
      <c r="EY265" s="13"/>
      <c r="EZ265" s="13"/>
      <c r="FA265" s="13"/>
      <c r="FB265" s="13"/>
      <c r="FC265" s="13"/>
      <c r="FD265" s="13"/>
      <c r="FE265" s="13"/>
      <c r="FF265" s="13"/>
      <c r="FG265" s="13"/>
      <c r="FH265" s="13"/>
      <c r="FI265" s="13"/>
      <c r="FJ265" s="13"/>
      <c r="FK265" s="13"/>
      <c r="FL265" s="13"/>
      <c r="FM265" s="13"/>
      <c r="FN265" s="13"/>
      <c r="FO265" s="13"/>
      <c r="FP265" s="13"/>
      <c r="FQ265" s="13"/>
      <c r="FR265" s="13"/>
      <c r="FS265" s="13"/>
      <c r="FT265" s="13"/>
      <c r="FU265" s="13"/>
      <c r="FV265" s="13"/>
      <c r="FW265" s="13"/>
      <c r="FX265" s="13"/>
      <c r="FY265" s="13"/>
      <c r="FZ265" s="13"/>
      <c r="GA265" s="13"/>
      <c r="GB265" s="13"/>
      <c r="GC265" s="13"/>
      <c r="GD265" s="13"/>
      <c r="GE265" s="13"/>
      <c r="GF265" s="13"/>
      <c r="GG265" s="13"/>
      <c r="GH265" s="13"/>
      <c r="GI265" s="13"/>
      <c r="GJ265" s="13"/>
      <c r="GK265" s="13"/>
      <c r="GL265" s="13"/>
      <c r="GM265" s="13"/>
      <c r="GN265" s="13"/>
      <c r="GO265" s="13"/>
      <c r="GP265" s="13"/>
      <c r="GQ265" s="13"/>
      <c r="GR265" s="13"/>
      <c r="GS265" s="13"/>
      <c r="GT265" s="13"/>
      <c r="GU265" s="13"/>
      <c r="GV265" s="13"/>
      <c r="GW265" s="13"/>
      <c r="GX265" s="13"/>
      <c r="GY265" s="13"/>
      <c r="GZ265" s="13"/>
      <c r="HA265" s="13"/>
      <c r="HB265" s="13"/>
      <c r="HC265" s="13"/>
      <c r="HD265" s="13"/>
      <c r="HE265" s="13"/>
      <c r="HF265" s="13"/>
      <c r="HG265" s="13"/>
      <c r="HH265" s="13"/>
      <c r="HI265" s="13"/>
      <c r="HJ265" s="13"/>
      <c r="HK265" s="13"/>
      <c r="HL265" s="13"/>
      <c r="HM265" s="13"/>
      <c r="HN265" s="13"/>
      <c r="HO265" s="13"/>
      <c r="HP265" s="13"/>
      <c r="HQ265" s="13"/>
      <c r="HR265" s="13"/>
      <c r="HS265" s="13"/>
      <c r="HT265" s="13"/>
      <c r="HU265" s="13"/>
      <c r="HV265" s="13"/>
      <c r="HW265" s="13"/>
      <c r="HX265" s="13"/>
      <c r="HY265" s="13"/>
      <c r="HZ265" s="13"/>
      <c r="IA265" s="13"/>
      <c r="IB265" s="13"/>
      <c r="IC265" s="13"/>
      <c r="ID265" s="13"/>
      <c r="IE265" s="13"/>
      <c r="IF265" s="13"/>
      <c r="IG265" s="13"/>
      <c r="IH265" s="13"/>
      <c r="II265" s="13"/>
      <c r="IJ265" s="13"/>
      <c r="IK265" s="13"/>
      <c r="IL265" s="13"/>
      <c r="IM265" s="13"/>
      <c r="IN265" s="13"/>
      <c r="IO265" s="13"/>
      <c r="IP265" s="13"/>
      <c r="IQ265" s="13"/>
      <c r="IR265" s="13"/>
      <c r="IS265" s="13"/>
      <c r="IT265" s="13"/>
      <c r="IU265" s="13"/>
      <c r="IV265" s="13"/>
      <c r="IW265" s="13"/>
      <c r="IX265" s="13"/>
      <c r="IY265" s="13"/>
      <c r="IZ265" s="13"/>
      <c r="JA265" s="13"/>
      <c r="JB265" s="13"/>
      <c r="JC265" s="13"/>
      <c r="JD265" s="13"/>
      <c r="JE265" s="13"/>
      <c r="JF265" s="13"/>
      <c r="JG265" s="13"/>
      <c r="JH265" s="13"/>
      <c r="JI265" s="13"/>
      <c r="JJ265" s="13"/>
      <c r="JK265" s="13"/>
      <c r="JL265" s="13"/>
      <c r="JM265" s="13"/>
      <c r="JN265" s="13"/>
      <c r="JO265" s="13"/>
      <c r="JP265" s="13"/>
      <c r="JQ265" s="13"/>
      <c r="JR265" s="13"/>
      <c r="JS265" s="13"/>
      <c r="JT265" s="13"/>
      <c r="JU265" s="13"/>
      <c r="JV265" s="13"/>
      <c r="JW265" s="13"/>
      <c r="JX265" s="13"/>
      <c r="JY265" s="13"/>
      <c r="JZ265" s="13"/>
      <c r="KA265" s="13"/>
      <c r="KB265" s="13"/>
      <c r="KC265" s="13"/>
      <c r="KD265" s="13"/>
      <c r="KE265" s="13"/>
      <c r="KF265" s="13"/>
      <c r="KG265" s="13"/>
      <c r="KH265" s="13"/>
      <c r="KI265" s="13"/>
      <c r="KJ265" s="13"/>
      <c r="KK265" s="13"/>
      <c r="KL265" s="13"/>
      <c r="KM265" s="13"/>
      <c r="KN265" s="13"/>
      <c r="KO265" s="13"/>
      <c r="KP265" s="13"/>
      <c r="KQ265" s="13"/>
      <c r="KR265" s="13"/>
      <c r="KS265" s="13"/>
      <c r="KT265" s="13"/>
      <c r="KU265" s="13"/>
      <c r="KV265" s="13"/>
      <c r="KW265" s="13"/>
      <c r="KX265" s="13"/>
      <c r="KY265" s="13"/>
      <c r="KZ265" s="13"/>
      <c r="LA265" s="13"/>
      <c r="LB265" s="13"/>
      <c r="LC265" s="13"/>
      <c r="LD265" s="13"/>
      <c r="LE265" s="13"/>
      <c r="LF265" s="13"/>
      <c r="LG265" s="13"/>
      <c r="LH265" s="13"/>
      <c r="LI265" s="13"/>
      <c r="LJ265" s="13"/>
      <c r="LK265" s="13"/>
      <c r="LL265" s="13"/>
      <c r="LM265" s="13"/>
      <c r="LN265" s="13"/>
      <c r="LO265" s="13"/>
      <c r="LP265" s="13"/>
      <c r="LQ265" s="13"/>
      <c r="LR265" s="13"/>
      <c r="LS265" s="13"/>
      <c r="LT265" s="13"/>
      <c r="LU265" s="13"/>
      <c r="LV265" s="13"/>
      <c r="LW265" s="13"/>
      <c r="LX265" s="13"/>
      <c r="LY265" s="13"/>
      <c r="LZ265" s="13"/>
      <c r="MA265" s="13"/>
      <c r="MB265" s="13"/>
      <c r="MC265" s="13"/>
      <c r="MD265" s="13"/>
      <c r="ME265" s="13"/>
      <c r="MF265" s="13"/>
      <c r="MG265" s="13"/>
      <c r="MH265" s="13"/>
      <c r="MI265" s="13"/>
      <c r="MJ265" s="13"/>
      <c r="MK265" s="13"/>
      <c r="ML265" s="13"/>
      <c r="MM265" s="13"/>
      <c r="MN265" s="13"/>
      <c r="MO265" s="13"/>
      <c r="MP265" s="13"/>
      <c r="MQ265" s="13"/>
      <c r="MR265" s="13"/>
      <c r="MS265" s="13"/>
      <c r="MT265" s="13"/>
      <c r="MU265" s="13"/>
      <c r="MV265" s="13"/>
      <c r="MW265" s="13"/>
      <c r="MX265" s="13"/>
      <c r="MY265" s="13"/>
      <c r="MZ265" s="13"/>
      <c r="NA265" s="13"/>
      <c r="NB265" s="13"/>
      <c r="NC265" s="13"/>
      <c r="ND265" s="13"/>
      <c r="NE265" s="13"/>
      <c r="NF265" s="13"/>
      <c r="NG265" s="13"/>
      <c r="NH265" s="13"/>
      <c r="NI265" s="13"/>
      <c r="NJ265" s="13"/>
      <c r="NK265" s="13"/>
      <c r="NL265" s="13"/>
      <c r="NM265" s="13"/>
      <c r="NN265" s="13"/>
      <c r="NO265" s="13"/>
      <c r="NP265" s="13"/>
      <c r="NQ265" s="13"/>
      <c r="NR265" s="13"/>
      <c r="NS265" s="13"/>
      <c r="NT265" s="13"/>
      <c r="NU265" s="13"/>
      <c r="NV265" s="13"/>
      <c r="NW265" s="13"/>
      <c r="NX265" s="13"/>
      <c r="NY265" s="13"/>
      <c r="NZ265" s="13"/>
      <c r="OA265" s="13"/>
      <c r="OB265" s="13"/>
      <c r="OC265" s="13"/>
      <c r="OD265" s="13"/>
      <c r="OE265" s="13"/>
      <c r="OF265" s="13"/>
      <c r="OG265" s="13"/>
      <c r="OH265" s="13"/>
      <c r="OI265" s="13"/>
      <c r="OJ265" s="13"/>
      <c r="OK265" s="13"/>
      <c r="OL265" s="13"/>
      <c r="OM265" s="13"/>
      <c r="ON265" s="13"/>
      <c r="OO265" s="13"/>
      <c r="OP265" s="13"/>
      <c r="OQ265" s="13"/>
      <c r="OR265" s="13"/>
      <c r="OS265" s="13"/>
      <c r="OT265" s="13"/>
      <c r="OU265" s="13"/>
      <c r="OV265" s="13"/>
      <c r="OW265" s="13"/>
      <c r="OX265" s="13"/>
      <c r="OY265" s="13"/>
      <c r="OZ265" s="13"/>
      <c r="PA265" s="13"/>
      <c r="PB265" s="13"/>
      <c r="PC265" s="13"/>
      <c r="PD265" s="13"/>
      <c r="PE265" s="13"/>
      <c r="PF265" s="13"/>
      <c r="PG265" s="13"/>
      <c r="PH265" s="13"/>
      <c r="PI265" s="13"/>
      <c r="PJ265" s="13"/>
      <c r="PK265" s="13"/>
      <c r="PL265" s="13"/>
      <c r="PM265" s="13"/>
      <c r="PN265" s="13"/>
      <c r="PO265" s="13"/>
      <c r="PP265" s="13"/>
      <c r="PQ265" s="13"/>
      <c r="PR265" s="13"/>
      <c r="PS265" s="13"/>
      <c r="PT265" s="13"/>
      <c r="PU265" s="13"/>
      <c r="PV265" s="13"/>
      <c r="PW265" s="13"/>
      <c r="PX265" s="13"/>
      <c r="PY265" s="13"/>
      <c r="PZ265" s="13"/>
      <c r="QA265" s="13"/>
      <c r="QB265" s="13"/>
      <c r="QC265" s="13"/>
      <c r="QD265" s="13"/>
      <c r="QE265" s="13"/>
      <c r="QF265" s="13"/>
    </row>
    <row r="266" spans="8:448"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103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13"/>
      <c r="AZ266" s="13"/>
      <c r="BD266" s="157"/>
      <c r="BE266" s="158"/>
      <c r="BF266" s="76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  <c r="DB266" s="13"/>
      <c r="DC266" s="13"/>
      <c r="DD266" s="13"/>
      <c r="DE266" s="13"/>
      <c r="DF266" s="13"/>
      <c r="DG266" s="13"/>
      <c r="DH266" s="13"/>
      <c r="DI266" s="13"/>
      <c r="DJ266" s="13"/>
      <c r="DK266" s="13"/>
      <c r="DL266" s="13"/>
      <c r="DM266" s="13"/>
      <c r="DN266" s="13"/>
      <c r="DO266" s="13"/>
      <c r="DP266" s="13"/>
      <c r="DQ266" s="13"/>
      <c r="DR266" s="13"/>
      <c r="DS266" s="13"/>
      <c r="DT266" s="13"/>
      <c r="DU266" s="13"/>
      <c r="DV266" s="13"/>
      <c r="DW266" s="13"/>
      <c r="DX266" s="13"/>
      <c r="DY266" s="13"/>
      <c r="DZ266" s="13"/>
      <c r="EA266" s="13"/>
      <c r="EB266" s="13"/>
      <c r="EC266" s="13"/>
      <c r="ED266" s="13"/>
      <c r="EE266" s="13"/>
      <c r="EF266" s="13"/>
      <c r="EG266" s="13"/>
      <c r="EH266" s="13"/>
      <c r="EI266" s="13"/>
      <c r="EJ266" s="13"/>
      <c r="EK266" s="13"/>
      <c r="EL266" s="13"/>
      <c r="EM266" s="13"/>
      <c r="EN266" s="13"/>
      <c r="EO266" s="13"/>
      <c r="EP266" s="13"/>
      <c r="EQ266" s="13"/>
      <c r="ER266" s="13"/>
      <c r="ES266" s="13"/>
      <c r="ET266" s="13"/>
      <c r="EU266" s="13"/>
      <c r="EV266" s="13"/>
      <c r="EW266" s="13"/>
      <c r="EX266" s="13"/>
      <c r="EY266" s="13"/>
      <c r="EZ266" s="13"/>
      <c r="FA266" s="13"/>
      <c r="FB266" s="13"/>
      <c r="FC266" s="13"/>
      <c r="FD266" s="13"/>
      <c r="FE266" s="13"/>
      <c r="FF266" s="13"/>
      <c r="FG266" s="13"/>
      <c r="FH266" s="13"/>
      <c r="FI266" s="13"/>
      <c r="FJ266" s="13"/>
      <c r="FK266" s="13"/>
      <c r="FL266" s="13"/>
      <c r="FM266" s="13"/>
      <c r="FN266" s="13"/>
      <c r="FO266" s="13"/>
      <c r="FP266" s="13"/>
      <c r="FQ266" s="13"/>
      <c r="FR266" s="13"/>
      <c r="FS266" s="13"/>
      <c r="FT266" s="13"/>
      <c r="FU266" s="13"/>
      <c r="FV266" s="13"/>
      <c r="FW266" s="13"/>
      <c r="FX266" s="13"/>
      <c r="FY266" s="13"/>
      <c r="FZ266" s="13"/>
      <c r="GA266" s="13"/>
      <c r="GB266" s="13"/>
      <c r="GC266" s="13"/>
      <c r="GD266" s="13"/>
      <c r="GE266" s="13"/>
      <c r="GF266" s="13"/>
      <c r="GG266" s="13"/>
      <c r="GH266" s="13"/>
      <c r="GI266" s="13"/>
      <c r="GJ266" s="13"/>
      <c r="GK266" s="13"/>
      <c r="GL266" s="13"/>
      <c r="GM266" s="13"/>
      <c r="GN266" s="13"/>
      <c r="GO266" s="13"/>
      <c r="GP266" s="13"/>
      <c r="GQ266" s="13"/>
      <c r="GR266" s="13"/>
      <c r="GS266" s="13"/>
      <c r="GT266" s="13"/>
      <c r="GU266" s="13"/>
      <c r="GV266" s="13"/>
      <c r="GW266" s="13"/>
      <c r="GX266" s="13"/>
      <c r="GY266" s="13"/>
      <c r="GZ266" s="13"/>
      <c r="HA266" s="13"/>
      <c r="HB266" s="13"/>
      <c r="HC266" s="13"/>
      <c r="HD266" s="13"/>
      <c r="HE266" s="13"/>
      <c r="HF266" s="13"/>
      <c r="HG266" s="13"/>
      <c r="HH266" s="13"/>
      <c r="HI266" s="13"/>
      <c r="HJ266" s="13"/>
      <c r="HK266" s="13"/>
      <c r="HL266" s="13"/>
      <c r="HM266" s="13"/>
      <c r="HN266" s="13"/>
      <c r="HO266" s="13"/>
      <c r="HP266" s="13"/>
      <c r="HQ266" s="13"/>
      <c r="HR266" s="13"/>
      <c r="HS266" s="13"/>
      <c r="HT266" s="13"/>
      <c r="HU266" s="13"/>
      <c r="HV266" s="13"/>
      <c r="HW266" s="13"/>
      <c r="HX266" s="13"/>
      <c r="HY266" s="13"/>
      <c r="HZ266" s="13"/>
      <c r="IA266" s="13"/>
      <c r="IB266" s="13"/>
      <c r="IC266" s="13"/>
      <c r="ID266" s="13"/>
      <c r="IE266" s="13"/>
      <c r="IF266" s="13"/>
      <c r="IG266" s="13"/>
      <c r="IH266" s="13"/>
      <c r="II266" s="13"/>
      <c r="IJ266" s="13"/>
      <c r="IK266" s="13"/>
      <c r="IL266" s="13"/>
      <c r="IM266" s="13"/>
      <c r="IN266" s="13"/>
      <c r="IO266" s="13"/>
      <c r="IP266" s="13"/>
      <c r="IQ266" s="13"/>
      <c r="IR266" s="13"/>
      <c r="IS266" s="13"/>
      <c r="IT266" s="13"/>
      <c r="IU266" s="13"/>
      <c r="IV266" s="13"/>
      <c r="IW266" s="13"/>
      <c r="IX266" s="13"/>
      <c r="IY266" s="13"/>
      <c r="IZ266" s="13"/>
      <c r="JA266" s="13"/>
      <c r="JB266" s="13"/>
      <c r="JC266" s="13"/>
      <c r="JD266" s="13"/>
      <c r="JE266" s="13"/>
      <c r="JF266" s="13"/>
      <c r="JG266" s="13"/>
      <c r="JH266" s="13"/>
      <c r="JI266" s="13"/>
      <c r="JJ266" s="13"/>
      <c r="JK266" s="13"/>
      <c r="JL266" s="13"/>
      <c r="JM266" s="13"/>
      <c r="JN266" s="13"/>
      <c r="JO266" s="13"/>
      <c r="JP266" s="13"/>
      <c r="JQ266" s="13"/>
      <c r="JR266" s="13"/>
      <c r="JS266" s="13"/>
      <c r="JT266" s="13"/>
      <c r="JU266" s="13"/>
      <c r="JV266" s="13"/>
      <c r="JW266" s="13"/>
      <c r="JX266" s="13"/>
      <c r="JY266" s="13"/>
      <c r="JZ266" s="13"/>
      <c r="KA266" s="13"/>
      <c r="KB266" s="13"/>
      <c r="KC266" s="13"/>
      <c r="KD266" s="13"/>
      <c r="KE266" s="13"/>
      <c r="KF266" s="13"/>
      <c r="KG266" s="13"/>
      <c r="KH266" s="13"/>
      <c r="KI266" s="13"/>
      <c r="KJ266" s="13"/>
      <c r="KK266" s="13"/>
      <c r="KL266" s="13"/>
      <c r="KM266" s="13"/>
      <c r="KN266" s="13"/>
      <c r="KO266" s="13"/>
      <c r="KP266" s="13"/>
      <c r="KQ266" s="13"/>
      <c r="KR266" s="13"/>
      <c r="KS266" s="13"/>
      <c r="KT266" s="13"/>
      <c r="KU266" s="13"/>
      <c r="KV266" s="13"/>
      <c r="KW266" s="13"/>
      <c r="KX266" s="13"/>
      <c r="KY266" s="13"/>
      <c r="KZ266" s="13"/>
      <c r="LA266" s="13"/>
      <c r="LB266" s="13"/>
      <c r="LC266" s="13"/>
      <c r="LD266" s="13"/>
      <c r="LE266" s="13"/>
      <c r="LF266" s="13"/>
      <c r="LG266" s="13"/>
      <c r="LH266" s="13"/>
      <c r="LI266" s="13"/>
      <c r="LJ266" s="13"/>
      <c r="LK266" s="13"/>
      <c r="LL266" s="13"/>
      <c r="LM266" s="13"/>
      <c r="LN266" s="13"/>
      <c r="LO266" s="13"/>
      <c r="LP266" s="13"/>
      <c r="LQ266" s="13"/>
      <c r="LR266" s="13"/>
      <c r="LS266" s="13"/>
      <c r="LT266" s="13"/>
      <c r="LU266" s="13"/>
      <c r="LV266" s="13"/>
      <c r="LW266" s="13"/>
      <c r="LX266" s="13"/>
      <c r="LY266" s="13"/>
      <c r="LZ266" s="13"/>
      <c r="MA266" s="13"/>
      <c r="MB266" s="13"/>
      <c r="MC266" s="13"/>
      <c r="MD266" s="13"/>
      <c r="ME266" s="13"/>
      <c r="MF266" s="13"/>
      <c r="MG266" s="13"/>
      <c r="MH266" s="13"/>
      <c r="MI266" s="13"/>
      <c r="MJ266" s="13"/>
      <c r="MK266" s="13"/>
      <c r="ML266" s="13"/>
      <c r="MM266" s="13"/>
      <c r="MN266" s="13"/>
      <c r="MO266" s="13"/>
      <c r="MP266" s="13"/>
      <c r="MQ266" s="13"/>
      <c r="MR266" s="13"/>
      <c r="MS266" s="13"/>
      <c r="MT266" s="13"/>
      <c r="MU266" s="13"/>
      <c r="MV266" s="13"/>
      <c r="MW266" s="13"/>
      <c r="MX266" s="13"/>
      <c r="MY266" s="13"/>
      <c r="MZ266" s="13"/>
      <c r="NA266" s="13"/>
      <c r="NB266" s="13"/>
      <c r="NC266" s="13"/>
      <c r="ND266" s="13"/>
      <c r="NE266" s="13"/>
      <c r="NF266" s="13"/>
      <c r="NG266" s="13"/>
      <c r="NH266" s="13"/>
      <c r="NI266" s="13"/>
      <c r="NJ266" s="13"/>
      <c r="NK266" s="13"/>
      <c r="NL266" s="13"/>
      <c r="NM266" s="13"/>
      <c r="NN266" s="13"/>
      <c r="NO266" s="13"/>
      <c r="NP266" s="13"/>
      <c r="NQ266" s="13"/>
      <c r="NR266" s="13"/>
      <c r="NS266" s="13"/>
      <c r="NT266" s="13"/>
      <c r="NU266" s="13"/>
      <c r="NV266" s="13"/>
      <c r="NW266" s="13"/>
      <c r="NX266" s="13"/>
      <c r="NY266" s="13"/>
      <c r="NZ266" s="13"/>
      <c r="OA266" s="13"/>
      <c r="OB266" s="13"/>
      <c r="OC266" s="13"/>
      <c r="OD266" s="13"/>
      <c r="OE266" s="13"/>
      <c r="OF266" s="13"/>
      <c r="OG266" s="13"/>
      <c r="OH266" s="13"/>
      <c r="OI266" s="13"/>
      <c r="OJ266" s="13"/>
      <c r="OK266" s="13"/>
      <c r="OL266" s="13"/>
      <c r="OM266" s="13"/>
      <c r="ON266" s="13"/>
      <c r="OO266" s="13"/>
      <c r="OP266" s="13"/>
      <c r="OQ266" s="13"/>
      <c r="OR266" s="13"/>
      <c r="OS266" s="13"/>
      <c r="OT266" s="13"/>
      <c r="OU266" s="13"/>
      <c r="OV266" s="13"/>
      <c r="OW266" s="13"/>
      <c r="OX266" s="13"/>
      <c r="OY266" s="13"/>
      <c r="OZ266" s="13"/>
      <c r="PA266" s="13"/>
      <c r="PB266" s="13"/>
      <c r="PC266" s="13"/>
      <c r="PD266" s="13"/>
      <c r="PE266" s="13"/>
      <c r="PF266" s="13"/>
      <c r="PG266" s="13"/>
      <c r="PH266" s="13"/>
      <c r="PI266" s="13"/>
      <c r="PJ266" s="13"/>
      <c r="PK266" s="13"/>
      <c r="PL266" s="13"/>
      <c r="PM266" s="13"/>
      <c r="PN266" s="13"/>
      <c r="PO266" s="13"/>
      <c r="PP266" s="13"/>
      <c r="PQ266" s="13"/>
      <c r="PR266" s="13"/>
      <c r="PS266" s="13"/>
      <c r="PT266" s="13"/>
      <c r="PU266" s="13"/>
      <c r="PV266" s="13"/>
      <c r="PW266" s="13"/>
      <c r="PX266" s="13"/>
      <c r="PY266" s="13"/>
      <c r="PZ266" s="13"/>
      <c r="QA266" s="13"/>
      <c r="QB266" s="13"/>
      <c r="QC266" s="13"/>
      <c r="QD266" s="13"/>
      <c r="QE266" s="13"/>
      <c r="QF266" s="13"/>
    </row>
    <row r="267" spans="8:448"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103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13"/>
      <c r="AZ267" s="13"/>
      <c r="BD267" s="157"/>
      <c r="BE267" s="158"/>
      <c r="BF267" s="76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  <c r="CX267" s="13"/>
      <c r="CY267" s="13"/>
      <c r="CZ267" s="13"/>
      <c r="DA267" s="13"/>
      <c r="DB267" s="13"/>
      <c r="DC267" s="13"/>
      <c r="DD267" s="13"/>
      <c r="DE267" s="13"/>
      <c r="DF267" s="13"/>
      <c r="DG267" s="13"/>
      <c r="DH267" s="13"/>
      <c r="DI267" s="13"/>
      <c r="DJ267" s="13"/>
      <c r="DK267" s="13"/>
      <c r="DL267" s="13"/>
      <c r="DM267" s="13"/>
      <c r="DN267" s="13"/>
      <c r="DO267" s="13"/>
      <c r="DP267" s="13"/>
      <c r="DQ267" s="13"/>
      <c r="DR267" s="13"/>
      <c r="DS267" s="13"/>
      <c r="DT267" s="13"/>
      <c r="DU267" s="13"/>
      <c r="DV267" s="13"/>
      <c r="DW267" s="13"/>
      <c r="DX267" s="13"/>
      <c r="DY267" s="13"/>
      <c r="DZ267" s="13"/>
      <c r="EA267" s="13"/>
      <c r="EB267" s="13"/>
      <c r="EC267" s="13"/>
      <c r="ED267" s="13"/>
      <c r="EE267" s="13"/>
      <c r="EF267" s="13"/>
      <c r="EG267" s="13"/>
      <c r="EH267" s="13"/>
      <c r="EI267" s="13"/>
      <c r="EJ267" s="13"/>
      <c r="EK267" s="13"/>
      <c r="EL267" s="13"/>
      <c r="EM267" s="13"/>
      <c r="EN267" s="13"/>
      <c r="EO267" s="13"/>
      <c r="EP267" s="13"/>
      <c r="EQ267" s="13"/>
      <c r="ER267" s="13"/>
      <c r="ES267" s="13"/>
      <c r="ET267" s="13"/>
      <c r="EU267" s="13"/>
      <c r="EV267" s="13"/>
      <c r="EW267" s="13"/>
      <c r="EX267" s="13"/>
      <c r="EY267" s="13"/>
      <c r="EZ267" s="13"/>
      <c r="FA267" s="13"/>
      <c r="FB267" s="13"/>
      <c r="FC267" s="13"/>
      <c r="FD267" s="13"/>
      <c r="FE267" s="13"/>
      <c r="FF267" s="13"/>
      <c r="FG267" s="13"/>
      <c r="FH267" s="13"/>
      <c r="FI267" s="13"/>
      <c r="FJ267" s="13"/>
      <c r="FK267" s="13"/>
      <c r="FL267" s="13"/>
      <c r="FM267" s="13"/>
      <c r="FN267" s="13"/>
      <c r="FO267" s="13"/>
      <c r="FP267" s="13"/>
      <c r="FQ267" s="13"/>
      <c r="FR267" s="13"/>
      <c r="FS267" s="13"/>
      <c r="FT267" s="13"/>
      <c r="FU267" s="13"/>
      <c r="FV267" s="13"/>
      <c r="FW267" s="13"/>
      <c r="FX267" s="13"/>
      <c r="FY267" s="13"/>
      <c r="FZ267" s="13"/>
      <c r="GA267" s="13"/>
      <c r="GB267" s="13"/>
      <c r="GC267" s="13"/>
      <c r="GD267" s="13"/>
      <c r="GE267" s="13"/>
      <c r="GF267" s="13"/>
      <c r="GG267" s="13"/>
      <c r="GH267" s="13"/>
      <c r="GI267" s="13"/>
      <c r="GJ267" s="13"/>
      <c r="GK267" s="13"/>
      <c r="GL267" s="13"/>
      <c r="GM267" s="13"/>
      <c r="GN267" s="13"/>
      <c r="GO267" s="13"/>
      <c r="GP267" s="13"/>
      <c r="GQ267" s="13"/>
      <c r="GR267" s="13"/>
      <c r="GS267" s="13"/>
      <c r="GT267" s="13"/>
      <c r="GU267" s="13"/>
      <c r="GV267" s="13"/>
      <c r="GW267" s="13"/>
      <c r="GX267" s="13"/>
      <c r="GY267" s="13"/>
      <c r="GZ267" s="13"/>
      <c r="HA267" s="13"/>
      <c r="HB267" s="13"/>
      <c r="HC267" s="13"/>
      <c r="HD267" s="13"/>
      <c r="HE267" s="13"/>
      <c r="HF267" s="13"/>
      <c r="HG267" s="13"/>
      <c r="HH267" s="13"/>
      <c r="HI267" s="13"/>
      <c r="HJ267" s="13"/>
      <c r="HK267" s="13"/>
      <c r="HL267" s="13"/>
      <c r="HM267" s="13"/>
      <c r="HN267" s="13"/>
      <c r="HO267" s="13"/>
      <c r="HP267" s="13"/>
      <c r="HQ267" s="13"/>
      <c r="HR267" s="13"/>
      <c r="HS267" s="13"/>
      <c r="HT267" s="13"/>
      <c r="HU267" s="13"/>
      <c r="HV267" s="13"/>
      <c r="HW267" s="13"/>
      <c r="HX267" s="13"/>
      <c r="HY267" s="13"/>
      <c r="HZ267" s="13"/>
      <c r="IA267" s="13"/>
      <c r="IB267" s="13"/>
      <c r="IC267" s="13"/>
      <c r="ID267" s="13"/>
      <c r="IE267" s="13"/>
      <c r="IF267" s="13"/>
      <c r="IG267" s="13"/>
      <c r="IH267" s="13"/>
      <c r="II267" s="13"/>
      <c r="IJ267" s="13"/>
      <c r="IK267" s="13"/>
      <c r="IL267" s="13"/>
      <c r="IM267" s="13"/>
      <c r="IN267" s="13"/>
      <c r="IO267" s="13"/>
      <c r="IP267" s="13"/>
      <c r="IQ267" s="13"/>
      <c r="IR267" s="13"/>
      <c r="IS267" s="13"/>
      <c r="IT267" s="13"/>
      <c r="IU267" s="13"/>
      <c r="IV267" s="13"/>
      <c r="IW267" s="13"/>
      <c r="IX267" s="13"/>
      <c r="IY267" s="13"/>
      <c r="IZ267" s="13"/>
      <c r="JA267" s="13"/>
      <c r="JB267" s="13"/>
      <c r="JC267" s="13"/>
      <c r="JD267" s="13"/>
      <c r="JE267" s="13"/>
      <c r="JF267" s="13"/>
      <c r="JG267" s="13"/>
      <c r="JH267" s="13"/>
      <c r="JI267" s="13"/>
      <c r="JJ267" s="13"/>
      <c r="JK267" s="13"/>
      <c r="JL267" s="13"/>
      <c r="JM267" s="13"/>
      <c r="JN267" s="13"/>
      <c r="JO267" s="13"/>
      <c r="JP267" s="13"/>
      <c r="JQ267" s="13"/>
      <c r="JR267" s="13"/>
      <c r="JS267" s="13"/>
      <c r="JT267" s="13"/>
      <c r="JU267" s="13"/>
      <c r="JV267" s="13"/>
      <c r="JW267" s="13"/>
      <c r="JX267" s="13"/>
      <c r="JY267" s="13"/>
      <c r="JZ267" s="13"/>
      <c r="KA267" s="13"/>
      <c r="KB267" s="13"/>
      <c r="KC267" s="13"/>
      <c r="KD267" s="13"/>
      <c r="KE267" s="13"/>
      <c r="KF267" s="13"/>
      <c r="KG267" s="13"/>
      <c r="KH267" s="13"/>
      <c r="KI267" s="13"/>
      <c r="KJ267" s="13"/>
      <c r="KK267" s="13"/>
      <c r="KL267" s="13"/>
      <c r="KM267" s="13"/>
      <c r="KN267" s="13"/>
      <c r="KO267" s="13"/>
      <c r="KP267" s="13"/>
      <c r="KQ267" s="13"/>
      <c r="KR267" s="13"/>
      <c r="KS267" s="13"/>
      <c r="KT267" s="13"/>
      <c r="KU267" s="13"/>
      <c r="KV267" s="13"/>
      <c r="KW267" s="13"/>
      <c r="KX267" s="13"/>
      <c r="KY267" s="13"/>
      <c r="KZ267" s="13"/>
      <c r="LA267" s="13"/>
      <c r="LB267" s="13"/>
      <c r="LC267" s="13"/>
      <c r="LD267" s="13"/>
      <c r="LE267" s="13"/>
      <c r="LF267" s="13"/>
      <c r="LG267" s="13"/>
      <c r="LH267" s="13"/>
      <c r="LI267" s="13"/>
      <c r="LJ267" s="13"/>
      <c r="LK267" s="13"/>
      <c r="LL267" s="13"/>
      <c r="LM267" s="13"/>
      <c r="LN267" s="13"/>
      <c r="LO267" s="13"/>
      <c r="LP267" s="13"/>
      <c r="LQ267" s="13"/>
      <c r="LR267" s="13"/>
      <c r="LS267" s="13"/>
      <c r="LT267" s="13"/>
      <c r="LU267" s="13"/>
      <c r="LV267" s="13"/>
      <c r="LW267" s="13"/>
      <c r="LX267" s="13"/>
      <c r="LY267" s="13"/>
      <c r="LZ267" s="13"/>
      <c r="MA267" s="13"/>
      <c r="MB267" s="13"/>
      <c r="MC267" s="13"/>
      <c r="MD267" s="13"/>
      <c r="ME267" s="13"/>
      <c r="MF267" s="13"/>
      <c r="MG267" s="13"/>
      <c r="MH267" s="13"/>
      <c r="MI267" s="13"/>
      <c r="MJ267" s="13"/>
      <c r="MK267" s="13"/>
      <c r="ML267" s="13"/>
      <c r="MM267" s="13"/>
      <c r="MN267" s="13"/>
      <c r="MO267" s="13"/>
      <c r="MP267" s="13"/>
      <c r="MQ267" s="13"/>
      <c r="MR267" s="13"/>
      <c r="MS267" s="13"/>
      <c r="MT267" s="13"/>
      <c r="MU267" s="13"/>
      <c r="MV267" s="13"/>
      <c r="MW267" s="13"/>
      <c r="MX267" s="13"/>
      <c r="MY267" s="13"/>
      <c r="MZ267" s="13"/>
      <c r="NA267" s="13"/>
      <c r="NB267" s="13"/>
      <c r="NC267" s="13"/>
      <c r="ND267" s="13"/>
      <c r="NE267" s="13"/>
      <c r="NF267" s="13"/>
      <c r="NG267" s="13"/>
      <c r="NH267" s="13"/>
      <c r="NI267" s="13"/>
      <c r="NJ267" s="13"/>
      <c r="NK267" s="13"/>
      <c r="NL267" s="13"/>
      <c r="NM267" s="13"/>
      <c r="NN267" s="13"/>
      <c r="NO267" s="13"/>
      <c r="NP267" s="13"/>
      <c r="NQ267" s="13"/>
      <c r="NR267" s="13"/>
      <c r="NS267" s="13"/>
      <c r="NT267" s="13"/>
      <c r="NU267" s="13"/>
      <c r="NV267" s="13"/>
      <c r="NW267" s="13"/>
      <c r="NX267" s="13"/>
      <c r="NY267" s="13"/>
      <c r="NZ267" s="13"/>
      <c r="OA267" s="13"/>
      <c r="OB267" s="13"/>
      <c r="OC267" s="13"/>
      <c r="OD267" s="13"/>
      <c r="OE267" s="13"/>
      <c r="OF267" s="13"/>
      <c r="OG267" s="13"/>
      <c r="OH267" s="13"/>
      <c r="OI267" s="13"/>
      <c r="OJ267" s="13"/>
      <c r="OK267" s="13"/>
      <c r="OL267" s="13"/>
      <c r="OM267" s="13"/>
      <c r="ON267" s="13"/>
      <c r="OO267" s="13"/>
      <c r="OP267" s="13"/>
      <c r="OQ267" s="13"/>
      <c r="OR267" s="13"/>
      <c r="OS267" s="13"/>
      <c r="OT267" s="13"/>
      <c r="OU267" s="13"/>
      <c r="OV267" s="13"/>
      <c r="OW267" s="13"/>
      <c r="OX267" s="13"/>
      <c r="OY267" s="13"/>
      <c r="OZ267" s="13"/>
      <c r="PA267" s="13"/>
      <c r="PB267" s="13"/>
      <c r="PC267" s="13"/>
      <c r="PD267" s="13"/>
      <c r="PE267" s="13"/>
      <c r="PF267" s="13"/>
      <c r="PG267" s="13"/>
      <c r="PH267" s="13"/>
      <c r="PI267" s="13"/>
      <c r="PJ267" s="13"/>
      <c r="PK267" s="13"/>
      <c r="PL267" s="13"/>
      <c r="PM267" s="13"/>
      <c r="PN267" s="13"/>
      <c r="PO267" s="13"/>
      <c r="PP267" s="13"/>
      <c r="PQ267" s="13"/>
      <c r="PR267" s="13"/>
      <c r="PS267" s="13"/>
      <c r="PT267" s="13"/>
      <c r="PU267" s="13"/>
      <c r="PV267" s="13"/>
      <c r="PW267" s="13"/>
      <c r="PX267" s="13"/>
      <c r="PY267" s="13"/>
      <c r="PZ267" s="13"/>
      <c r="QA267" s="13"/>
      <c r="QB267" s="13"/>
      <c r="QC267" s="13"/>
      <c r="QD267" s="13"/>
      <c r="QE267" s="13"/>
      <c r="QF267" s="13"/>
    </row>
    <row r="268" spans="8:448"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103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13"/>
      <c r="AZ268" s="13"/>
      <c r="BD268" s="157"/>
      <c r="BE268" s="158"/>
      <c r="BF268" s="76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3"/>
      <c r="CU268" s="13"/>
      <c r="CV268" s="13"/>
      <c r="CW268" s="13"/>
      <c r="CX268" s="13"/>
      <c r="CY268" s="13"/>
      <c r="CZ268" s="13"/>
      <c r="DA268" s="13"/>
      <c r="DB268" s="13"/>
      <c r="DC268" s="13"/>
      <c r="DD268" s="13"/>
      <c r="DE268" s="13"/>
      <c r="DF268" s="13"/>
      <c r="DG268" s="13"/>
      <c r="DH268" s="13"/>
      <c r="DI268" s="13"/>
      <c r="DJ268" s="13"/>
      <c r="DK268" s="13"/>
      <c r="DL268" s="13"/>
      <c r="DM268" s="13"/>
      <c r="DN268" s="13"/>
      <c r="DO268" s="13"/>
      <c r="DP268" s="13"/>
      <c r="DQ268" s="13"/>
      <c r="DR268" s="13"/>
      <c r="DS268" s="13"/>
      <c r="DT268" s="13"/>
      <c r="DU268" s="13"/>
      <c r="DV268" s="13"/>
      <c r="DW268" s="13"/>
      <c r="DX268" s="13"/>
      <c r="DY268" s="13"/>
      <c r="DZ268" s="13"/>
      <c r="EA268" s="13"/>
      <c r="EB268" s="13"/>
      <c r="EC268" s="13"/>
      <c r="ED268" s="13"/>
      <c r="EE268" s="13"/>
      <c r="EF268" s="13"/>
      <c r="EG268" s="13"/>
      <c r="EH268" s="13"/>
      <c r="EI268" s="13"/>
      <c r="EJ268" s="13"/>
      <c r="EK268" s="13"/>
      <c r="EL268" s="13"/>
      <c r="EM268" s="13"/>
      <c r="EN268" s="13"/>
      <c r="EO268" s="13"/>
      <c r="EP268" s="13"/>
      <c r="EQ268" s="13"/>
      <c r="ER268" s="13"/>
      <c r="ES268" s="13"/>
      <c r="ET268" s="13"/>
      <c r="EU268" s="13"/>
      <c r="EV268" s="13"/>
      <c r="EW268" s="13"/>
      <c r="EX268" s="13"/>
      <c r="EY268" s="13"/>
      <c r="EZ268" s="13"/>
      <c r="FA268" s="13"/>
      <c r="FB268" s="13"/>
      <c r="FC268" s="13"/>
      <c r="FD268" s="13"/>
      <c r="FE268" s="13"/>
      <c r="FF268" s="13"/>
      <c r="FG268" s="13"/>
      <c r="FH268" s="13"/>
      <c r="FI268" s="13"/>
      <c r="FJ268" s="13"/>
      <c r="FK268" s="13"/>
      <c r="FL268" s="13"/>
      <c r="FM268" s="13"/>
      <c r="FN268" s="13"/>
      <c r="FO268" s="13"/>
      <c r="FP268" s="13"/>
      <c r="FQ268" s="13"/>
      <c r="FR268" s="13"/>
      <c r="FS268" s="13"/>
      <c r="FT268" s="13"/>
      <c r="FU268" s="13"/>
      <c r="FV268" s="13"/>
      <c r="FW268" s="13"/>
      <c r="FX268" s="13"/>
      <c r="FY268" s="13"/>
      <c r="FZ268" s="13"/>
      <c r="GA268" s="13"/>
      <c r="GB268" s="13"/>
      <c r="GC268" s="13"/>
      <c r="GD268" s="13"/>
      <c r="GE268" s="13"/>
      <c r="GF268" s="13"/>
      <c r="GG268" s="13"/>
      <c r="GH268" s="13"/>
      <c r="GI268" s="13"/>
      <c r="GJ268" s="13"/>
      <c r="GK268" s="13"/>
      <c r="GL268" s="13"/>
      <c r="GM268" s="13"/>
      <c r="GN268" s="13"/>
      <c r="GO268" s="13"/>
      <c r="GP268" s="13"/>
      <c r="GQ268" s="13"/>
      <c r="GR268" s="13"/>
      <c r="GS268" s="13"/>
      <c r="GT268" s="13"/>
      <c r="GU268" s="13"/>
      <c r="GV268" s="13"/>
      <c r="GW268" s="13"/>
      <c r="GX268" s="13"/>
      <c r="GY268" s="13"/>
      <c r="GZ268" s="13"/>
      <c r="HA268" s="13"/>
      <c r="HB268" s="13"/>
      <c r="HC268" s="13"/>
      <c r="HD268" s="13"/>
      <c r="HE268" s="13"/>
      <c r="HF268" s="13"/>
      <c r="HG268" s="13"/>
      <c r="HH268" s="13"/>
      <c r="HI268" s="13"/>
      <c r="HJ268" s="13"/>
      <c r="HK268" s="13"/>
      <c r="HL268" s="13"/>
      <c r="HM268" s="13"/>
      <c r="HN268" s="13"/>
      <c r="HO268" s="13"/>
      <c r="HP268" s="13"/>
      <c r="HQ268" s="13"/>
      <c r="HR268" s="13"/>
      <c r="HS268" s="13"/>
      <c r="HT268" s="13"/>
      <c r="HU268" s="13"/>
      <c r="HV268" s="13"/>
      <c r="HW268" s="13"/>
      <c r="HX268" s="13"/>
      <c r="HY268" s="13"/>
      <c r="HZ268" s="13"/>
      <c r="IA268" s="13"/>
      <c r="IB268" s="13"/>
      <c r="IC268" s="13"/>
      <c r="ID268" s="13"/>
      <c r="IE268" s="13"/>
      <c r="IF268" s="13"/>
      <c r="IG268" s="13"/>
      <c r="IH268" s="13"/>
      <c r="II268" s="13"/>
      <c r="IJ268" s="13"/>
      <c r="IK268" s="13"/>
      <c r="IL268" s="13"/>
      <c r="IM268" s="13"/>
      <c r="IN268" s="13"/>
      <c r="IO268" s="13"/>
      <c r="IP268" s="13"/>
      <c r="IQ268" s="13"/>
      <c r="IR268" s="13"/>
      <c r="IS268" s="13"/>
      <c r="IT268" s="13"/>
      <c r="IU268" s="13"/>
      <c r="IV268" s="13"/>
      <c r="IW268" s="13"/>
      <c r="IX268" s="13"/>
      <c r="IY268" s="13"/>
      <c r="IZ268" s="13"/>
      <c r="JA268" s="13"/>
      <c r="JB268" s="13"/>
      <c r="JC268" s="13"/>
      <c r="JD268" s="13"/>
      <c r="JE268" s="13"/>
      <c r="JF268" s="13"/>
      <c r="JG268" s="13"/>
      <c r="JH268" s="13"/>
      <c r="JI268" s="13"/>
      <c r="JJ268" s="13"/>
      <c r="JK268" s="13"/>
      <c r="JL268" s="13"/>
      <c r="JM268" s="13"/>
      <c r="JN268" s="13"/>
      <c r="JO268" s="13"/>
      <c r="JP268" s="13"/>
      <c r="JQ268" s="13"/>
      <c r="JR268" s="13"/>
      <c r="JS268" s="13"/>
      <c r="JT268" s="13"/>
      <c r="JU268" s="13"/>
      <c r="JV268" s="13"/>
      <c r="JW268" s="13"/>
      <c r="JX268" s="13"/>
      <c r="JY268" s="13"/>
      <c r="JZ268" s="13"/>
      <c r="KA268" s="13"/>
      <c r="KB268" s="13"/>
      <c r="KC268" s="13"/>
      <c r="KD268" s="13"/>
      <c r="KE268" s="13"/>
      <c r="KF268" s="13"/>
      <c r="KG268" s="13"/>
      <c r="KH268" s="13"/>
      <c r="KI268" s="13"/>
      <c r="KJ268" s="13"/>
      <c r="KK268" s="13"/>
      <c r="KL268" s="13"/>
      <c r="KM268" s="13"/>
      <c r="KN268" s="13"/>
      <c r="KO268" s="13"/>
      <c r="KP268" s="13"/>
      <c r="KQ268" s="13"/>
      <c r="KR268" s="13"/>
      <c r="KS268" s="13"/>
      <c r="KT268" s="13"/>
      <c r="KU268" s="13"/>
      <c r="KV268" s="13"/>
      <c r="KW268" s="13"/>
      <c r="KX268" s="13"/>
      <c r="KY268" s="13"/>
      <c r="KZ268" s="13"/>
      <c r="LA268" s="13"/>
      <c r="LB268" s="13"/>
      <c r="LC268" s="13"/>
      <c r="LD268" s="13"/>
      <c r="LE268" s="13"/>
      <c r="LF268" s="13"/>
      <c r="LG268" s="13"/>
      <c r="LH268" s="13"/>
      <c r="LI268" s="13"/>
      <c r="LJ268" s="13"/>
      <c r="LK268" s="13"/>
      <c r="LL268" s="13"/>
      <c r="LM268" s="13"/>
      <c r="LN268" s="13"/>
      <c r="LO268" s="13"/>
      <c r="LP268" s="13"/>
      <c r="LQ268" s="13"/>
      <c r="LR268" s="13"/>
      <c r="LS268" s="13"/>
      <c r="LT268" s="13"/>
      <c r="LU268" s="13"/>
      <c r="LV268" s="13"/>
      <c r="LW268" s="13"/>
      <c r="LX268" s="13"/>
      <c r="LY268" s="13"/>
      <c r="LZ268" s="13"/>
      <c r="MA268" s="13"/>
      <c r="MB268" s="13"/>
      <c r="MC268" s="13"/>
      <c r="MD268" s="13"/>
      <c r="ME268" s="13"/>
      <c r="MF268" s="13"/>
      <c r="MG268" s="13"/>
      <c r="MH268" s="13"/>
      <c r="MI268" s="13"/>
      <c r="MJ268" s="13"/>
      <c r="MK268" s="13"/>
      <c r="ML268" s="13"/>
      <c r="MM268" s="13"/>
      <c r="MN268" s="13"/>
      <c r="MO268" s="13"/>
      <c r="MP268" s="13"/>
      <c r="MQ268" s="13"/>
      <c r="MR268" s="13"/>
      <c r="MS268" s="13"/>
      <c r="MT268" s="13"/>
      <c r="MU268" s="13"/>
      <c r="MV268" s="13"/>
      <c r="MW268" s="13"/>
      <c r="MX268" s="13"/>
      <c r="MY268" s="13"/>
      <c r="MZ268" s="13"/>
      <c r="NA268" s="13"/>
      <c r="NB268" s="13"/>
      <c r="NC268" s="13"/>
      <c r="ND268" s="13"/>
      <c r="NE268" s="13"/>
      <c r="NF268" s="13"/>
      <c r="NG268" s="13"/>
      <c r="NH268" s="13"/>
      <c r="NI268" s="13"/>
      <c r="NJ268" s="13"/>
      <c r="NK268" s="13"/>
      <c r="NL268" s="13"/>
      <c r="NM268" s="13"/>
      <c r="NN268" s="13"/>
      <c r="NO268" s="13"/>
      <c r="NP268" s="13"/>
      <c r="NQ268" s="13"/>
      <c r="NR268" s="13"/>
      <c r="NS268" s="13"/>
      <c r="NT268" s="13"/>
      <c r="NU268" s="13"/>
      <c r="NV268" s="13"/>
      <c r="NW268" s="13"/>
      <c r="NX268" s="13"/>
      <c r="NY268" s="13"/>
      <c r="NZ268" s="13"/>
      <c r="OA268" s="13"/>
      <c r="OB268" s="13"/>
      <c r="OC268" s="13"/>
      <c r="OD268" s="13"/>
      <c r="OE268" s="13"/>
      <c r="OF268" s="13"/>
      <c r="OG268" s="13"/>
      <c r="OH268" s="13"/>
      <c r="OI268" s="13"/>
      <c r="OJ268" s="13"/>
      <c r="OK268" s="13"/>
      <c r="OL268" s="13"/>
      <c r="OM268" s="13"/>
      <c r="ON268" s="13"/>
      <c r="OO268" s="13"/>
      <c r="OP268" s="13"/>
      <c r="OQ268" s="13"/>
      <c r="OR268" s="13"/>
      <c r="OS268" s="13"/>
      <c r="OT268" s="13"/>
      <c r="OU268" s="13"/>
      <c r="OV268" s="13"/>
      <c r="OW268" s="13"/>
      <c r="OX268" s="13"/>
      <c r="OY268" s="13"/>
      <c r="OZ268" s="13"/>
      <c r="PA268" s="13"/>
      <c r="PB268" s="13"/>
      <c r="PC268" s="13"/>
      <c r="PD268" s="13"/>
      <c r="PE268" s="13"/>
      <c r="PF268" s="13"/>
      <c r="PG268" s="13"/>
      <c r="PH268" s="13"/>
      <c r="PI268" s="13"/>
      <c r="PJ268" s="13"/>
      <c r="PK268" s="13"/>
      <c r="PL268" s="13"/>
      <c r="PM268" s="13"/>
      <c r="PN268" s="13"/>
      <c r="PO268" s="13"/>
      <c r="PP268" s="13"/>
      <c r="PQ268" s="13"/>
      <c r="PR268" s="13"/>
      <c r="PS268" s="13"/>
      <c r="PT268" s="13"/>
      <c r="PU268" s="13"/>
      <c r="PV268" s="13"/>
      <c r="PW268" s="13"/>
      <c r="PX268" s="13"/>
      <c r="PY268" s="13"/>
      <c r="PZ268" s="13"/>
      <c r="QA268" s="13"/>
      <c r="QB268" s="13"/>
      <c r="QC268" s="13"/>
      <c r="QD268" s="13"/>
      <c r="QE268" s="13"/>
      <c r="QF268" s="13"/>
    </row>
    <row r="269" spans="8:448"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103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13"/>
      <c r="AZ269" s="13"/>
      <c r="BD269" s="157"/>
      <c r="BE269" s="158"/>
      <c r="BF269" s="76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3"/>
      <c r="CM269" s="13"/>
      <c r="CN269" s="13"/>
      <c r="CO269" s="13"/>
      <c r="CP269" s="13"/>
      <c r="CQ269" s="13"/>
      <c r="CR269" s="13"/>
      <c r="CS269" s="13"/>
      <c r="CT269" s="13"/>
      <c r="CU269" s="13"/>
      <c r="CV269" s="13"/>
      <c r="CW269" s="13"/>
      <c r="CX269" s="13"/>
      <c r="CY269" s="13"/>
      <c r="CZ269" s="13"/>
      <c r="DA269" s="13"/>
      <c r="DB269" s="13"/>
      <c r="DC269" s="13"/>
      <c r="DD269" s="13"/>
      <c r="DE269" s="13"/>
      <c r="DF269" s="13"/>
      <c r="DG269" s="13"/>
      <c r="DH269" s="13"/>
      <c r="DI269" s="13"/>
      <c r="DJ269" s="13"/>
      <c r="DK269" s="13"/>
      <c r="DL269" s="13"/>
      <c r="DM269" s="13"/>
      <c r="DN269" s="13"/>
      <c r="DO269" s="13"/>
      <c r="DP269" s="13"/>
      <c r="DQ269" s="13"/>
      <c r="DR269" s="13"/>
      <c r="DS269" s="13"/>
      <c r="DT269" s="13"/>
      <c r="DU269" s="13"/>
      <c r="DV269" s="13"/>
      <c r="DW269" s="13"/>
      <c r="DX269" s="13"/>
      <c r="DY269" s="13"/>
      <c r="DZ269" s="13"/>
      <c r="EA269" s="13"/>
      <c r="EB269" s="13"/>
      <c r="EC269" s="13"/>
      <c r="ED269" s="13"/>
      <c r="EE269" s="13"/>
      <c r="EF269" s="13"/>
      <c r="EG269" s="13"/>
      <c r="EH269" s="13"/>
      <c r="EI269" s="13"/>
      <c r="EJ269" s="13"/>
      <c r="EK269" s="13"/>
      <c r="EL269" s="13"/>
      <c r="EM269" s="13"/>
      <c r="EN269" s="13"/>
      <c r="EO269" s="13"/>
      <c r="EP269" s="13"/>
      <c r="EQ269" s="13"/>
      <c r="ER269" s="13"/>
      <c r="ES269" s="13"/>
      <c r="ET269" s="13"/>
      <c r="EU269" s="13"/>
      <c r="EV269" s="13"/>
      <c r="EW269" s="13"/>
      <c r="EX269" s="13"/>
      <c r="EY269" s="13"/>
      <c r="EZ269" s="13"/>
      <c r="FA269" s="13"/>
      <c r="FB269" s="13"/>
      <c r="FC269" s="13"/>
      <c r="FD269" s="13"/>
      <c r="FE269" s="13"/>
      <c r="FF269" s="13"/>
      <c r="FG269" s="13"/>
      <c r="FH269" s="13"/>
      <c r="FI269" s="13"/>
      <c r="FJ269" s="13"/>
      <c r="FK269" s="13"/>
      <c r="FL269" s="13"/>
      <c r="FM269" s="13"/>
      <c r="FN269" s="13"/>
      <c r="FO269" s="13"/>
      <c r="FP269" s="13"/>
      <c r="FQ269" s="13"/>
      <c r="FR269" s="13"/>
      <c r="FS269" s="13"/>
      <c r="FT269" s="13"/>
      <c r="FU269" s="13"/>
      <c r="FV269" s="13"/>
      <c r="FW269" s="13"/>
      <c r="FX269" s="13"/>
      <c r="FY269" s="13"/>
      <c r="FZ269" s="13"/>
      <c r="GA269" s="13"/>
      <c r="GB269" s="13"/>
      <c r="GC269" s="13"/>
      <c r="GD269" s="13"/>
      <c r="GE269" s="13"/>
      <c r="GF269" s="13"/>
      <c r="GG269" s="13"/>
      <c r="GH269" s="13"/>
      <c r="GI269" s="13"/>
      <c r="GJ269" s="13"/>
      <c r="GK269" s="13"/>
      <c r="GL269" s="13"/>
      <c r="GM269" s="13"/>
      <c r="GN269" s="13"/>
      <c r="GO269" s="13"/>
      <c r="GP269" s="13"/>
      <c r="GQ269" s="13"/>
      <c r="GR269" s="13"/>
      <c r="GS269" s="13"/>
      <c r="GT269" s="13"/>
      <c r="GU269" s="13"/>
      <c r="GV269" s="13"/>
      <c r="GW269" s="13"/>
      <c r="GX269" s="13"/>
      <c r="GY269" s="13"/>
      <c r="GZ269" s="13"/>
      <c r="HA269" s="13"/>
      <c r="HB269" s="13"/>
      <c r="HC269" s="13"/>
      <c r="HD269" s="13"/>
      <c r="HE269" s="13"/>
      <c r="HF269" s="13"/>
      <c r="HG269" s="13"/>
      <c r="HH269" s="13"/>
      <c r="HI269" s="13"/>
      <c r="HJ269" s="13"/>
      <c r="HK269" s="13"/>
      <c r="HL269" s="13"/>
      <c r="HM269" s="13"/>
      <c r="HN269" s="13"/>
      <c r="HO269" s="13"/>
      <c r="HP269" s="13"/>
      <c r="HQ269" s="13"/>
      <c r="HR269" s="13"/>
      <c r="HS269" s="13"/>
      <c r="HT269" s="13"/>
      <c r="HU269" s="13"/>
      <c r="HV269" s="13"/>
      <c r="HW269" s="13"/>
      <c r="HX269" s="13"/>
      <c r="HY269" s="13"/>
      <c r="HZ269" s="13"/>
      <c r="IA269" s="13"/>
      <c r="IB269" s="13"/>
      <c r="IC269" s="13"/>
      <c r="ID269" s="13"/>
      <c r="IE269" s="13"/>
      <c r="IF269" s="13"/>
      <c r="IG269" s="13"/>
      <c r="IH269" s="13"/>
      <c r="II269" s="13"/>
      <c r="IJ269" s="13"/>
      <c r="IK269" s="13"/>
      <c r="IL269" s="13"/>
      <c r="IM269" s="13"/>
      <c r="IN269" s="13"/>
      <c r="IO269" s="13"/>
      <c r="IP269" s="13"/>
      <c r="IQ269" s="13"/>
      <c r="IR269" s="13"/>
      <c r="IS269" s="13"/>
      <c r="IT269" s="13"/>
      <c r="IU269" s="13"/>
      <c r="IV269" s="13"/>
      <c r="IW269" s="13"/>
      <c r="IX269" s="13"/>
      <c r="IY269" s="13"/>
      <c r="IZ269" s="13"/>
      <c r="JA269" s="13"/>
      <c r="JB269" s="13"/>
      <c r="JC269" s="13"/>
      <c r="JD269" s="13"/>
      <c r="JE269" s="13"/>
      <c r="JF269" s="13"/>
      <c r="JG269" s="13"/>
      <c r="JH269" s="13"/>
      <c r="JI269" s="13"/>
      <c r="JJ269" s="13"/>
      <c r="JK269" s="13"/>
      <c r="JL269" s="13"/>
      <c r="JM269" s="13"/>
      <c r="JN269" s="13"/>
      <c r="JO269" s="13"/>
      <c r="JP269" s="13"/>
      <c r="JQ269" s="13"/>
      <c r="JR269" s="13"/>
      <c r="JS269" s="13"/>
      <c r="JT269" s="13"/>
      <c r="JU269" s="13"/>
      <c r="JV269" s="13"/>
      <c r="JW269" s="13"/>
      <c r="JX269" s="13"/>
      <c r="JY269" s="13"/>
      <c r="JZ269" s="13"/>
      <c r="KA269" s="13"/>
      <c r="KB269" s="13"/>
      <c r="KC269" s="13"/>
      <c r="KD269" s="13"/>
      <c r="KE269" s="13"/>
      <c r="KF269" s="13"/>
      <c r="KG269" s="13"/>
      <c r="KH269" s="13"/>
      <c r="KI269" s="13"/>
      <c r="KJ269" s="13"/>
      <c r="KK269" s="13"/>
      <c r="KL269" s="13"/>
      <c r="KM269" s="13"/>
      <c r="KN269" s="13"/>
      <c r="KO269" s="13"/>
      <c r="KP269" s="13"/>
      <c r="KQ269" s="13"/>
      <c r="KR269" s="13"/>
      <c r="KS269" s="13"/>
      <c r="KT269" s="13"/>
      <c r="KU269" s="13"/>
      <c r="KV269" s="13"/>
      <c r="KW269" s="13"/>
      <c r="KX269" s="13"/>
      <c r="KY269" s="13"/>
      <c r="KZ269" s="13"/>
      <c r="LA269" s="13"/>
      <c r="LB269" s="13"/>
      <c r="LC269" s="13"/>
      <c r="LD269" s="13"/>
      <c r="LE269" s="13"/>
      <c r="LF269" s="13"/>
      <c r="LG269" s="13"/>
      <c r="LH269" s="13"/>
      <c r="LI269" s="13"/>
      <c r="LJ269" s="13"/>
      <c r="LK269" s="13"/>
      <c r="LL269" s="13"/>
      <c r="LM269" s="13"/>
      <c r="LN269" s="13"/>
      <c r="LO269" s="13"/>
      <c r="LP269" s="13"/>
      <c r="LQ269" s="13"/>
      <c r="LR269" s="13"/>
      <c r="LS269" s="13"/>
      <c r="LT269" s="13"/>
      <c r="LU269" s="13"/>
      <c r="LV269" s="13"/>
      <c r="LW269" s="13"/>
      <c r="LX269" s="13"/>
      <c r="LY269" s="13"/>
      <c r="LZ269" s="13"/>
      <c r="MA269" s="13"/>
      <c r="MB269" s="13"/>
      <c r="MC269" s="13"/>
      <c r="MD269" s="13"/>
      <c r="ME269" s="13"/>
      <c r="MF269" s="13"/>
      <c r="MG269" s="13"/>
      <c r="MH269" s="13"/>
      <c r="MI269" s="13"/>
      <c r="MJ269" s="13"/>
      <c r="MK269" s="13"/>
      <c r="ML269" s="13"/>
      <c r="MM269" s="13"/>
      <c r="MN269" s="13"/>
      <c r="MO269" s="13"/>
      <c r="MP269" s="13"/>
      <c r="MQ269" s="13"/>
      <c r="MR269" s="13"/>
      <c r="MS269" s="13"/>
      <c r="MT269" s="13"/>
      <c r="MU269" s="13"/>
      <c r="MV269" s="13"/>
      <c r="MW269" s="13"/>
      <c r="MX269" s="13"/>
      <c r="MY269" s="13"/>
      <c r="MZ269" s="13"/>
      <c r="NA269" s="13"/>
      <c r="NB269" s="13"/>
      <c r="NC269" s="13"/>
      <c r="ND269" s="13"/>
      <c r="NE269" s="13"/>
      <c r="NF269" s="13"/>
      <c r="NG269" s="13"/>
      <c r="NH269" s="13"/>
      <c r="NI269" s="13"/>
      <c r="NJ269" s="13"/>
      <c r="NK269" s="13"/>
      <c r="NL269" s="13"/>
      <c r="NM269" s="13"/>
      <c r="NN269" s="13"/>
      <c r="NO269" s="13"/>
      <c r="NP269" s="13"/>
      <c r="NQ269" s="13"/>
      <c r="NR269" s="13"/>
      <c r="NS269" s="13"/>
      <c r="NT269" s="13"/>
      <c r="NU269" s="13"/>
      <c r="NV269" s="13"/>
      <c r="NW269" s="13"/>
      <c r="NX269" s="13"/>
      <c r="NY269" s="13"/>
      <c r="NZ269" s="13"/>
      <c r="OA269" s="13"/>
      <c r="OB269" s="13"/>
      <c r="OC269" s="13"/>
      <c r="OD269" s="13"/>
      <c r="OE269" s="13"/>
      <c r="OF269" s="13"/>
      <c r="OG269" s="13"/>
      <c r="OH269" s="13"/>
      <c r="OI269" s="13"/>
      <c r="OJ269" s="13"/>
      <c r="OK269" s="13"/>
      <c r="OL269" s="13"/>
      <c r="OM269" s="13"/>
      <c r="ON269" s="13"/>
      <c r="OO269" s="13"/>
      <c r="OP269" s="13"/>
      <c r="OQ269" s="13"/>
      <c r="OR269" s="13"/>
      <c r="OS269" s="13"/>
      <c r="OT269" s="13"/>
      <c r="OU269" s="13"/>
      <c r="OV269" s="13"/>
      <c r="OW269" s="13"/>
      <c r="OX269" s="13"/>
      <c r="OY269" s="13"/>
      <c r="OZ269" s="13"/>
      <c r="PA269" s="13"/>
      <c r="PB269" s="13"/>
      <c r="PC269" s="13"/>
      <c r="PD269" s="13"/>
      <c r="PE269" s="13"/>
      <c r="PF269" s="13"/>
      <c r="PG269" s="13"/>
      <c r="PH269" s="13"/>
      <c r="PI269" s="13"/>
      <c r="PJ269" s="13"/>
      <c r="PK269" s="13"/>
      <c r="PL269" s="13"/>
      <c r="PM269" s="13"/>
      <c r="PN269" s="13"/>
      <c r="PO269" s="13"/>
      <c r="PP269" s="13"/>
      <c r="PQ269" s="13"/>
      <c r="PR269" s="13"/>
      <c r="PS269" s="13"/>
      <c r="PT269" s="13"/>
      <c r="PU269" s="13"/>
      <c r="PV269" s="13"/>
      <c r="PW269" s="13"/>
      <c r="PX269" s="13"/>
      <c r="PY269" s="13"/>
      <c r="PZ269" s="13"/>
      <c r="QA269" s="13"/>
      <c r="QB269" s="13"/>
      <c r="QC269" s="13"/>
      <c r="QD269" s="13"/>
      <c r="QE269" s="13"/>
      <c r="QF269" s="13"/>
    </row>
    <row r="270" spans="8:448"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103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13"/>
      <c r="AZ270" s="13"/>
      <c r="BD270" s="157"/>
      <c r="BE270" s="158"/>
      <c r="BF270" s="76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3"/>
      <c r="CU270" s="13"/>
      <c r="CV270" s="13"/>
      <c r="CW270" s="13"/>
      <c r="CX270" s="13"/>
      <c r="CY270" s="13"/>
      <c r="CZ270" s="13"/>
      <c r="DA270" s="13"/>
      <c r="DB270" s="13"/>
      <c r="DC270" s="13"/>
      <c r="DD270" s="13"/>
      <c r="DE270" s="13"/>
      <c r="DF270" s="13"/>
      <c r="DG270" s="13"/>
      <c r="DH270" s="13"/>
      <c r="DI270" s="13"/>
      <c r="DJ270" s="13"/>
      <c r="DK270" s="13"/>
      <c r="DL270" s="13"/>
      <c r="DM270" s="13"/>
      <c r="DN270" s="13"/>
      <c r="DO270" s="13"/>
      <c r="DP270" s="13"/>
      <c r="DQ270" s="13"/>
      <c r="DR270" s="13"/>
      <c r="DS270" s="13"/>
      <c r="DT270" s="13"/>
      <c r="DU270" s="13"/>
      <c r="DV270" s="13"/>
      <c r="DW270" s="13"/>
      <c r="DX270" s="13"/>
      <c r="DY270" s="13"/>
      <c r="DZ270" s="13"/>
      <c r="EA270" s="13"/>
      <c r="EB270" s="13"/>
      <c r="EC270" s="13"/>
      <c r="ED270" s="13"/>
      <c r="EE270" s="13"/>
      <c r="EF270" s="13"/>
      <c r="EG270" s="13"/>
      <c r="EH270" s="13"/>
      <c r="EI270" s="13"/>
      <c r="EJ270" s="13"/>
      <c r="EK270" s="13"/>
      <c r="EL270" s="13"/>
      <c r="EM270" s="13"/>
      <c r="EN270" s="13"/>
      <c r="EO270" s="13"/>
      <c r="EP270" s="13"/>
      <c r="EQ270" s="13"/>
      <c r="ER270" s="13"/>
      <c r="ES270" s="13"/>
      <c r="ET270" s="13"/>
      <c r="EU270" s="13"/>
      <c r="EV270" s="13"/>
      <c r="EW270" s="13"/>
      <c r="EX270" s="13"/>
      <c r="EY270" s="13"/>
      <c r="EZ270" s="13"/>
      <c r="FA270" s="13"/>
      <c r="FB270" s="13"/>
      <c r="FC270" s="13"/>
      <c r="FD270" s="13"/>
      <c r="FE270" s="13"/>
      <c r="FF270" s="13"/>
      <c r="FG270" s="13"/>
      <c r="FH270" s="13"/>
      <c r="FI270" s="13"/>
      <c r="FJ270" s="13"/>
      <c r="FK270" s="13"/>
      <c r="FL270" s="13"/>
      <c r="FM270" s="13"/>
      <c r="FN270" s="13"/>
      <c r="FO270" s="13"/>
      <c r="FP270" s="13"/>
      <c r="FQ270" s="13"/>
      <c r="FR270" s="13"/>
      <c r="FS270" s="13"/>
      <c r="FT270" s="13"/>
      <c r="FU270" s="13"/>
      <c r="FV270" s="13"/>
      <c r="FW270" s="13"/>
      <c r="FX270" s="13"/>
      <c r="FY270" s="13"/>
      <c r="FZ270" s="13"/>
      <c r="GA270" s="13"/>
      <c r="GB270" s="13"/>
      <c r="GC270" s="13"/>
      <c r="GD270" s="13"/>
      <c r="GE270" s="13"/>
      <c r="GF270" s="13"/>
      <c r="GG270" s="13"/>
      <c r="GH270" s="13"/>
      <c r="GI270" s="13"/>
      <c r="GJ270" s="13"/>
      <c r="GK270" s="13"/>
      <c r="GL270" s="13"/>
      <c r="GM270" s="13"/>
      <c r="GN270" s="13"/>
      <c r="GO270" s="13"/>
      <c r="GP270" s="13"/>
      <c r="GQ270" s="13"/>
      <c r="GR270" s="13"/>
      <c r="GS270" s="13"/>
      <c r="GT270" s="13"/>
      <c r="GU270" s="13"/>
      <c r="GV270" s="13"/>
      <c r="GW270" s="13"/>
      <c r="GX270" s="13"/>
      <c r="GY270" s="13"/>
      <c r="GZ270" s="13"/>
      <c r="HA270" s="13"/>
      <c r="HB270" s="13"/>
      <c r="HC270" s="13"/>
      <c r="HD270" s="13"/>
      <c r="HE270" s="13"/>
      <c r="HF270" s="13"/>
      <c r="HG270" s="13"/>
      <c r="HH270" s="13"/>
      <c r="HI270" s="13"/>
      <c r="HJ270" s="13"/>
      <c r="HK270" s="13"/>
      <c r="HL270" s="13"/>
      <c r="HM270" s="13"/>
      <c r="HN270" s="13"/>
      <c r="HO270" s="13"/>
      <c r="HP270" s="13"/>
      <c r="HQ270" s="13"/>
      <c r="HR270" s="13"/>
      <c r="HS270" s="13"/>
      <c r="HT270" s="13"/>
      <c r="HU270" s="13"/>
      <c r="HV270" s="13"/>
      <c r="HW270" s="13"/>
      <c r="HX270" s="13"/>
      <c r="HY270" s="13"/>
      <c r="HZ270" s="13"/>
      <c r="IA270" s="13"/>
      <c r="IB270" s="13"/>
      <c r="IC270" s="13"/>
      <c r="ID270" s="13"/>
      <c r="IE270" s="13"/>
      <c r="IF270" s="13"/>
      <c r="IG270" s="13"/>
      <c r="IH270" s="13"/>
      <c r="II270" s="13"/>
      <c r="IJ270" s="13"/>
      <c r="IK270" s="13"/>
      <c r="IL270" s="13"/>
      <c r="IM270" s="13"/>
      <c r="IN270" s="13"/>
      <c r="IO270" s="13"/>
      <c r="IP270" s="13"/>
      <c r="IQ270" s="13"/>
      <c r="IR270" s="13"/>
      <c r="IS270" s="13"/>
      <c r="IT270" s="13"/>
      <c r="IU270" s="13"/>
      <c r="IV270" s="13"/>
      <c r="IW270" s="13"/>
      <c r="IX270" s="13"/>
      <c r="IY270" s="13"/>
      <c r="IZ270" s="13"/>
      <c r="JA270" s="13"/>
      <c r="JB270" s="13"/>
      <c r="JC270" s="13"/>
      <c r="JD270" s="13"/>
      <c r="JE270" s="13"/>
      <c r="JF270" s="13"/>
      <c r="JG270" s="13"/>
      <c r="JH270" s="13"/>
      <c r="JI270" s="13"/>
      <c r="JJ270" s="13"/>
      <c r="JK270" s="13"/>
      <c r="JL270" s="13"/>
      <c r="JM270" s="13"/>
      <c r="JN270" s="13"/>
      <c r="JO270" s="13"/>
      <c r="JP270" s="13"/>
      <c r="JQ270" s="13"/>
      <c r="JR270" s="13"/>
      <c r="JS270" s="13"/>
      <c r="JT270" s="13"/>
      <c r="JU270" s="13"/>
      <c r="JV270" s="13"/>
      <c r="JW270" s="13"/>
      <c r="JX270" s="13"/>
      <c r="JY270" s="13"/>
      <c r="JZ270" s="13"/>
      <c r="KA270" s="13"/>
      <c r="KB270" s="13"/>
      <c r="KC270" s="13"/>
      <c r="KD270" s="13"/>
      <c r="KE270" s="13"/>
      <c r="KF270" s="13"/>
      <c r="KG270" s="13"/>
      <c r="KH270" s="13"/>
      <c r="KI270" s="13"/>
      <c r="KJ270" s="13"/>
      <c r="KK270" s="13"/>
      <c r="KL270" s="13"/>
      <c r="KM270" s="13"/>
      <c r="KN270" s="13"/>
      <c r="KO270" s="13"/>
      <c r="KP270" s="13"/>
      <c r="KQ270" s="13"/>
      <c r="KR270" s="13"/>
      <c r="KS270" s="13"/>
      <c r="KT270" s="13"/>
      <c r="KU270" s="13"/>
      <c r="KV270" s="13"/>
      <c r="KW270" s="13"/>
      <c r="KX270" s="13"/>
      <c r="KY270" s="13"/>
      <c r="KZ270" s="13"/>
      <c r="LA270" s="13"/>
      <c r="LB270" s="13"/>
      <c r="LC270" s="13"/>
      <c r="LD270" s="13"/>
      <c r="LE270" s="13"/>
      <c r="LF270" s="13"/>
      <c r="LG270" s="13"/>
      <c r="LH270" s="13"/>
      <c r="LI270" s="13"/>
      <c r="LJ270" s="13"/>
      <c r="LK270" s="13"/>
      <c r="LL270" s="13"/>
      <c r="LM270" s="13"/>
      <c r="LN270" s="13"/>
      <c r="LO270" s="13"/>
      <c r="LP270" s="13"/>
      <c r="LQ270" s="13"/>
      <c r="LR270" s="13"/>
      <c r="LS270" s="13"/>
      <c r="LT270" s="13"/>
      <c r="LU270" s="13"/>
      <c r="LV270" s="13"/>
      <c r="LW270" s="13"/>
      <c r="LX270" s="13"/>
      <c r="LY270" s="13"/>
      <c r="LZ270" s="13"/>
      <c r="MA270" s="13"/>
      <c r="MB270" s="13"/>
      <c r="MC270" s="13"/>
      <c r="MD270" s="13"/>
      <c r="ME270" s="13"/>
      <c r="MF270" s="13"/>
      <c r="MG270" s="13"/>
      <c r="MH270" s="13"/>
      <c r="MI270" s="13"/>
      <c r="MJ270" s="13"/>
      <c r="MK270" s="13"/>
      <c r="ML270" s="13"/>
      <c r="MM270" s="13"/>
      <c r="MN270" s="13"/>
      <c r="MO270" s="13"/>
      <c r="MP270" s="13"/>
      <c r="MQ270" s="13"/>
      <c r="MR270" s="13"/>
      <c r="MS270" s="13"/>
      <c r="MT270" s="13"/>
      <c r="MU270" s="13"/>
      <c r="MV270" s="13"/>
      <c r="MW270" s="13"/>
      <c r="MX270" s="13"/>
      <c r="MY270" s="13"/>
      <c r="MZ270" s="13"/>
      <c r="NA270" s="13"/>
      <c r="NB270" s="13"/>
      <c r="NC270" s="13"/>
      <c r="ND270" s="13"/>
      <c r="NE270" s="13"/>
      <c r="NF270" s="13"/>
      <c r="NG270" s="13"/>
      <c r="NH270" s="13"/>
      <c r="NI270" s="13"/>
      <c r="NJ270" s="13"/>
      <c r="NK270" s="13"/>
      <c r="NL270" s="13"/>
      <c r="NM270" s="13"/>
      <c r="NN270" s="13"/>
      <c r="NO270" s="13"/>
      <c r="NP270" s="13"/>
      <c r="NQ270" s="13"/>
      <c r="NR270" s="13"/>
      <c r="NS270" s="13"/>
      <c r="NT270" s="13"/>
      <c r="NU270" s="13"/>
      <c r="NV270" s="13"/>
      <c r="NW270" s="13"/>
      <c r="NX270" s="13"/>
      <c r="NY270" s="13"/>
      <c r="NZ270" s="13"/>
      <c r="OA270" s="13"/>
      <c r="OB270" s="13"/>
      <c r="OC270" s="13"/>
      <c r="OD270" s="13"/>
      <c r="OE270" s="13"/>
      <c r="OF270" s="13"/>
      <c r="OG270" s="13"/>
      <c r="OH270" s="13"/>
      <c r="OI270" s="13"/>
      <c r="OJ270" s="13"/>
      <c r="OK270" s="13"/>
      <c r="OL270" s="13"/>
      <c r="OM270" s="13"/>
      <c r="ON270" s="13"/>
      <c r="OO270" s="13"/>
      <c r="OP270" s="13"/>
      <c r="OQ270" s="13"/>
      <c r="OR270" s="13"/>
      <c r="OS270" s="13"/>
      <c r="OT270" s="13"/>
      <c r="OU270" s="13"/>
      <c r="OV270" s="13"/>
      <c r="OW270" s="13"/>
      <c r="OX270" s="13"/>
      <c r="OY270" s="13"/>
      <c r="OZ270" s="13"/>
      <c r="PA270" s="13"/>
      <c r="PB270" s="13"/>
      <c r="PC270" s="13"/>
      <c r="PD270" s="13"/>
      <c r="PE270" s="13"/>
      <c r="PF270" s="13"/>
      <c r="PG270" s="13"/>
      <c r="PH270" s="13"/>
      <c r="PI270" s="13"/>
      <c r="PJ270" s="13"/>
      <c r="PK270" s="13"/>
      <c r="PL270" s="13"/>
      <c r="PM270" s="13"/>
      <c r="PN270" s="13"/>
      <c r="PO270" s="13"/>
      <c r="PP270" s="13"/>
      <c r="PQ270" s="13"/>
      <c r="PR270" s="13"/>
      <c r="PS270" s="13"/>
      <c r="PT270" s="13"/>
      <c r="PU270" s="13"/>
      <c r="PV270" s="13"/>
      <c r="PW270" s="13"/>
      <c r="PX270" s="13"/>
      <c r="PY270" s="13"/>
      <c r="PZ270" s="13"/>
      <c r="QA270" s="13"/>
      <c r="QB270" s="13"/>
      <c r="QC270" s="13"/>
      <c r="QD270" s="13"/>
      <c r="QE270" s="13"/>
      <c r="QF270" s="13"/>
    </row>
    <row r="271" spans="8:448"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103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13"/>
      <c r="AZ271" s="13"/>
      <c r="BD271" s="157"/>
      <c r="BE271" s="158"/>
      <c r="BF271" s="76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/>
      <c r="CW271" s="13"/>
      <c r="CX271" s="13"/>
      <c r="CY271" s="13"/>
      <c r="CZ271" s="13"/>
      <c r="DA271" s="13"/>
      <c r="DB271" s="13"/>
      <c r="DC271" s="13"/>
      <c r="DD271" s="13"/>
      <c r="DE271" s="13"/>
      <c r="DF271" s="13"/>
      <c r="DG271" s="13"/>
      <c r="DH271" s="13"/>
      <c r="DI271" s="13"/>
      <c r="DJ271" s="13"/>
      <c r="DK271" s="13"/>
      <c r="DL271" s="13"/>
      <c r="DM271" s="13"/>
      <c r="DN271" s="13"/>
      <c r="DO271" s="13"/>
      <c r="DP271" s="13"/>
      <c r="DQ271" s="13"/>
      <c r="DR271" s="13"/>
      <c r="DS271" s="13"/>
      <c r="DT271" s="13"/>
      <c r="DU271" s="13"/>
      <c r="DV271" s="13"/>
      <c r="DW271" s="13"/>
      <c r="DX271" s="13"/>
      <c r="DY271" s="13"/>
      <c r="DZ271" s="13"/>
      <c r="EA271" s="13"/>
      <c r="EB271" s="13"/>
      <c r="EC271" s="13"/>
      <c r="ED271" s="13"/>
      <c r="EE271" s="13"/>
      <c r="EF271" s="13"/>
      <c r="EG271" s="13"/>
      <c r="EH271" s="13"/>
      <c r="EI271" s="13"/>
      <c r="EJ271" s="13"/>
      <c r="EK271" s="13"/>
      <c r="EL271" s="13"/>
      <c r="EM271" s="13"/>
      <c r="EN271" s="13"/>
      <c r="EO271" s="13"/>
      <c r="EP271" s="13"/>
      <c r="EQ271" s="13"/>
      <c r="ER271" s="13"/>
      <c r="ES271" s="13"/>
      <c r="ET271" s="13"/>
      <c r="EU271" s="13"/>
      <c r="EV271" s="13"/>
      <c r="EW271" s="13"/>
      <c r="EX271" s="13"/>
      <c r="EY271" s="13"/>
      <c r="EZ271" s="13"/>
      <c r="FA271" s="13"/>
      <c r="FB271" s="13"/>
      <c r="FC271" s="13"/>
      <c r="FD271" s="13"/>
      <c r="FE271" s="13"/>
      <c r="FF271" s="13"/>
      <c r="FG271" s="13"/>
      <c r="FH271" s="13"/>
      <c r="FI271" s="13"/>
      <c r="FJ271" s="13"/>
      <c r="FK271" s="13"/>
      <c r="FL271" s="13"/>
      <c r="FM271" s="13"/>
      <c r="FN271" s="13"/>
      <c r="FO271" s="13"/>
      <c r="FP271" s="13"/>
      <c r="FQ271" s="13"/>
      <c r="FR271" s="13"/>
      <c r="FS271" s="13"/>
      <c r="FT271" s="13"/>
      <c r="FU271" s="13"/>
      <c r="FV271" s="13"/>
      <c r="FW271" s="13"/>
      <c r="FX271" s="13"/>
      <c r="FY271" s="13"/>
      <c r="FZ271" s="13"/>
      <c r="GA271" s="13"/>
      <c r="GB271" s="13"/>
      <c r="GC271" s="13"/>
      <c r="GD271" s="13"/>
      <c r="GE271" s="13"/>
      <c r="GF271" s="13"/>
      <c r="GG271" s="13"/>
      <c r="GH271" s="13"/>
      <c r="GI271" s="13"/>
      <c r="GJ271" s="13"/>
      <c r="GK271" s="13"/>
      <c r="GL271" s="13"/>
      <c r="GM271" s="13"/>
      <c r="GN271" s="13"/>
      <c r="GO271" s="13"/>
      <c r="GP271" s="13"/>
      <c r="GQ271" s="13"/>
      <c r="GR271" s="13"/>
      <c r="GS271" s="13"/>
      <c r="GT271" s="13"/>
      <c r="GU271" s="13"/>
      <c r="GV271" s="13"/>
      <c r="GW271" s="13"/>
      <c r="GX271" s="13"/>
      <c r="GY271" s="13"/>
      <c r="GZ271" s="13"/>
      <c r="HA271" s="13"/>
      <c r="HB271" s="13"/>
      <c r="HC271" s="13"/>
      <c r="HD271" s="13"/>
      <c r="HE271" s="13"/>
      <c r="HF271" s="13"/>
      <c r="HG271" s="13"/>
      <c r="HH271" s="13"/>
      <c r="HI271" s="13"/>
      <c r="HJ271" s="13"/>
      <c r="HK271" s="13"/>
      <c r="HL271" s="13"/>
      <c r="HM271" s="13"/>
      <c r="HN271" s="13"/>
      <c r="HO271" s="13"/>
      <c r="HP271" s="13"/>
      <c r="HQ271" s="13"/>
      <c r="HR271" s="13"/>
      <c r="HS271" s="13"/>
      <c r="HT271" s="13"/>
      <c r="HU271" s="13"/>
      <c r="HV271" s="13"/>
      <c r="HW271" s="13"/>
      <c r="HX271" s="13"/>
      <c r="HY271" s="13"/>
      <c r="HZ271" s="13"/>
      <c r="IA271" s="13"/>
      <c r="IB271" s="13"/>
      <c r="IC271" s="13"/>
      <c r="ID271" s="13"/>
      <c r="IE271" s="13"/>
      <c r="IF271" s="13"/>
      <c r="IG271" s="13"/>
      <c r="IH271" s="13"/>
      <c r="II271" s="13"/>
      <c r="IJ271" s="13"/>
      <c r="IK271" s="13"/>
      <c r="IL271" s="13"/>
      <c r="IM271" s="13"/>
      <c r="IN271" s="13"/>
      <c r="IO271" s="13"/>
      <c r="IP271" s="13"/>
      <c r="IQ271" s="13"/>
      <c r="IR271" s="13"/>
      <c r="IS271" s="13"/>
      <c r="IT271" s="13"/>
      <c r="IU271" s="13"/>
      <c r="IV271" s="13"/>
      <c r="IW271" s="13"/>
      <c r="IX271" s="13"/>
      <c r="IY271" s="13"/>
      <c r="IZ271" s="13"/>
      <c r="JA271" s="13"/>
      <c r="JB271" s="13"/>
      <c r="JC271" s="13"/>
      <c r="JD271" s="13"/>
      <c r="JE271" s="13"/>
      <c r="JF271" s="13"/>
      <c r="JG271" s="13"/>
      <c r="JH271" s="13"/>
      <c r="JI271" s="13"/>
      <c r="JJ271" s="13"/>
      <c r="JK271" s="13"/>
      <c r="JL271" s="13"/>
      <c r="JM271" s="13"/>
      <c r="JN271" s="13"/>
      <c r="JO271" s="13"/>
      <c r="JP271" s="13"/>
      <c r="JQ271" s="13"/>
      <c r="JR271" s="13"/>
      <c r="JS271" s="13"/>
      <c r="JT271" s="13"/>
      <c r="JU271" s="13"/>
      <c r="JV271" s="13"/>
      <c r="JW271" s="13"/>
      <c r="JX271" s="13"/>
      <c r="JY271" s="13"/>
      <c r="JZ271" s="13"/>
      <c r="KA271" s="13"/>
      <c r="KB271" s="13"/>
      <c r="KC271" s="13"/>
      <c r="KD271" s="13"/>
      <c r="KE271" s="13"/>
      <c r="KF271" s="13"/>
      <c r="KG271" s="13"/>
      <c r="KH271" s="13"/>
      <c r="KI271" s="13"/>
      <c r="KJ271" s="13"/>
      <c r="KK271" s="13"/>
      <c r="KL271" s="13"/>
      <c r="KM271" s="13"/>
      <c r="KN271" s="13"/>
      <c r="KO271" s="13"/>
      <c r="KP271" s="13"/>
      <c r="KQ271" s="13"/>
      <c r="KR271" s="13"/>
      <c r="KS271" s="13"/>
      <c r="KT271" s="13"/>
      <c r="KU271" s="13"/>
      <c r="KV271" s="13"/>
      <c r="KW271" s="13"/>
      <c r="KX271" s="13"/>
      <c r="KY271" s="13"/>
      <c r="KZ271" s="13"/>
      <c r="LA271" s="13"/>
      <c r="LB271" s="13"/>
      <c r="LC271" s="13"/>
      <c r="LD271" s="13"/>
      <c r="LE271" s="13"/>
      <c r="LF271" s="13"/>
      <c r="LG271" s="13"/>
      <c r="LH271" s="13"/>
      <c r="LI271" s="13"/>
      <c r="LJ271" s="13"/>
      <c r="LK271" s="13"/>
      <c r="LL271" s="13"/>
      <c r="LM271" s="13"/>
      <c r="LN271" s="13"/>
      <c r="LO271" s="13"/>
      <c r="LP271" s="13"/>
      <c r="LQ271" s="13"/>
      <c r="LR271" s="13"/>
      <c r="LS271" s="13"/>
      <c r="LT271" s="13"/>
      <c r="LU271" s="13"/>
      <c r="LV271" s="13"/>
      <c r="LW271" s="13"/>
      <c r="LX271" s="13"/>
      <c r="LY271" s="13"/>
      <c r="LZ271" s="13"/>
      <c r="MA271" s="13"/>
      <c r="MB271" s="13"/>
      <c r="MC271" s="13"/>
      <c r="MD271" s="13"/>
      <c r="ME271" s="13"/>
      <c r="MF271" s="13"/>
      <c r="MG271" s="13"/>
      <c r="MH271" s="13"/>
      <c r="MI271" s="13"/>
      <c r="MJ271" s="13"/>
      <c r="MK271" s="13"/>
      <c r="ML271" s="13"/>
      <c r="MM271" s="13"/>
      <c r="MN271" s="13"/>
      <c r="MO271" s="13"/>
      <c r="MP271" s="13"/>
      <c r="MQ271" s="13"/>
      <c r="MR271" s="13"/>
      <c r="MS271" s="13"/>
      <c r="MT271" s="13"/>
      <c r="MU271" s="13"/>
      <c r="MV271" s="13"/>
      <c r="MW271" s="13"/>
      <c r="MX271" s="13"/>
      <c r="MY271" s="13"/>
      <c r="MZ271" s="13"/>
      <c r="NA271" s="13"/>
      <c r="NB271" s="13"/>
      <c r="NC271" s="13"/>
      <c r="ND271" s="13"/>
      <c r="NE271" s="13"/>
      <c r="NF271" s="13"/>
      <c r="NG271" s="13"/>
      <c r="NH271" s="13"/>
      <c r="NI271" s="13"/>
      <c r="NJ271" s="13"/>
      <c r="NK271" s="13"/>
      <c r="NL271" s="13"/>
      <c r="NM271" s="13"/>
      <c r="NN271" s="13"/>
      <c r="NO271" s="13"/>
      <c r="NP271" s="13"/>
      <c r="NQ271" s="13"/>
      <c r="NR271" s="13"/>
      <c r="NS271" s="13"/>
      <c r="NT271" s="13"/>
      <c r="NU271" s="13"/>
      <c r="NV271" s="13"/>
      <c r="NW271" s="13"/>
      <c r="NX271" s="13"/>
      <c r="NY271" s="13"/>
      <c r="NZ271" s="13"/>
      <c r="OA271" s="13"/>
      <c r="OB271" s="13"/>
      <c r="OC271" s="13"/>
      <c r="OD271" s="13"/>
      <c r="OE271" s="13"/>
      <c r="OF271" s="13"/>
      <c r="OG271" s="13"/>
      <c r="OH271" s="13"/>
      <c r="OI271" s="13"/>
      <c r="OJ271" s="13"/>
      <c r="OK271" s="13"/>
      <c r="OL271" s="13"/>
      <c r="OM271" s="13"/>
      <c r="ON271" s="13"/>
      <c r="OO271" s="13"/>
      <c r="OP271" s="13"/>
      <c r="OQ271" s="13"/>
      <c r="OR271" s="13"/>
      <c r="OS271" s="13"/>
      <c r="OT271" s="13"/>
      <c r="OU271" s="13"/>
      <c r="OV271" s="13"/>
      <c r="OW271" s="13"/>
      <c r="OX271" s="13"/>
      <c r="OY271" s="13"/>
      <c r="OZ271" s="13"/>
      <c r="PA271" s="13"/>
      <c r="PB271" s="13"/>
      <c r="PC271" s="13"/>
      <c r="PD271" s="13"/>
      <c r="PE271" s="13"/>
      <c r="PF271" s="13"/>
      <c r="PG271" s="13"/>
      <c r="PH271" s="13"/>
      <c r="PI271" s="13"/>
      <c r="PJ271" s="13"/>
      <c r="PK271" s="13"/>
      <c r="PL271" s="13"/>
      <c r="PM271" s="13"/>
      <c r="PN271" s="13"/>
      <c r="PO271" s="13"/>
      <c r="PP271" s="13"/>
      <c r="PQ271" s="13"/>
      <c r="PR271" s="13"/>
      <c r="PS271" s="13"/>
      <c r="PT271" s="13"/>
      <c r="PU271" s="13"/>
      <c r="PV271" s="13"/>
      <c r="PW271" s="13"/>
      <c r="PX271" s="13"/>
      <c r="PY271" s="13"/>
      <c r="PZ271" s="13"/>
      <c r="QA271" s="13"/>
      <c r="QB271" s="13"/>
      <c r="QC271" s="13"/>
      <c r="QD271" s="13"/>
      <c r="QE271" s="13"/>
      <c r="QF271" s="13"/>
    </row>
    <row r="272" spans="8:448"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103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13"/>
      <c r="AZ272" s="13"/>
      <c r="BD272" s="157"/>
      <c r="BE272" s="158"/>
      <c r="BF272" s="76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3"/>
      <c r="CU272" s="13"/>
      <c r="CV272" s="13"/>
      <c r="CW272" s="13"/>
      <c r="CX272" s="13"/>
      <c r="CY272" s="13"/>
      <c r="CZ272" s="13"/>
      <c r="DA272" s="13"/>
      <c r="DB272" s="13"/>
      <c r="DC272" s="13"/>
      <c r="DD272" s="13"/>
      <c r="DE272" s="13"/>
      <c r="DF272" s="13"/>
      <c r="DG272" s="13"/>
      <c r="DH272" s="13"/>
      <c r="DI272" s="13"/>
      <c r="DJ272" s="13"/>
      <c r="DK272" s="13"/>
      <c r="DL272" s="13"/>
      <c r="DM272" s="13"/>
      <c r="DN272" s="13"/>
      <c r="DO272" s="13"/>
      <c r="DP272" s="13"/>
      <c r="DQ272" s="13"/>
      <c r="DR272" s="13"/>
      <c r="DS272" s="13"/>
      <c r="DT272" s="13"/>
      <c r="DU272" s="13"/>
      <c r="DV272" s="13"/>
      <c r="DW272" s="13"/>
      <c r="DX272" s="13"/>
      <c r="DY272" s="13"/>
      <c r="DZ272" s="13"/>
      <c r="EA272" s="13"/>
      <c r="EB272" s="13"/>
      <c r="EC272" s="13"/>
      <c r="ED272" s="13"/>
      <c r="EE272" s="13"/>
      <c r="EF272" s="13"/>
      <c r="EG272" s="13"/>
      <c r="EH272" s="13"/>
      <c r="EI272" s="13"/>
      <c r="EJ272" s="13"/>
      <c r="EK272" s="13"/>
      <c r="EL272" s="13"/>
      <c r="EM272" s="13"/>
      <c r="EN272" s="13"/>
      <c r="EO272" s="13"/>
      <c r="EP272" s="13"/>
      <c r="EQ272" s="13"/>
      <c r="ER272" s="13"/>
      <c r="ES272" s="13"/>
      <c r="ET272" s="13"/>
      <c r="EU272" s="13"/>
      <c r="EV272" s="13"/>
      <c r="EW272" s="13"/>
      <c r="EX272" s="13"/>
      <c r="EY272" s="13"/>
      <c r="EZ272" s="13"/>
      <c r="FA272" s="13"/>
      <c r="FB272" s="13"/>
      <c r="FC272" s="13"/>
      <c r="FD272" s="13"/>
      <c r="FE272" s="13"/>
      <c r="FF272" s="13"/>
      <c r="FG272" s="13"/>
      <c r="FH272" s="13"/>
      <c r="FI272" s="13"/>
      <c r="FJ272" s="13"/>
      <c r="FK272" s="13"/>
      <c r="FL272" s="13"/>
      <c r="FM272" s="13"/>
      <c r="FN272" s="13"/>
      <c r="FO272" s="13"/>
      <c r="FP272" s="13"/>
      <c r="FQ272" s="13"/>
      <c r="FR272" s="13"/>
      <c r="FS272" s="13"/>
      <c r="FT272" s="13"/>
      <c r="FU272" s="13"/>
      <c r="FV272" s="13"/>
      <c r="FW272" s="13"/>
      <c r="FX272" s="13"/>
      <c r="FY272" s="13"/>
      <c r="FZ272" s="13"/>
      <c r="GA272" s="13"/>
      <c r="GB272" s="13"/>
      <c r="GC272" s="13"/>
      <c r="GD272" s="13"/>
      <c r="GE272" s="13"/>
      <c r="GF272" s="13"/>
      <c r="GG272" s="13"/>
      <c r="GH272" s="13"/>
      <c r="GI272" s="13"/>
      <c r="GJ272" s="13"/>
      <c r="GK272" s="13"/>
      <c r="GL272" s="13"/>
      <c r="GM272" s="13"/>
      <c r="GN272" s="13"/>
      <c r="GO272" s="13"/>
      <c r="GP272" s="13"/>
      <c r="GQ272" s="13"/>
      <c r="GR272" s="13"/>
      <c r="GS272" s="13"/>
      <c r="GT272" s="13"/>
      <c r="GU272" s="13"/>
      <c r="GV272" s="13"/>
      <c r="GW272" s="13"/>
      <c r="GX272" s="13"/>
      <c r="GY272" s="13"/>
      <c r="GZ272" s="13"/>
      <c r="HA272" s="13"/>
      <c r="HB272" s="13"/>
      <c r="HC272" s="13"/>
      <c r="HD272" s="13"/>
      <c r="HE272" s="13"/>
      <c r="HF272" s="13"/>
      <c r="HG272" s="13"/>
      <c r="HH272" s="13"/>
      <c r="HI272" s="13"/>
      <c r="HJ272" s="13"/>
      <c r="HK272" s="13"/>
      <c r="HL272" s="13"/>
      <c r="HM272" s="13"/>
      <c r="HN272" s="13"/>
      <c r="HO272" s="13"/>
      <c r="HP272" s="13"/>
      <c r="HQ272" s="13"/>
      <c r="HR272" s="13"/>
      <c r="HS272" s="13"/>
      <c r="HT272" s="13"/>
      <c r="HU272" s="13"/>
      <c r="HV272" s="13"/>
      <c r="HW272" s="13"/>
      <c r="HX272" s="13"/>
      <c r="HY272" s="13"/>
      <c r="HZ272" s="13"/>
      <c r="IA272" s="13"/>
      <c r="IB272" s="13"/>
      <c r="IC272" s="13"/>
      <c r="ID272" s="13"/>
      <c r="IE272" s="13"/>
      <c r="IF272" s="13"/>
      <c r="IG272" s="13"/>
      <c r="IH272" s="13"/>
      <c r="II272" s="13"/>
      <c r="IJ272" s="13"/>
      <c r="IK272" s="13"/>
      <c r="IL272" s="13"/>
      <c r="IM272" s="13"/>
      <c r="IN272" s="13"/>
      <c r="IO272" s="13"/>
      <c r="IP272" s="13"/>
      <c r="IQ272" s="13"/>
      <c r="IR272" s="13"/>
      <c r="IS272" s="13"/>
      <c r="IT272" s="13"/>
      <c r="IU272" s="13"/>
      <c r="IV272" s="13"/>
      <c r="IW272" s="13"/>
      <c r="IX272" s="13"/>
      <c r="IY272" s="13"/>
      <c r="IZ272" s="13"/>
      <c r="JA272" s="13"/>
      <c r="JB272" s="13"/>
      <c r="JC272" s="13"/>
      <c r="JD272" s="13"/>
      <c r="JE272" s="13"/>
      <c r="JF272" s="13"/>
      <c r="JG272" s="13"/>
      <c r="JH272" s="13"/>
      <c r="JI272" s="13"/>
      <c r="JJ272" s="13"/>
      <c r="JK272" s="13"/>
      <c r="JL272" s="13"/>
      <c r="JM272" s="13"/>
      <c r="JN272" s="13"/>
      <c r="JO272" s="13"/>
      <c r="JP272" s="13"/>
      <c r="JQ272" s="13"/>
      <c r="JR272" s="13"/>
      <c r="JS272" s="13"/>
      <c r="JT272" s="13"/>
      <c r="JU272" s="13"/>
      <c r="JV272" s="13"/>
      <c r="JW272" s="13"/>
      <c r="JX272" s="13"/>
      <c r="JY272" s="13"/>
      <c r="JZ272" s="13"/>
      <c r="KA272" s="13"/>
      <c r="KB272" s="13"/>
      <c r="KC272" s="13"/>
      <c r="KD272" s="13"/>
      <c r="KE272" s="13"/>
      <c r="KF272" s="13"/>
      <c r="KG272" s="13"/>
      <c r="KH272" s="13"/>
      <c r="KI272" s="13"/>
      <c r="KJ272" s="13"/>
      <c r="KK272" s="13"/>
      <c r="KL272" s="13"/>
      <c r="KM272" s="13"/>
      <c r="KN272" s="13"/>
      <c r="KO272" s="13"/>
      <c r="KP272" s="13"/>
      <c r="KQ272" s="13"/>
      <c r="KR272" s="13"/>
      <c r="KS272" s="13"/>
      <c r="KT272" s="13"/>
      <c r="KU272" s="13"/>
      <c r="KV272" s="13"/>
      <c r="KW272" s="13"/>
      <c r="KX272" s="13"/>
      <c r="KY272" s="13"/>
      <c r="KZ272" s="13"/>
      <c r="LA272" s="13"/>
      <c r="LB272" s="13"/>
      <c r="LC272" s="13"/>
      <c r="LD272" s="13"/>
      <c r="LE272" s="13"/>
      <c r="LF272" s="13"/>
      <c r="LG272" s="13"/>
      <c r="LH272" s="13"/>
      <c r="LI272" s="13"/>
      <c r="LJ272" s="13"/>
      <c r="LK272" s="13"/>
      <c r="LL272" s="13"/>
      <c r="LM272" s="13"/>
      <c r="LN272" s="13"/>
      <c r="LO272" s="13"/>
      <c r="LP272" s="13"/>
      <c r="LQ272" s="13"/>
      <c r="LR272" s="13"/>
      <c r="LS272" s="13"/>
      <c r="LT272" s="13"/>
      <c r="LU272" s="13"/>
      <c r="LV272" s="13"/>
      <c r="LW272" s="13"/>
      <c r="LX272" s="13"/>
      <c r="LY272" s="13"/>
      <c r="LZ272" s="13"/>
      <c r="MA272" s="13"/>
      <c r="MB272" s="13"/>
      <c r="MC272" s="13"/>
      <c r="MD272" s="13"/>
      <c r="ME272" s="13"/>
      <c r="MF272" s="13"/>
      <c r="MG272" s="13"/>
      <c r="MH272" s="13"/>
      <c r="MI272" s="13"/>
      <c r="MJ272" s="13"/>
      <c r="MK272" s="13"/>
      <c r="ML272" s="13"/>
      <c r="MM272" s="13"/>
      <c r="MN272" s="13"/>
      <c r="MO272" s="13"/>
      <c r="MP272" s="13"/>
      <c r="MQ272" s="13"/>
      <c r="MR272" s="13"/>
      <c r="MS272" s="13"/>
      <c r="MT272" s="13"/>
      <c r="MU272" s="13"/>
      <c r="MV272" s="13"/>
      <c r="MW272" s="13"/>
      <c r="MX272" s="13"/>
      <c r="MY272" s="13"/>
      <c r="MZ272" s="13"/>
      <c r="NA272" s="13"/>
      <c r="NB272" s="13"/>
      <c r="NC272" s="13"/>
      <c r="ND272" s="13"/>
      <c r="NE272" s="13"/>
      <c r="NF272" s="13"/>
      <c r="NG272" s="13"/>
      <c r="NH272" s="13"/>
      <c r="NI272" s="13"/>
      <c r="NJ272" s="13"/>
      <c r="NK272" s="13"/>
      <c r="NL272" s="13"/>
      <c r="NM272" s="13"/>
      <c r="NN272" s="13"/>
      <c r="NO272" s="13"/>
      <c r="NP272" s="13"/>
      <c r="NQ272" s="13"/>
      <c r="NR272" s="13"/>
      <c r="NS272" s="13"/>
      <c r="NT272" s="13"/>
      <c r="NU272" s="13"/>
      <c r="NV272" s="13"/>
      <c r="NW272" s="13"/>
      <c r="NX272" s="13"/>
      <c r="NY272" s="13"/>
      <c r="NZ272" s="13"/>
      <c r="OA272" s="13"/>
      <c r="OB272" s="13"/>
      <c r="OC272" s="13"/>
      <c r="OD272" s="13"/>
      <c r="OE272" s="13"/>
      <c r="OF272" s="13"/>
      <c r="OG272" s="13"/>
      <c r="OH272" s="13"/>
      <c r="OI272" s="13"/>
      <c r="OJ272" s="13"/>
      <c r="OK272" s="13"/>
      <c r="OL272" s="13"/>
      <c r="OM272" s="13"/>
      <c r="ON272" s="13"/>
      <c r="OO272" s="13"/>
      <c r="OP272" s="13"/>
      <c r="OQ272" s="13"/>
      <c r="OR272" s="13"/>
      <c r="OS272" s="13"/>
      <c r="OT272" s="13"/>
      <c r="OU272" s="13"/>
      <c r="OV272" s="13"/>
      <c r="OW272" s="13"/>
      <c r="OX272" s="13"/>
      <c r="OY272" s="13"/>
      <c r="OZ272" s="13"/>
      <c r="PA272" s="13"/>
      <c r="PB272" s="13"/>
      <c r="PC272" s="13"/>
      <c r="PD272" s="13"/>
      <c r="PE272" s="13"/>
      <c r="PF272" s="13"/>
      <c r="PG272" s="13"/>
      <c r="PH272" s="13"/>
      <c r="PI272" s="13"/>
      <c r="PJ272" s="13"/>
      <c r="PK272" s="13"/>
      <c r="PL272" s="13"/>
      <c r="PM272" s="13"/>
      <c r="PN272" s="13"/>
      <c r="PO272" s="13"/>
      <c r="PP272" s="13"/>
      <c r="PQ272" s="13"/>
      <c r="PR272" s="13"/>
      <c r="PS272" s="13"/>
      <c r="PT272" s="13"/>
      <c r="PU272" s="13"/>
      <c r="PV272" s="13"/>
      <c r="PW272" s="13"/>
      <c r="PX272" s="13"/>
      <c r="PY272" s="13"/>
      <c r="PZ272" s="13"/>
      <c r="QA272" s="13"/>
      <c r="QB272" s="13"/>
      <c r="QC272" s="13"/>
      <c r="QD272" s="13"/>
      <c r="QE272" s="13"/>
      <c r="QF272" s="13"/>
    </row>
    <row r="273" spans="8:448"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103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13"/>
      <c r="AZ273" s="13"/>
      <c r="BD273" s="157"/>
      <c r="BE273" s="158"/>
      <c r="BF273" s="76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  <c r="CC273" s="13"/>
      <c r="CD273" s="13"/>
      <c r="CE273" s="13"/>
      <c r="CF273" s="13"/>
      <c r="CG273" s="13"/>
      <c r="CH273" s="13"/>
      <c r="CI273" s="13"/>
      <c r="CJ273" s="13"/>
      <c r="CK273" s="13"/>
      <c r="CL273" s="13"/>
      <c r="CM273" s="13"/>
      <c r="CN273" s="13"/>
      <c r="CO273" s="13"/>
      <c r="CP273" s="13"/>
      <c r="CQ273" s="13"/>
      <c r="CR273" s="13"/>
      <c r="CS273" s="13"/>
      <c r="CT273" s="13"/>
      <c r="CU273" s="13"/>
      <c r="CV273" s="13"/>
      <c r="CW273" s="13"/>
      <c r="CX273" s="13"/>
      <c r="CY273" s="13"/>
      <c r="CZ273" s="13"/>
      <c r="DA273" s="13"/>
      <c r="DB273" s="13"/>
      <c r="DC273" s="13"/>
      <c r="DD273" s="13"/>
      <c r="DE273" s="13"/>
      <c r="DF273" s="13"/>
      <c r="DG273" s="13"/>
      <c r="DH273" s="13"/>
      <c r="DI273" s="13"/>
      <c r="DJ273" s="13"/>
      <c r="DK273" s="13"/>
      <c r="DL273" s="13"/>
      <c r="DM273" s="13"/>
      <c r="DN273" s="13"/>
      <c r="DO273" s="13"/>
      <c r="DP273" s="13"/>
      <c r="DQ273" s="13"/>
      <c r="DR273" s="13"/>
      <c r="DS273" s="13"/>
      <c r="DT273" s="13"/>
      <c r="DU273" s="13"/>
      <c r="DV273" s="13"/>
      <c r="DW273" s="13"/>
      <c r="DX273" s="13"/>
      <c r="DY273" s="13"/>
      <c r="DZ273" s="13"/>
      <c r="EA273" s="13"/>
      <c r="EB273" s="13"/>
      <c r="EC273" s="13"/>
      <c r="ED273" s="13"/>
      <c r="EE273" s="13"/>
      <c r="EF273" s="13"/>
      <c r="EG273" s="13"/>
      <c r="EH273" s="13"/>
      <c r="EI273" s="13"/>
      <c r="EJ273" s="13"/>
      <c r="EK273" s="13"/>
      <c r="EL273" s="13"/>
      <c r="EM273" s="13"/>
      <c r="EN273" s="13"/>
      <c r="EO273" s="13"/>
      <c r="EP273" s="13"/>
      <c r="EQ273" s="13"/>
      <c r="ER273" s="13"/>
      <c r="ES273" s="13"/>
      <c r="ET273" s="13"/>
      <c r="EU273" s="13"/>
      <c r="EV273" s="13"/>
      <c r="EW273" s="13"/>
      <c r="EX273" s="13"/>
      <c r="EY273" s="13"/>
      <c r="EZ273" s="13"/>
      <c r="FA273" s="13"/>
      <c r="FB273" s="13"/>
      <c r="FC273" s="13"/>
      <c r="FD273" s="13"/>
      <c r="FE273" s="13"/>
      <c r="FF273" s="13"/>
      <c r="FG273" s="13"/>
      <c r="FH273" s="13"/>
      <c r="FI273" s="13"/>
      <c r="FJ273" s="13"/>
      <c r="FK273" s="13"/>
      <c r="FL273" s="13"/>
      <c r="FM273" s="13"/>
      <c r="FN273" s="13"/>
      <c r="FO273" s="13"/>
      <c r="FP273" s="13"/>
      <c r="FQ273" s="13"/>
      <c r="FR273" s="13"/>
      <c r="FS273" s="13"/>
      <c r="FT273" s="13"/>
      <c r="FU273" s="13"/>
      <c r="FV273" s="13"/>
      <c r="FW273" s="13"/>
      <c r="FX273" s="13"/>
      <c r="FY273" s="13"/>
      <c r="FZ273" s="13"/>
      <c r="GA273" s="13"/>
      <c r="GB273" s="13"/>
      <c r="GC273" s="13"/>
      <c r="GD273" s="13"/>
      <c r="GE273" s="13"/>
      <c r="GF273" s="13"/>
      <c r="GG273" s="13"/>
      <c r="GH273" s="13"/>
      <c r="GI273" s="13"/>
      <c r="GJ273" s="13"/>
      <c r="GK273" s="13"/>
      <c r="GL273" s="13"/>
      <c r="GM273" s="13"/>
      <c r="GN273" s="13"/>
      <c r="GO273" s="13"/>
      <c r="GP273" s="13"/>
      <c r="GQ273" s="13"/>
      <c r="GR273" s="13"/>
      <c r="GS273" s="13"/>
      <c r="GT273" s="13"/>
      <c r="GU273" s="13"/>
      <c r="GV273" s="13"/>
      <c r="GW273" s="13"/>
      <c r="GX273" s="13"/>
      <c r="GY273" s="13"/>
      <c r="GZ273" s="13"/>
      <c r="HA273" s="13"/>
      <c r="HB273" s="13"/>
      <c r="HC273" s="13"/>
      <c r="HD273" s="13"/>
      <c r="HE273" s="13"/>
      <c r="HF273" s="13"/>
      <c r="HG273" s="13"/>
      <c r="HH273" s="13"/>
      <c r="HI273" s="13"/>
      <c r="HJ273" s="13"/>
      <c r="HK273" s="13"/>
      <c r="HL273" s="13"/>
      <c r="HM273" s="13"/>
      <c r="HN273" s="13"/>
      <c r="HO273" s="13"/>
      <c r="HP273" s="13"/>
      <c r="HQ273" s="13"/>
      <c r="HR273" s="13"/>
      <c r="HS273" s="13"/>
      <c r="HT273" s="13"/>
      <c r="HU273" s="13"/>
      <c r="HV273" s="13"/>
      <c r="HW273" s="13"/>
      <c r="HX273" s="13"/>
      <c r="HY273" s="13"/>
      <c r="HZ273" s="13"/>
      <c r="IA273" s="13"/>
      <c r="IB273" s="13"/>
      <c r="IC273" s="13"/>
      <c r="ID273" s="13"/>
      <c r="IE273" s="13"/>
      <c r="IF273" s="13"/>
      <c r="IG273" s="13"/>
      <c r="IH273" s="13"/>
      <c r="II273" s="13"/>
      <c r="IJ273" s="13"/>
      <c r="IK273" s="13"/>
      <c r="IL273" s="13"/>
      <c r="IM273" s="13"/>
      <c r="IN273" s="13"/>
      <c r="IO273" s="13"/>
      <c r="IP273" s="13"/>
      <c r="IQ273" s="13"/>
      <c r="IR273" s="13"/>
      <c r="IS273" s="13"/>
      <c r="IT273" s="13"/>
      <c r="IU273" s="13"/>
      <c r="IV273" s="13"/>
      <c r="IW273" s="13"/>
      <c r="IX273" s="13"/>
      <c r="IY273" s="13"/>
      <c r="IZ273" s="13"/>
      <c r="JA273" s="13"/>
      <c r="JB273" s="13"/>
      <c r="JC273" s="13"/>
      <c r="JD273" s="13"/>
      <c r="JE273" s="13"/>
      <c r="JF273" s="13"/>
      <c r="JG273" s="13"/>
      <c r="JH273" s="13"/>
      <c r="JI273" s="13"/>
      <c r="JJ273" s="13"/>
      <c r="JK273" s="13"/>
      <c r="JL273" s="13"/>
      <c r="JM273" s="13"/>
      <c r="JN273" s="13"/>
      <c r="JO273" s="13"/>
      <c r="JP273" s="13"/>
      <c r="JQ273" s="13"/>
      <c r="JR273" s="13"/>
      <c r="JS273" s="13"/>
      <c r="JT273" s="13"/>
      <c r="JU273" s="13"/>
      <c r="JV273" s="13"/>
      <c r="JW273" s="13"/>
      <c r="JX273" s="13"/>
      <c r="JY273" s="13"/>
      <c r="JZ273" s="13"/>
      <c r="KA273" s="13"/>
      <c r="KB273" s="13"/>
      <c r="KC273" s="13"/>
      <c r="KD273" s="13"/>
      <c r="KE273" s="13"/>
      <c r="KF273" s="13"/>
      <c r="KG273" s="13"/>
      <c r="KH273" s="13"/>
      <c r="KI273" s="13"/>
      <c r="KJ273" s="13"/>
      <c r="KK273" s="13"/>
      <c r="KL273" s="13"/>
      <c r="KM273" s="13"/>
      <c r="KN273" s="13"/>
      <c r="KO273" s="13"/>
      <c r="KP273" s="13"/>
      <c r="KQ273" s="13"/>
      <c r="KR273" s="13"/>
      <c r="KS273" s="13"/>
      <c r="KT273" s="13"/>
      <c r="KU273" s="13"/>
      <c r="KV273" s="13"/>
      <c r="KW273" s="13"/>
      <c r="KX273" s="13"/>
      <c r="KY273" s="13"/>
      <c r="KZ273" s="13"/>
      <c r="LA273" s="13"/>
      <c r="LB273" s="13"/>
      <c r="LC273" s="13"/>
      <c r="LD273" s="13"/>
      <c r="LE273" s="13"/>
      <c r="LF273" s="13"/>
      <c r="LG273" s="13"/>
      <c r="LH273" s="13"/>
      <c r="LI273" s="13"/>
      <c r="LJ273" s="13"/>
      <c r="LK273" s="13"/>
      <c r="LL273" s="13"/>
      <c r="LM273" s="13"/>
      <c r="LN273" s="13"/>
      <c r="LO273" s="13"/>
      <c r="LP273" s="13"/>
      <c r="LQ273" s="13"/>
      <c r="LR273" s="13"/>
      <c r="LS273" s="13"/>
      <c r="LT273" s="13"/>
      <c r="LU273" s="13"/>
      <c r="LV273" s="13"/>
      <c r="LW273" s="13"/>
      <c r="LX273" s="13"/>
      <c r="LY273" s="13"/>
      <c r="LZ273" s="13"/>
      <c r="MA273" s="13"/>
      <c r="MB273" s="13"/>
      <c r="MC273" s="13"/>
      <c r="MD273" s="13"/>
      <c r="ME273" s="13"/>
      <c r="MF273" s="13"/>
      <c r="MG273" s="13"/>
      <c r="MH273" s="13"/>
      <c r="MI273" s="13"/>
      <c r="MJ273" s="13"/>
      <c r="MK273" s="13"/>
      <c r="ML273" s="13"/>
      <c r="MM273" s="13"/>
      <c r="MN273" s="13"/>
      <c r="MO273" s="13"/>
      <c r="MP273" s="13"/>
      <c r="MQ273" s="13"/>
      <c r="MR273" s="13"/>
      <c r="MS273" s="13"/>
      <c r="MT273" s="13"/>
      <c r="MU273" s="13"/>
      <c r="MV273" s="13"/>
      <c r="MW273" s="13"/>
      <c r="MX273" s="13"/>
      <c r="MY273" s="13"/>
      <c r="MZ273" s="13"/>
      <c r="NA273" s="13"/>
      <c r="NB273" s="13"/>
      <c r="NC273" s="13"/>
      <c r="ND273" s="13"/>
      <c r="NE273" s="13"/>
      <c r="NF273" s="13"/>
      <c r="NG273" s="13"/>
      <c r="NH273" s="13"/>
      <c r="NI273" s="13"/>
      <c r="NJ273" s="13"/>
      <c r="NK273" s="13"/>
      <c r="NL273" s="13"/>
      <c r="NM273" s="13"/>
      <c r="NN273" s="13"/>
      <c r="NO273" s="13"/>
      <c r="NP273" s="13"/>
      <c r="NQ273" s="13"/>
      <c r="NR273" s="13"/>
      <c r="NS273" s="13"/>
      <c r="NT273" s="13"/>
      <c r="NU273" s="13"/>
      <c r="NV273" s="13"/>
      <c r="NW273" s="13"/>
      <c r="NX273" s="13"/>
      <c r="NY273" s="13"/>
      <c r="NZ273" s="13"/>
      <c r="OA273" s="13"/>
      <c r="OB273" s="13"/>
      <c r="OC273" s="13"/>
      <c r="OD273" s="13"/>
      <c r="OE273" s="13"/>
      <c r="OF273" s="13"/>
      <c r="OG273" s="13"/>
      <c r="OH273" s="13"/>
      <c r="OI273" s="13"/>
      <c r="OJ273" s="13"/>
      <c r="OK273" s="13"/>
      <c r="OL273" s="13"/>
      <c r="OM273" s="13"/>
      <c r="ON273" s="13"/>
      <c r="OO273" s="13"/>
      <c r="OP273" s="13"/>
      <c r="OQ273" s="13"/>
      <c r="OR273" s="13"/>
      <c r="OS273" s="13"/>
      <c r="OT273" s="13"/>
      <c r="OU273" s="13"/>
      <c r="OV273" s="13"/>
      <c r="OW273" s="13"/>
      <c r="OX273" s="13"/>
      <c r="OY273" s="13"/>
      <c r="OZ273" s="13"/>
      <c r="PA273" s="13"/>
      <c r="PB273" s="13"/>
      <c r="PC273" s="13"/>
      <c r="PD273" s="13"/>
      <c r="PE273" s="13"/>
      <c r="PF273" s="13"/>
      <c r="PG273" s="13"/>
      <c r="PH273" s="13"/>
      <c r="PI273" s="13"/>
      <c r="PJ273" s="13"/>
      <c r="PK273" s="13"/>
      <c r="PL273" s="13"/>
      <c r="PM273" s="13"/>
      <c r="PN273" s="13"/>
      <c r="PO273" s="13"/>
      <c r="PP273" s="13"/>
      <c r="PQ273" s="13"/>
      <c r="PR273" s="13"/>
      <c r="PS273" s="13"/>
      <c r="PT273" s="13"/>
      <c r="PU273" s="13"/>
      <c r="PV273" s="13"/>
      <c r="PW273" s="13"/>
      <c r="PX273" s="13"/>
      <c r="PY273" s="13"/>
      <c r="PZ273" s="13"/>
      <c r="QA273" s="13"/>
      <c r="QB273" s="13"/>
      <c r="QC273" s="13"/>
      <c r="QD273" s="13"/>
      <c r="QE273" s="13"/>
      <c r="QF273" s="13"/>
    </row>
    <row r="274" spans="8:448"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103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13"/>
      <c r="AZ274" s="13"/>
      <c r="BD274" s="157"/>
      <c r="BE274" s="158"/>
      <c r="BF274" s="76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  <c r="CC274" s="13"/>
      <c r="CD274" s="13"/>
      <c r="CE274" s="13"/>
      <c r="CF274" s="13"/>
      <c r="CG274" s="13"/>
      <c r="CH274" s="13"/>
      <c r="CI274" s="13"/>
      <c r="CJ274" s="13"/>
      <c r="CK274" s="13"/>
      <c r="CL274" s="13"/>
      <c r="CM274" s="13"/>
      <c r="CN274" s="13"/>
      <c r="CO274" s="13"/>
      <c r="CP274" s="13"/>
      <c r="CQ274" s="13"/>
      <c r="CR274" s="13"/>
      <c r="CS274" s="13"/>
      <c r="CT274" s="13"/>
      <c r="CU274" s="13"/>
      <c r="CV274" s="13"/>
      <c r="CW274" s="13"/>
      <c r="CX274" s="13"/>
      <c r="CY274" s="13"/>
      <c r="CZ274" s="13"/>
      <c r="DA274" s="13"/>
      <c r="DB274" s="13"/>
      <c r="DC274" s="13"/>
      <c r="DD274" s="13"/>
      <c r="DE274" s="13"/>
      <c r="DF274" s="13"/>
      <c r="DG274" s="13"/>
      <c r="DH274" s="13"/>
      <c r="DI274" s="13"/>
      <c r="DJ274" s="13"/>
      <c r="DK274" s="13"/>
      <c r="DL274" s="13"/>
      <c r="DM274" s="13"/>
      <c r="DN274" s="13"/>
      <c r="DO274" s="13"/>
      <c r="DP274" s="13"/>
      <c r="DQ274" s="13"/>
      <c r="DR274" s="13"/>
      <c r="DS274" s="13"/>
      <c r="DT274" s="13"/>
      <c r="DU274" s="13"/>
      <c r="DV274" s="13"/>
      <c r="DW274" s="13"/>
      <c r="DX274" s="13"/>
      <c r="DY274" s="13"/>
      <c r="DZ274" s="13"/>
      <c r="EA274" s="13"/>
      <c r="EB274" s="13"/>
      <c r="EC274" s="13"/>
      <c r="ED274" s="13"/>
      <c r="EE274" s="13"/>
      <c r="EF274" s="13"/>
      <c r="EG274" s="13"/>
      <c r="EH274" s="13"/>
      <c r="EI274" s="13"/>
      <c r="EJ274" s="13"/>
      <c r="EK274" s="13"/>
      <c r="EL274" s="13"/>
      <c r="EM274" s="13"/>
      <c r="EN274" s="13"/>
      <c r="EO274" s="13"/>
      <c r="EP274" s="13"/>
      <c r="EQ274" s="13"/>
      <c r="ER274" s="13"/>
      <c r="ES274" s="13"/>
      <c r="ET274" s="13"/>
      <c r="EU274" s="13"/>
      <c r="EV274" s="13"/>
      <c r="EW274" s="13"/>
      <c r="EX274" s="13"/>
      <c r="EY274" s="13"/>
      <c r="EZ274" s="13"/>
      <c r="FA274" s="13"/>
      <c r="FB274" s="13"/>
      <c r="FC274" s="13"/>
      <c r="FD274" s="13"/>
      <c r="FE274" s="13"/>
      <c r="FF274" s="13"/>
      <c r="FG274" s="13"/>
      <c r="FH274" s="13"/>
      <c r="FI274" s="13"/>
      <c r="FJ274" s="13"/>
      <c r="FK274" s="13"/>
      <c r="FL274" s="13"/>
      <c r="FM274" s="13"/>
      <c r="FN274" s="13"/>
      <c r="FO274" s="13"/>
      <c r="FP274" s="13"/>
      <c r="FQ274" s="13"/>
      <c r="FR274" s="13"/>
      <c r="FS274" s="13"/>
      <c r="FT274" s="13"/>
      <c r="FU274" s="13"/>
      <c r="FV274" s="13"/>
      <c r="FW274" s="13"/>
      <c r="FX274" s="13"/>
      <c r="FY274" s="13"/>
      <c r="FZ274" s="13"/>
      <c r="GA274" s="13"/>
      <c r="GB274" s="13"/>
      <c r="GC274" s="13"/>
      <c r="GD274" s="13"/>
      <c r="GE274" s="13"/>
      <c r="GF274" s="13"/>
      <c r="GG274" s="13"/>
      <c r="GH274" s="13"/>
      <c r="GI274" s="13"/>
      <c r="GJ274" s="13"/>
      <c r="GK274" s="13"/>
      <c r="GL274" s="13"/>
      <c r="GM274" s="13"/>
      <c r="GN274" s="13"/>
      <c r="GO274" s="13"/>
      <c r="GP274" s="13"/>
      <c r="GQ274" s="13"/>
      <c r="GR274" s="13"/>
      <c r="GS274" s="13"/>
      <c r="GT274" s="13"/>
      <c r="GU274" s="13"/>
      <c r="GV274" s="13"/>
      <c r="GW274" s="13"/>
      <c r="GX274" s="13"/>
      <c r="GY274" s="13"/>
      <c r="GZ274" s="13"/>
      <c r="HA274" s="13"/>
      <c r="HB274" s="13"/>
      <c r="HC274" s="13"/>
      <c r="HD274" s="13"/>
      <c r="HE274" s="13"/>
      <c r="HF274" s="13"/>
      <c r="HG274" s="13"/>
      <c r="HH274" s="13"/>
      <c r="HI274" s="13"/>
      <c r="HJ274" s="13"/>
      <c r="HK274" s="13"/>
      <c r="HL274" s="13"/>
      <c r="HM274" s="13"/>
      <c r="HN274" s="13"/>
      <c r="HO274" s="13"/>
      <c r="HP274" s="13"/>
      <c r="HQ274" s="13"/>
      <c r="HR274" s="13"/>
      <c r="HS274" s="13"/>
      <c r="HT274" s="13"/>
      <c r="HU274" s="13"/>
      <c r="HV274" s="13"/>
      <c r="HW274" s="13"/>
      <c r="HX274" s="13"/>
      <c r="HY274" s="13"/>
      <c r="HZ274" s="13"/>
      <c r="IA274" s="13"/>
      <c r="IB274" s="13"/>
      <c r="IC274" s="13"/>
      <c r="ID274" s="13"/>
      <c r="IE274" s="13"/>
      <c r="IF274" s="13"/>
      <c r="IG274" s="13"/>
      <c r="IH274" s="13"/>
      <c r="II274" s="13"/>
      <c r="IJ274" s="13"/>
      <c r="IK274" s="13"/>
      <c r="IL274" s="13"/>
      <c r="IM274" s="13"/>
      <c r="IN274" s="13"/>
      <c r="IO274" s="13"/>
      <c r="IP274" s="13"/>
      <c r="IQ274" s="13"/>
      <c r="IR274" s="13"/>
      <c r="IS274" s="13"/>
      <c r="IT274" s="13"/>
      <c r="IU274" s="13"/>
      <c r="IV274" s="13"/>
      <c r="IW274" s="13"/>
      <c r="IX274" s="13"/>
      <c r="IY274" s="13"/>
      <c r="IZ274" s="13"/>
      <c r="JA274" s="13"/>
      <c r="JB274" s="13"/>
      <c r="JC274" s="13"/>
      <c r="JD274" s="13"/>
      <c r="JE274" s="13"/>
      <c r="JF274" s="13"/>
      <c r="JG274" s="13"/>
      <c r="JH274" s="13"/>
      <c r="JI274" s="13"/>
      <c r="JJ274" s="13"/>
      <c r="JK274" s="13"/>
      <c r="JL274" s="13"/>
      <c r="JM274" s="13"/>
      <c r="JN274" s="13"/>
      <c r="JO274" s="13"/>
      <c r="JP274" s="13"/>
      <c r="JQ274" s="13"/>
      <c r="JR274" s="13"/>
      <c r="JS274" s="13"/>
      <c r="JT274" s="13"/>
      <c r="JU274" s="13"/>
      <c r="JV274" s="13"/>
      <c r="JW274" s="13"/>
      <c r="JX274" s="13"/>
      <c r="JY274" s="13"/>
      <c r="JZ274" s="13"/>
      <c r="KA274" s="13"/>
      <c r="KB274" s="13"/>
      <c r="KC274" s="13"/>
      <c r="KD274" s="13"/>
      <c r="KE274" s="13"/>
      <c r="KF274" s="13"/>
      <c r="KG274" s="13"/>
      <c r="KH274" s="13"/>
      <c r="KI274" s="13"/>
      <c r="KJ274" s="13"/>
      <c r="KK274" s="13"/>
      <c r="KL274" s="13"/>
      <c r="KM274" s="13"/>
      <c r="KN274" s="13"/>
      <c r="KO274" s="13"/>
      <c r="KP274" s="13"/>
      <c r="KQ274" s="13"/>
      <c r="KR274" s="13"/>
      <c r="KS274" s="13"/>
      <c r="KT274" s="13"/>
      <c r="KU274" s="13"/>
      <c r="KV274" s="13"/>
      <c r="KW274" s="13"/>
      <c r="KX274" s="13"/>
      <c r="KY274" s="13"/>
      <c r="KZ274" s="13"/>
      <c r="LA274" s="13"/>
      <c r="LB274" s="13"/>
      <c r="LC274" s="13"/>
      <c r="LD274" s="13"/>
      <c r="LE274" s="13"/>
      <c r="LF274" s="13"/>
      <c r="LG274" s="13"/>
      <c r="LH274" s="13"/>
      <c r="LI274" s="13"/>
      <c r="LJ274" s="13"/>
      <c r="LK274" s="13"/>
      <c r="LL274" s="13"/>
      <c r="LM274" s="13"/>
      <c r="LN274" s="13"/>
      <c r="LO274" s="13"/>
      <c r="LP274" s="13"/>
      <c r="LQ274" s="13"/>
      <c r="LR274" s="13"/>
      <c r="LS274" s="13"/>
      <c r="LT274" s="13"/>
      <c r="LU274" s="13"/>
      <c r="LV274" s="13"/>
      <c r="LW274" s="13"/>
      <c r="LX274" s="13"/>
      <c r="LY274" s="13"/>
      <c r="LZ274" s="13"/>
      <c r="MA274" s="13"/>
      <c r="MB274" s="13"/>
      <c r="MC274" s="13"/>
      <c r="MD274" s="13"/>
      <c r="ME274" s="13"/>
      <c r="MF274" s="13"/>
      <c r="MG274" s="13"/>
      <c r="MH274" s="13"/>
      <c r="MI274" s="13"/>
      <c r="MJ274" s="13"/>
      <c r="MK274" s="13"/>
      <c r="ML274" s="13"/>
      <c r="MM274" s="13"/>
      <c r="MN274" s="13"/>
      <c r="MO274" s="13"/>
      <c r="MP274" s="13"/>
      <c r="MQ274" s="13"/>
      <c r="MR274" s="13"/>
      <c r="MS274" s="13"/>
      <c r="MT274" s="13"/>
      <c r="MU274" s="13"/>
      <c r="MV274" s="13"/>
      <c r="MW274" s="13"/>
      <c r="MX274" s="13"/>
      <c r="MY274" s="13"/>
      <c r="MZ274" s="13"/>
      <c r="NA274" s="13"/>
      <c r="NB274" s="13"/>
      <c r="NC274" s="13"/>
      <c r="ND274" s="13"/>
      <c r="NE274" s="13"/>
      <c r="NF274" s="13"/>
      <c r="NG274" s="13"/>
      <c r="NH274" s="13"/>
      <c r="NI274" s="13"/>
      <c r="NJ274" s="13"/>
      <c r="NK274" s="13"/>
      <c r="NL274" s="13"/>
      <c r="NM274" s="13"/>
      <c r="NN274" s="13"/>
      <c r="NO274" s="13"/>
      <c r="NP274" s="13"/>
      <c r="NQ274" s="13"/>
      <c r="NR274" s="13"/>
      <c r="NS274" s="13"/>
      <c r="NT274" s="13"/>
      <c r="NU274" s="13"/>
      <c r="NV274" s="13"/>
      <c r="NW274" s="13"/>
      <c r="NX274" s="13"/>
      <c r="NY274" s="13"/>
      <c r="NZ274" s="13"/>
      <c r="OA274" s="13"/>
      <c r="OB274" s="13"/>
      <c r="OC274" s="13"/>
      <c r="OD274" s="13"/>
      <c r="OE274" s="13"/>
      <c r="OF274" s="13"/>
      <c r="OG274" s="13"/>
      <c r="OH274" s="13"/>
      <c r="OI274" s="13"/>
      <c r="OJ274" s="13"/>
      <c r="OK274" s="13"/>
      <c r="OL274" s="13"/>
      <c r="OM274" s="13"/>
      <c r="ON274" s="13"/>
      <c r="OO274" s="13"/>
      <c r="OP274" s="13"/>
      <c r="OQ274" s="13"/>
      <c r="OR274" s="13"/>
      <c r="OS274" s="13"/>
      <c r="OT274" s="13"/>
      <c r="OU274" s="13"/>
      <c r="OV274" s="13"/>
      <c r="OW274" s="13"/>
      <c r="OX274" s="13"/>
      <c r="OY274" s="13"/>
      <c r="OZ274" s="13"/>
      <c r="PA274" s="13"/>
      <c r="PB274" s="13"/>
      <c r="PC274" s="13"/>
      <c r="PD274" s="13"/>
      <c r="PE274" s="13"/>
      <c r="PF274" s="13"/>
      <c r="PG274" s="13"/>
      <c r="PH274" s="13"/>
      <c r="PI274" s="13"/>
      <c r="PJ274" s="13"/>
      <c r="PK274" s="13"/>
      <c r="PL274" s="13"/>
      <c r="PM274" s="13"/>
      <c r="PN274" s="13"/>
      <c r="PO274" s="13"/>
      <c r="PP274" s="13"/>
      <c r="PQ274" s="13"/>
      <c r="PR274" s="13"/>
      <c r="PS274" s="13"/>
      <c r="PT274" s="13"/>
      <c r="PU274" s="13"/>
      <c r="PV274" s="13"/>
      <c r="PW274" s="13"/>
      <c r="PX274" s="13"/>
      <c r="PY274" s="13"/>
      <c r="PZ274" s="13"/>
      <c r="QA274" s="13"/>
      <c r="QB274" s="13"/>
      <c r="QC274" s="13"/>
      <c r="QD274" s="13"/>
      <c r="QE274" s="13"/>
      <c r="QF274" s="13"/>
    </row>
    <row r="275" spans="8:448"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103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13"/>
      <c r="AZ275" s="13"/>
      <c r="BD275" s="157"/>
      <c r="BE275" s="158"/>
      <c r="BF275" s="76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/>
      <c r="BU275" s="13"/>
      <c r="BV275" s="13"/>
      <c r="BW275" s="13"/>
      <c r="BX275" s="13"/>
      <c r="BY275" s="13"/>
      <c r="BZ275" s="13"/>
      <c r="CA275" s="13"/>
      <c r="CB275" s="13"/>
      <c r="CC275" s="13"/>
      <c r="CD275" s="13"/>
      <c r="CE275" s="13"/>
      <c r="CF275" s="13"/>
      <c r="CG275" s="13"/>
      <c r="CH275" s="13"/>
      <c r="CI275" s="13"/>
      <c r="CJ275" s="13"/>
      <c r="CK275" s="13"/>
      <c r="CL275" s="13"/>
      <c r="CM275" s="13"/>
      <c r="CN275" s="13"/>
      <c r="CO275" s="13"/>
      <c r="CP275" s="13"/>
      <c r="CQ275" s="13"/>
      <c r="CR275" s="13"/>
      <c r="CS275" s="13"/>
      <c r="CT275" s="13"/>
      <c r="CU275" s="13"/>
      <c r="CV275" s="13"/>
      <c r="CW275" s="13"/>
      <c r="CX275" s="13"/>
      <c r="CY275" s="13"/>
      <c r="CZ275" s="13"/>
      <c r="DA275" s="13"/>
      <c r="DB275" s="13"/>
      <c r="DC275" s="13"/>
      <c r="DD275" s="13"/>
      <c r="DE275" s="13"/>
      <c r="DF275" s="13"/>
      <c r="DG275" s="13"/>
      <c r="DH275" s="13"/>
      <c r="DI275" s="13"/>
      <c r="DJ275" s="13"/>
      <c r="DK275" s="13"/>
      <c r="DL275" s="13"/>
      <c r="DM275" s="13"/>
      <c r="DN275" s="13"/>
      <c r="DO275" s="13"/>
      <c r="DP275" s="13"/>
      <c r="DQ275" s="13"/>
      <c r="DR275" s="13"/>
      <c r="DS275" s="13"/>
      <c r="DT275" s="13"/>
      <c r="DU275" s="13"/>
      <c r="DV275" s="13"/>
      <c r="DW275" s="13"/>
      <c r="DX275" s="13"/>
      <c r="DY275" s="13"/>
      <c r="DZ275" s="13"/>
      <c r="EA275" s="13"/>
      <c r="EB275" s="13"/>
      <c r="EC275" s="13"/>
      <c r="ED275" s="13"/>
      <c r="EE275" s="13"/>
      <c r="EF275" s="13"/>
      <c r="EG275" s="13"/>
      <c r="EH275" s="13"/>
      <c r="EI275" s="13"/>
      <c r="EJ275" s="13"/>
      <c r="EK275" s="13"/>
      <c r="EL275" s="13"/>
      <c r="EM275" s="13"/>
      <c r="EN275" s="13"/>
      <c r="EO275" s="13"/>
      <c r="EP275" s="13"/>
      <c r="EQ275" s="13"/>
      <c r="ER275" s="13"/>
      <c r="ES275" s="13"/>
      <c r="ET275" s="13"/>
      <c r="EU275" s="13"/>
      <c r="EV275" s="13"/>
      <c r="EW275" s="13"/>
      <c r="EX275" s="13"/>
      <c r="EY275" s="13"/>
      <c r="EZ275" s="13"/>
      <c r="FA275" s="13"/>
      <c r="FB275" s="13"/>
      <c r="FC275" s="13"/>
      <c r="FD275" s="13"/>
      <c r="FE275" s="13"/>
      <c r="FF275" s="13"/>
      <c r="FG275" s="13"/>
      <c r="FH275" s="13"/>
      <c r="FI275" s="13"/>
      <c r="FJ275" s="13"/>
      <c r="FK275" s="13"/>
      <c r="FL275" s="13"/>
      <c r="FM275" s="13"/>
      <c r="FN275" s="13"/>
      <c r="FO275" s="13"/>
      <c r="FP275" s="13"/>
      <c r="FQ275" s="13"/>
      <c r="FR275" s="13"/>
      <c r="FS275" s="13"/>
      <c r="FT275" s="13"/>
      <c r="FU275" s="13"/>
      <c r="FV275" s="13"/>
      <c r="FW275" s="13"/>
      <c r="FX275" s="13"/>
      <c r="FY275" s="13"/>
      <c r="FZ275" s="13"/>
      <c r="GA275" s="13"/>
      <c r="GB275" s="13"/>
      <c r="GC275" s="13"/>
      <c r="GD275" s="13"/>
      <c r="GE275" s="13"/>
      <c r="GF275" s="13"/>
      <c r="GG275" s="13"/>
      <c r="GH275" s="13"/>
      <c r="GI275" s="13"/>
      <c r="GJ275" s="13"/>
      <c r="GK275" s="13"/>
      <c r="GL275" s="13"/>
      <c r="GM275" s="13"/>
      <c r="GN275" s="13"/>
      <c r="GO275" s="13"/>
      <c r="GP275" s="13"/>
      <c r="GQ275" s="13"/>
      <c r="GR275" s="13"/>
      <c r="GS275" s="13"/>
      <c r="GT275" s="13"/>
      <c r="GU275" s="13"/>
      <c r="GV275" s="13"/>
      <c r="GW275" s="13"/>
      <c r="GX275" s="13"/>
      <c r="GY275" s="13"/>
      <c r="GZ275" s="13"/>
      <c r="HA275" s="13"/>
      <c r="HB275" s="13"/>
      <c r="HC275" s="13"/>
      <c r="HD275" s="13"/>
      <c r="HE275" s="13"/>
      <c r="HF275" s="13"/>
      <c r="HG275" s="13"/>
      <c r="HH275" s="13"/>
      <c r="HI275" s="13"/>
      <c r="HJ275" s="13"/>
      <c r="HK275" s="13"/>
      <c r="HL275" s="13"/>
      <c r="HM275" s="13"/>
      <c r="HN275" s="13"/>
      <c r="HO275" s="13"/>
      <c r="HP275" s="13"/>
      <c r="HQ275" s="13"/>
      <c r="HR275" s="13"/>
      <c r="HS275" s="13"/>
      <c r="HT275" s="13"/>
      <c r="HU275" s="13"/>
      <c r="HV275" s="13"/>
      <c r="HW275" s="13"/>
      <c r="HX275" s="13"/>
      <c r="HY275" s="13"/>
      <c r="HZ275" s="13"/>
      <c r="IA275" s="13"/>
      <c r="IB275" s="13"/>
      <c r="IC275" s="13"/>
      <c r="ID275" s="13"/>
      <c r="IE275" s="13"/>
      <c r="IF275" s="13"/>
      <c r="IG275" s="13"/>
      <c r="IH275" s="13"/>
      <c r="II275" s="13"/>
      <c r="IJ275" s="13"/>
      <c r="IK275" s="13"/>
      <c r="IL275" s="13"/>
      <c r="IM275" s="13"/>
      <c r="IN275" s="13"/>
      <c r="IO275" s="13"/>
      <c r="IP275" s="13"/>
      <c r="IQ275" s="13"/>
      <c r="IR275" s="13"/>
      <c r="IS275" s="13"/>
      <c r="IT275" s="13"/>
      <c r="IU275" s="13"/>
      <c r="IV275" s="13"/>
      <c r="IW275" s="13"/>
      <c r="IX275" s="13"/>
      <c r="IY275" s="13"/>
      <c r="IZ275" s="13"/>
      <c r="JA275" s="13"/>
      <c r="JB275" s="13"/>
      <c r="JC275" s="13"/>
      <c r="JD275" s="13"/>
      <c r="JE275" s="13"/>
      <c r="JF275" s="13"/>
      <c r="JG275" s="13"/>
      <c r="JH275" s="13"/>
      <c r="JI275" s="13"/>
      <c r="JJ275" s="13"/>
      <c r="JK275" s="13"/>
      <c r="JL275" s="13"/>
      <c r="JM275" s="13"/>
      <c r="JN275" s="13"/>
      <c r="JO275" s="13"/>
      <c r="JP275" s="13"/>
      <c r="JQ275" s="13"/>
      <c r="JR275" s="13"/>
      <c r="JS275" s="13"/>
      <c r="JT275" s="13"/>
      <c r="JU275" s="13"/>
      <c r="JV275" s="13"/>
      <c r="JW275" s="13"/>
      <c r="JX275" s="13"/>
      <c r="JY275" s="13"/>
      <c r="JZ275" s="13"/>
      <c r="KA275" s="13"/>
      <c r="KB275" s="13"/>
      <c r="KC275" s="13"/>
      <c r="KD275" s="13"/>
      <c r="KE275" s="13"/>
      <c r="KF275" s="13"/>
      <c r="KG275" s="13"/>
      <c r="KH275" s="13"/>
      <c r="KI275" s="13"/>
      <c r="KJ275" s="13"/>
      <c r="KK275" s="13"/>
      <c r="KL275" s="13"/>
      <c r="KM275" s="13"/>
      <c r="KN275" s="13"/>
      <c r="KO275" s="13"/>
      <c r="KP275" s="13"/>
      <c r="KQ275" s="13"/>
      <c r="KR275" s="13"/>
      <c r="KS275" s="13"/>
      <c r="KT275" s="13"/>
      <c r="KU275" s="13"/>
      <c r="KV275" s="13"/>
      <c r="KW275" s="13"/>
      <c r="KX275" s="13"/>
      <c r="KY275" s="13"/>
      <c r="KZ275" s="13"/>
      <c r="LA275" s="13"/>
      <c r="LB275" s="13"/>
      <c r="LC275" s="13"/>
      <c r="LD275" s="13"/>
      <c r="LE275" s="13"/>
      <c r="LF275" s="13"/>
      <c r="LG275" s="13"/>
      <c r="LH275" s="13"/>
      <c r="LI275" s="13"/>
      <c r="LJ275" s="13"/>
      <c r="LK275" s="13"/>
      <c r="LL275" s="13"/>
      <c r="LM275" s="13"/>
      <c r="LN275" s="13"/>
      <c r="LO275" s="13"/>
      <c r="LP275" s="13"/>
      <c r="LQ275" s="13"/>
      <c r="LR275" s="13"/>
      <c r="LS275" s="13"/>
      <c r="LT275" s="13"/>
      <c r="LU275" s="13"/>
      <c r="LV275" s="13"/>
      <c r="LW275" s="13"/>
      <c r="LX275" s="13"/>
      <c r="LY275" s="13"/>
      <c r="LZ275" s="13"/>
      <c r="MA275" s="13"/>
      <c r="MB275" s="13"/>
      <c r="MC275" s="13"/>
      <c r="MD275" s="13"/>
      <c r="ME275" s="13"/>
      <c r="MF275" s="13"/>
      <c r="MG275" s="13"/>
      <c r="MH275" s="13"/>
      <c r="MI275" s="13"/>
      <c r="MJ275" s="13"/>
      <c r="MK275" s="13"/>
      <c r="ML275" s="13"/>
      <c r="MM275" s="13"/>
      <c r="MN275" s="13"/>
      <c r="MO275" s="13"/>
      <c r="MP275" s="13"/>
      <c r="MQ275" s="13"/>
      <c r="MR275" s="13"/>
      <c r="MS275" s="13"/>
      <c r="MT275" s="13"/>
      <c r="MU275" s="13"/>
      <c r="MV275" s="13"/>
      <c r="MW275" s="13"/>
      <c r="MX275" s="13"/>
      <c r="MY275" s="13"/>
      <c r="MZ275" s="13"/>
      <c r="NA275" s="13"/>
      <c r="NB275" s="13"/>
      <c r="NC275" s="13"/>
      <c r="ND275" s="13"/>
      <c r="NE275" s="13"/>
      <c r="NF275" s="13"/>
      <c r="NG275" s="13"/>
      <c r="NH275" s="13"/>
      <c r="NI275" s="13"/>
      <c r="NJ275" s="13"/>
      <c r="NK275" s="13"/>
      <c r="NL275" s="13"/>
      <c r="NM275" s="13"/>
      <c r="NN275" s="13"/>
      <c r="NO275" s="13"/>
      <c r="NP275" s="13"/>
      <c r="NQ275" s="13"/>
      <c r="NR275" s="13"/>
      <c r="NS275" s="13"/>
      <c r="NT275" s="13"/>
      <c r="NU275" s="13"/>
      <c r="NV275" s="13"/>
      <c r="NW275" s="13"/>
      <c r="NX275" s="13"/>
      <c r="NY275" s="13"/>
      <c r="NZ275" s="13"/>
      <c r="OA275" s="13"/>
      <c r="OB275" s="13"/>
      <c r="OC275" s="13"/>
      <c r="OD275" s="13"/>
      <c r="OE275" s="13"/>
      <c r="OF275" s="13"/>
      <c r="OG275" s="13"/>
      <c r="OH275" s="13"/>
      <c r="OI275" s="13"/>
      <c r="OJ275" s="13"/>
      <c r="OK275" s="13"/>
      <c r="OL275" s="13"/>
      <c r="OM275" s="13"/>
      <c r="ON275" s="13"/>
      <c r="OO275" s="13"/>
      <c r="OP275" s="13"/>
      <c r="OQ275" s="13"/>
      <c r="OR275" s="13"/>
      <c r="OS275" s="13"/>
      <c r="OT275" s="13"/>
      <c r="OU275" s="13"/>
      <c r="OV275" s="13"/>
      <c r="OW275" s="13"/>
      <c r="OX275" s="13"/>
      <c r="OY275" s="13"/>
      <c r="OZ275" s="13"/>
      <c r="PA275" s="13"/>
      <c r="PB275" s="13"/>
      <c r="PC275" s="13"/>
      <c r="PD275" s="13"/>
      <c r="PE275" s="13"/>
      <c r="PF275" s="13"/>
      <c r="PG275" s="13"/>
      <c r="PH275" s="13"/>
      <c r="PI275" s="13"/>
      <c r="PJ275" s="13"/>
      <c r="PK275" s="13"/>
      <c r="PL275" s="13"/>
      <c r="PM275" s="13"/>
      <c r="PN275" s="13"/>
      <c r="PO275" s="13"/>
      <c r="PP275" s="13"/>
      <c r="PQ275" s="13"/>
      <c r="PR275" s="13"/>
      <c r="PS275" s="13"/>
      <c r="PT275" s="13"/>
      <c r="PU275" s="13"/>
      <c r="PV275" s="13"/>
      <c r="PW275" s="13"/>
      <c r="PX275" s="13"/>
      <c r="PY275" s="13"/>
      <c r="PZ275" s="13"/>
      <c r="QA275" s="13"/>
      <c r="QB275" s="13"/>
      <c r="QC275" s="13"/>
      <c r="QD275" s="13"/>
      <c r="QE275" s="13"/>
      <c r="QF275" s="13"/>
    </row>
    <row r="276" spans="8:448"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103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13"/>
      <c r="AZ276" s="13"/>
      <c r="BD276" s="157"/>
      <c r="BE276" s="158"/>
      <c r="BF276" s="76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/>
      <c r="CD276" s="13"/>
      <c r="CE276" s="13"/>
      <c r="CF276" s="13"/>
      <c r="CG276" s="13"/>
      <c r="CH276" s="13"/>
      <c r="CI276" s="13"/>
      <c r="CJ276" s="13"/>
      <c r="CK276" s="13"/>
      <c r="CL276" s="13"/>
      <c r="CM276" s="13"/>
      <c r="CN276" s="13"/>
      <c r="CO276" s="13"/>
      <c r="CP276" s="13"/>
      <c r="CQ276" s="13"/>
      <c r="CR276" s="13"/>
      <c r="CS276" s="13"/>
      <c r="CT276" s="13"/>
      <c r="CU276" s="13"/>
      <c r="CV276" s="13"/>
      <c r="CW276" s="13"/>
      <c r="CX276" s="13"/>
      <c r="CY276" s="13"/>
      <c r="CZ276" s="13"/>
      <c r="DA276" s="13"/>
      <c r="DB276" s="13"/>
      <c r="DC276" s="13"/>
      <c r="DD276" s="13"/>
      <c r="DE276" s="13"/>
      <c r="DF276" s="13"/>
      <c r="DG276" s="13"/>
      <c r="DH276" s="13"/>
      <c r="DI276" s="13"/>
      <c r="DJ276" s="13"/>
      <c r="DK276" s="13"/>
      <c r="DL276" s="13"/>
      <c r="DM276" s="13"/>
      <c r="DN276" s="13"/>
      <c r="DO276" s="13"/>
      <c r="DP276" s="13"/>
      <c r="DQ276" s="13"/>
      <c r="DR276" s="13"/>
      <c r="DS276" s="13"/>
      <c r="DT276" s="13"/>
      <c r="DU276" s="13"/>
      <c r="DV276" s="13"/>
      <c r="DW276" s="13"/>
      <c r="DX276" s="13"/>
      <c r="DY276" s="13"/>
      <c r="DZ276" s="13"/>
      <c r="EA276" s="13"/>
      <c r="EB276" s="13"/>
      <c r="EC276" s="13"/>
      <c r="ED276" s="13"/>
      <c r="EE276" s="13"/>
      <c r="EF276" s="13"/>
      <c r="EG276" s="13"/>
      <c r="EH276" s="13"/>
      <c r="EI276" s="13"/>
      <c r="EJ276" s="13"/>
      <c r="EK276" s="13"/>
      <c r="EL276" s="13"/>
      <c r="EM276" s="13"/>
      <c r="EN276" s="13"/>
      <c r="EO276" s="13"/>
      <c r="EP276" s="13"/>
      <c r="EQ276" s="13"/>
      <c r="ER276" s="13"/>
      <c r="ES276" s="13"/>
      <c r="ET276" s="13"/>
      <c r="EU276" s="13"/>
      <c r="EV276" s="13"/>
      <c r="EW276" s="13"/>
      <c r="EX276" s="13"/>
      <c r="EY276" s="13"/>
      <c r="EZ276" s="13"/>
      <c r="FA276" s="13"/>
      <c r="FB276" s="13"/>
      <c r="FC276" s="13"/>
      <c r="FD276" s="13"/>
      <c r="FE276" s="13"/>
      <c r="FF276" s="13"/>
      <c r="FG276" s="13"/>
      <c r="FH276" s="13"/>
      <c r="FI276" s="13"/>
      <c r="FJ276" s="13"/>
      <c r="FK276" s="13"/>
      <c r="FL276" s="13"/>
      <c r="FM276" s="13"/>
      <c r="FN276" s="13"/>
      <c r="FO276" s="13"/>
      <c r="FP276" s="13"/>
      <c r="FQ276" s="13"/>
      <c r="FR276" s="13"/>
      <c r="FS276" s="13"/>
      <c r="FT276" s="13"/>
      <c r="FU276" s="13"/>
      <c r="FV276" s="13"/>
      <c r="FW276" s="13"/>
      <c r="FX276" s="13"/>
      <c r="FY276" s="13"/>
      <c r="FZ276" s="13"/>
      <c r="GA276" s="13"/>
      <c r="GB276" s="13"/>
      <c r="GC276" s="13"/>
      <c r="GD276" s="13"/>
      <c r="GE276" s="13"/>
      <c r="GF276" s="13"/>
      <c r="GG276" s="13"/>
      <c r="GH276" s="13"/>
      <c r="GI276" s="13"/>
      <c r="GJ276" s="13"/>
      <c r="GK276" s="13"/>
      <c r="GL276" s="13"/>
      <c r="GM276" s="13"/>
      <c r="GN276" s="13"/>
      <c r="GO276" s="13"/>
      <c r="GP276" s="13"/>
      <c r="GQ276" s="13"/>
      <c r="GR276" s="13"/>
      <c r="GS276" s="13"/>
      <c r="GT276" s="13"/>
      <c r="GU276" s="13"/>
      <c r="GV276" s="13"/>
      <c r="GW276" s="13"/>
      <c r="GX276" s="13"/>
      <c r="GY276" s="13"/>
      <c r="GZ276" s="13"/>
      <c r="HA276" s="13"/>
      <c r="HB276" s="13"/>
      <c r="HC276" s="13"/>
      <c r="HD276" s="13"/>
      <c r="HE276" s="13"/>
      <c r="HF276" s="13"/>
      <c r="HG276" s="13"/>
      <c r="HH276" s="13"/>
      <c r="HI276" s="13"/>
      <c r="HJ276" s="13"/>
      <c r="HK276" s="13"/>
      <c r="HL276" s="13"/>
      <c r="HM276" s="13"/>
      <c r="HN276" s="13"/>
      <c r="HO276" s="13"/>
      <c r="HP276" s="13"/>
      <c r="HQ276" s="13"/>
      <c r="HR276" s="13"/>
      <c r="HS276" s="13"/>
      <c r="HT276" s="13"/>
      <c r="HU276" s="13"/>
      <c r="HV276" s="13"/>
      <c r="HW276" s="13"/>
      <c r="HX276" s="13"/>
      <c r="HY276" s="13"/>
      <c r="HZ276" s="13"/>
      <c r="IA276" s="13"/>
      <c r="IB276" s="13"/>
      <c r="IC276" s="13"/>
      <c r="ID276" s="13"/>
      <c r="IE276" s="13"/>
      <c r="IF276" s="13"/>
      <c r="IG276" s="13"/>
      <c r="IH276" s="13"/>
      <c r="II276" s="13"/>
      <c r="IJ276" s="13"/>
      <c r="IK276" s="13"/>
      <c r="IL276" s="13"/>
      <c r="IM276" s="13"/>
      <c r="IN276" s="13"/>
      <c r="IO276" s="13"/>
      <c r="IP276" s="13"/>
      <c r="IQ276" s="13"/>
      <c r="IR276" s="13"/>
      <c r="IS276" s="13"/>
      <c r="IT276" s="13"/>
      <c r="IU276" s="13"/>
      <c r="IV276" s="13"/>
      <c r="IW276" s="13"/>
      <c r="IX276" s="13"/>
      <c r="IY276" s="13"/>
      <c r="IZ276" s="13"/>
      <c r="JA276" s="13"/>
      <c r="JB276" s="13"/>
      <c r="JC276" s="13"/>
      <c r="JD276" s="13"/>
      <c r="JE276" s="13"/>
      <c r="JF276" s="13"/>
      <c r="JG276" s="13"/>
      <c r="JH276" s="13"/>
      <c r="JI276" s="13"/>
      <c r="JJ276" s="13"/>
      <c r="JK276" s="13"/>
      <c r="JL276" s="13"/>
      <c r="JM276" s="13"/>
      <c r="JN276" s="13"/>
      <c r="JO276" s="13"/>
      <c r="JP276" s="13"/>
      <c r="JQ276" s="13"/>
      <c r="JR276" s="13"/>
      <c r="JS276" s="13"/>
      <c r="JT276" s="13"/>
      <c r="JU276" s="13"/>
      <c r="JV276" s="13"/>
      <c r="JW276" s="13"/>
      <c r="JX276" s="13"/>
      <c r="JY276" s="13"/>
      <c r="JZ276" s="13"/>
      <c r="KA276" s="13"/>
      <c r="KB276" s="13"/>
      <c r="KC276" s="13"/>
      <c r="KD276" s="13"/>
      <c r="KE276" s="13"/>
      <c r="KF276" s="13"/>
      <c r="KG276" s="13"/>
      <c r="KH276" s="13"/>
      <c r="KI276" s="13"/>
      <c r="KJ276" s="13"/>
      <c r="KK276" s="13"/>
      <c r="KL276" s="13"/>
      <c r="KM276" s="13"/>
      <c r="KN276" s="13"/>
      <c r="KO276" s="13"/>
      <c r="KP276" s="13"/>
      <c r="KQ276" s="13"/>
      <c r="KR276" s="13"/>
      <c r="KS276" s="13"/>
      <c r="KT276" s="13"/>
      <c r="KU276" s="13"/>
      <c r="KV276" s="13"/>
      <c r="KW276" s="13"/>
      <c r="KX276" s="13"/>
      <c r="KY276" s="13"/>
      <c r="KZ276" s="13"/>
      <c r="LA276" s="13"/>
      <c r="LB276" s="13"/>
      <c r="LC276" s="13"/>
      <c r="LD276" s="13"/>
      <c r="LE276" s="13"/>
      <c r="LF276" s="13"/>
      <c r="LG276" s="13"/>
      <c r="LH276" s="13"/>
      <c r="LI276" s="13"/>
      <c r="LJ276" s="13"/>
      <c r="LK276" s="13"/>
      <c r="LL276" s="13"/>
      <c r="LM276" s="13"/>
      <c r="LN276" s="13"/>
      <c r="LO276" s="13"/>
      <c r="LP276" s="13"/>
      <c r="LQ276" s="13"/>
      <c r="LR276" s="13"/>
      <c r="LS276" s="13"/>
      <c r="LT276" s="13"/>
      <c r="LU276" s="13"/>
      <c r="LV276" s="13"/>
      <c r="LW276" s="13"/>
      <c r="LX276" s="13"/>
      <c r="LY276" s="13"/>
      <c r="LZ276" s="13"/>
      <c r="MA276" s="13"/>
      <c r="MB276" s="13"/>
      <c r="MC276" s="13"/>
      <c r="MD276" s="13"/>
      <c r="ME276" s="13"/>
      <c r="MF276" s="13"/>
      <c r="MG276" s="13"/>
      <c r="MH276" s="13"/>
      <c r="MI276" s="13"/>
      <c r="MJ276" s="13"/>
      <c r="MK276" s="13"/>
      <c r="ML276" s="13"/>
      <c r="MM276" s="13"/>
      <c r="MN276" s="13"/>
      <c r="MO276" s="13"/>
      <c r="MP276" s="13"/>
      <c r="MQ276" s="13"/>
      <c r="MR276" s="13"/>
      <c r="MS276" s="13"/>
      <c r="MT276" s="13"/>
      <c r="MU276" s="13"/>
      <c r="MV276" s="13"/>
      <c r="MW276" s="13"/>
      <c r="MX276" s="13"/>
      <c r="MY276" s="13"/>
      <c r="MZ276" s="13"/>
      <c r="NA276" s="13"/>
      <c r="NB276" s="13"/>
      <c r="NC276" s="13"/>
      <c r="ND276" s="13"/>
      <c r="NE276" s="13"/>
      <c r="NF276" s="13"/>
      <c r="NG276" s="13"/>
      <c r="NH276" s="13"/>
      <c r="NI276" s="13"/>
      <c r="NJ276" s="13"/>
      <c r="NK276" s="13"/>
      <c r="NL276" s="13"/>
      <c r="NM276" s="13"/>
      <c r="NN276" s="13"/>
      <c r="NO276" s="13"/>
      <c r="NP276" s="13"/>
      <c r="NQ276" s="13"/>
      <c r="NR276" s="13"/>
      <c r="NS276" s="13"/>
      <c r="NT276" s="13"/>
      <c r="NU276" s="13"/>
      <c r="NV276" s="13"/>
      <c r="NW276" s="13"/>
      <c r="NX276" s="13"/>
      <c r="NY276" s="13"/>
      <c r="NZ276" s="13"/>
      <c r="OA276" s="13"/>
      <c r="OB276" s="13"/>
      <c r="OC276" s="13"/>
      <c r="OD276" s="13"/>
      <c r="OE276" s="13"/>
      <c r="OF276" s="13"/>
      <c r="OG276" s="13"/>
      <c r="OH276" s="13"/>
      <c r="OI276" s="13"/>
      <c r="OJ276" s="13"/>
      <c r="OK276" s="13"/>
      <c r="OL276" s="13"/>
      <c r="OM276" s="13"/>
      <c r="ON276" s="13"/>
      <c r="OO276" s="13"/>
      <c r="OP276" s="13"/>
      <c r="OQ276" s="13"/>
      <c r="OR276" s="13"/>
      <c r="OS276" s="13"/>
      <c r="OT276" s="13"/>
      <c r="OU276" s="13"/>
      <c r="OV276" s="13"/>
      <c r="OW276" s="13"/>
      <c r="OX276" s="13"/>
      <c r="OY276" s="13"/>
      <c r="OZ276" s="13"/>
      <c r="PA276" s="13"/>
      <c r="PB276" s="13"/>
      <c r="PC276" s="13"/>
      <c r="PD276" s="13"/>
      <c r="PE276" s="13"/>
      <c r="PF276" s="13"/>
      <c r="PG276" s="13"/>
      <c r="PH276" s="13"/>
      <c r="PI276" s="13"/>
      <c r="PJ276" s="13"/>
      <c r="PK276" s="13"/>
      <c r="PL276" s="13"/>
      <c r="PM276" s="13"/>
      <c r="PN276" s="13"/>
      <c r="PO276" s="13"/>
      <c r="PP276" s="13"/>
      <c r="PQ276" s="13"/>
      <c r="PR276" s="13"/>
      <c r="PS276" s="13"/>
      <c r="PT276" s="13"/>
      <c r="PU276" s="13"/>
      <c r="PV276" s="13"/>
      <c r="PW276" s="13"/>
      <c r="PX276" s="13"/>
      <c r="PY276" s="13"/>
      <c r="PZ276" s="13"/>
      <c r="QA276" s="13"/>
      <c r="QB276" s="13"/>
      <c r="QC276" s="13"/>
      <c r="QD276" s="13"/>
      <c r="QE276" s="13"/>
      <c r="QF276" s="13"/>
    </row>
    <row r="277" spans="8:448"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103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13"/>
      <c r="AZ277" s="13"/>
      <c r="BD277" s="157"/>
      <c r="BE277" s="158"/>
      <c r="BF277" s="76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  <c r="CG277" s="13"/>
      <c r="CH277" s="13"/>
      <c r="CI277" s="13"/>
      <c r="CJ277" s="13"/>
      <c r="CK277" s="13"/>
      <c r="CL277" s="13"/>
      <c r="CM277" s="13"/>
      <c r="CN277" s="13"/>
      <c r="CO277" s="13"/>
      <c r="CP277" s="13"/>
      <c r="CQ277" s="13"/>
      <c r="CR277" s="13"/>
      <c r="CS277" s="13"/>
      <c r="CT277" s="13"/>
      <c r="CU277" s="13"/>
      <c r="CV277" s="13"/>
      <c r="CW277" s="13"/>
      <c r="CX277" s="13"/>
      <c r="CY277" s="13"/>
      <c r="CZ277" s="13"/>
      <c r="DA277" s="13"/>
      <c r="DB277" s="13"/>
      <c r="DC277" s="13"/>
      <c r="DD277" s="13"/>
      <c r="DE277" s="13"/>
      <c r="DF277" s="13"/>
      <c r="DG277" s="13"/>
      <c r="DH277" s="13"/>
      <c r="DI277" s="13"/>
      <c r="DJ277" s="13"/>
      <c r="DK277" s="13"/>
      <c r="DL277" s="13"/>
      <c r="DM277" s="13"/>
      <c r="DN277" s="13"/>
      <c r="DO277" s="13"/>
      <c r="DP277" s="13"/>
      <c r="DQ277" s="13"/>
      <c r="DR277" s="13"/>
      <c r="DS277" s="13"/>
      <c r="DT277" s="13"/>
      <c r="DU277" s="13"/>
      <c r="DV277" s="13"/>
      <c r="DW277" s="13"/>
      <c r="DX277" s="13"/>
      <c r="DY277" s="13"/>
      <c r="DZ277" s="13"/>
      <c r="EA277" s="13"/>
      <c r="EB277" s="13"/>
      <c r="EC277" s="13"/>
      <c r="ED277" s="13"/>
      <c r="EE277" s="13"/>
      <c r="EF277" s="13"/>
      <c r="EG277" s="13"/>
      <c r="EH277" s="13"/>
      <c r="EI277" s="13"/>
      <c r="EJ277" s="13"/>
      <c r="EK277" s="13"/>
      <c r="EL277" s="13"/>
      <c r="EM277" s="13"/>
      <c r="EN277" s="13"/>
      <c r="EO277" s="13"/>
      <c r="EP277" s="13"/>
      <c r="EQ277" s="13"/>
      <c r="ER277" s="13"/>
      <c r="ES277" s="13"/>
      <c r="ET277" s="13"/>
      <c r="EU277" s="13"/>
      <c r="EV277" s="13"/>
      <c r="EW277" s="13"/>
      <c r="EX277" s="13"/>
      <c r="EY277" s="13"/>
      <c r="EZ277" s="13"/>
      <c r="FA277" s="13"/>
      <c r="FB277" s="13"/>
      <c r="FC277" s="13"/>
      <c r="FD277" s="13"/>
      <c r="FE277" s="13"/>
      <c r="FF277" s="13"/>
      <c r="FG277" s="13"/>
      <c r="FH277" s="13"/>
      <c r="FI277" s="13"/>
      <c r="FJ277" s="13"/>
      <c r="FK277" s="13"/>
      <c r="FL277" s="13"/>
      <c r="FM277" s="13"/>
      <c r="FN277" s="13"/>
      <c r="FO277" s="13"/>
      <c r="FP277" s="13"/>
      <c r="FQ277" s="13"/>
      <c r="FR277" s="13"/>
      <c r="FS277" s="13"/>
      <c r="FT277" s="13"/>
      <c r="FU277" s="13"/>
      <c r="FV277" s="13"/>
      <c r="FW277" s="13"/>
      <c r="FX277" s="13"/>
      <c r="FY277" s="13"/>
      <c r="FZ277" s="13"/>
      <c r="GA277" s="13"/>
      <c r="GB277" s="13"/>
      <c r="GC277" s="13"/>
      <c r="GD277" s="13"/>
      <c r="GE277" s="13"/>
      <c r="GF277" s="13"/>
      <c r="GG277" s="13"/>
      <c r="GH277" s="13"/>
      <c r="GI277" s="13"/>
      <c r="GJ277" s="13"/>
      <c r="GK277" s="13"/>
      <c r="GL277" s="13"/>
      <c r="GM277" s="13"/>
      <c r="GN277" s="13"/>
      <c r="GO277" s="13"/>
      <c r="GP277" s="13"/>
      <c r="GQ277" s="13"/>
      <c r="GR277" s="13"/>
      <c r="GS277" s="13"/>
      <c r="GT277" s="13"/>
      <c r="GU277" s="13"/>
      <c r="GV277" s="13"/>
      <c r="GW277" s="13"/>
      <c r="GX277" s="13"/>
      <c r="GY277" s="13"/>
      <c r="GZ277" s="13"/>
      <c r="HA277" s="13"/>
      <c r="HB277" s="13"/>
      <c r="HC277" s="13"/>
      <c r="HD277" s="13"/>
      <c r="HE277" s="13"/>
      <c r="HF277" s="13"/>
      <c r="HG277" s="13"/>
      <c r="HH277" s="13"/>
      <c r="HI277" s="13"/>
      <c r="HJ277" s="13"/>
      <c r="HK277" s="13"/>
      <c r="HL277" s="13"/>
      <c r="HM277" s="13"/>
      <c r="HN277" s="13"/>
      <c r="HO277" s="13"/>
      <c r="HP277" s="13"/>
      <c r="HQ277" s="13"/>
      <c r="HR277" s="13"/>
      <c r="HS277" s="13"/>
      <c r="HT277" s="13"/>
      <c r="HU277" s="13"/>
      <c r="HV277" s="13"/>
      <c r="HW277" s="13"/>
      <c r="HX277" s="13"/>
      <c r="HY277" s="13"/>
      <c r="HZ277" s="13"/>
      <c r="IA277" s="13"/>
      <c r="IB277" s="13"/>
      <c r="IC277" s="13"/>
      <c r="ID277" s="13"/>
      <c r="IE277" s="13"/>
      <c r="IF277" s="13"/>
      <c r="IG277" s="13"/>
      <c r="IH277" s="13"/>
      <c r="II277" s="13"/>
      <c r="IJ277" s="13"/>
      <c r="IK277" s="13"/>
      <c r="IL277" s="13"/>
      <c r="IM277" s="13"/>
      <c r="IN277" s="13"/>
      <c r="IO277" s="13"/>
      <c r="IP277" s="13"/>
      <c r="IQ277" s="13"/>
      <c r="IR277" s="13"/>
      <c r="IS277" s="13"/>
      <c r="IT277" s="13"/>
      <c r="IU277" s="13"/>
      <c r="IV277" s="13"/>
      <c r="IW277" s="13"/>
      <c r="IX277" s="13"/>
      <c r="IY277" s="13"/>
      <c r="IZ277" s="13"/>
      <c r="JA277" s="13"/>
      <c r="JB277" s="13"/>
      <c r="JC277" s="13"/>
      <c r="JD277" s="13"/>
      <c r="JE277" s="13"/>
      <c r="JF277" s="13"/>
      <c r="JG277" s="13"/>
      <c r="JH277" s="13"/>
      <c r="JI277" s="13"/>
      <c r="JJ277" s="13"/>
      <c r="JK277" s="13"/>
      <c r="JL277" s="13"/>
      <c r="JM277" s="13"/>
      <c r="JN277" s="13"/>
      <c r="JO277" s="13"/>
      <c r="JP277" s="13"/>
      <c r="JQ277" s="13"/>
      <c r="JR277" s="13"/>
      <c r="JS277" s="13"/>
      <c r="JT277" s="13"/>
      <c r="JU277" s="13"/>
      <c r="JV277" s="13"/>
      <c r="JW277" s="13"/>
      <c r="JX277" s="13"/>
      <c r="JY277" s="13"/>
      <c r="JZ277" s="13"/>
      <c r="KA277" s="13"/>
      <c r="KB277" s="13"/>
      <c r="KC277" s="13"/>
      <c r="KD277" s="13"/>
      <c r="KE277" s="13"/>
      <c r="KF277" s="13"/>
      <c r="KG277" s="13"/>
      <c r="KH277" s="13"/>
      <c r="KI277" s="13"/>
      <c r="KJ277" s="13"/>
      <c r="KK277" s="13"/>
      <c r="KL277" s="13"/>
      <c r="KM277" s="13"/>
      <c r="KN277" s="13"/>
      <c r="KO277" s="13"/>
      <c r="KP277" s="13"/>
      <c r="KQ277" s="13"/>
      <c r="KR277" s="13"/>
      <c r="KS277" s="13"/>
      <c r="KT277" s="13"/>
      <c r="KU277" s="13"/>
      <c r="KV277" s="13"/>
      <c r="KW277" s="13"/>
      <c r="KX277" s="13"/>
      <c r="KY277" s="13"/>
      <c r="KZ277" s="13"/>
      <c r="LA277" s="13"/>
      <c r="LB277" s="13"/>
      <c r="LC277" s="13"/>
      <c r="LD277" s="13"/>
      <c r="LE277" s="13"/>
      <c r="LF277" s="13"/>
      <c r="LG277" s="13"/>
      <c r="LH277" s="13"/>
      <c r="LI277" s="13"/>
      <c r="LJ277" s="13"/>
      <c r="LK277" s="13"/>
      <c r="LL277" s="13"/>
      <c r="LM277" s="13"/>
      <c r="LN277" s="13"/>
      <c r="LO277" s="13"/>
      <c r="LP277" s="13"/>
      <c r="LQ277" s="13"/>
      <c r="LR277" s="13"/>
      <c r="LS277" s="13"/>
      <c r="LT277" s="13"/>
      <c r="LU277" s="13"/>
      <c r="LV277" s="13"/>
      <c r="LW277" s="13"/>
      <c r="LX277" s="13"/>
      <c r="LY277" s="13"/>
      <c r="LZ277" s="13"/>
      <c r="MA277" s="13"/>
      <c r="MB277" s="13"/>
      <c r="MC277" s="13"/>
      <c r="MD277" s="13"/>
      <c r="ME277" s="13"/>
      <c r="MF277" s="13"/>
      <c r="MG277" s="13"/>
      <c r="MH277" s="13"/>
      <c r="MI277" s="13"/>
      <c r="MJ277" s="13"/>
      <c r="MK277" s="13"/>
      <c r="ML277" s="13"/>
      <c r="MM277" s="13"/>
      <c r="MN277" s="13"/>
      <c r="MO277" s="13"/>
      <c r="MP277" s="13"/>
      <c r="MQ277" s="13"/>
      <c r="MR277" s="13"/>
      <c r="MS277" s="13"/>
      <c r="MT277" s="13"/>
      <c r="MU277" s="13"/>
      <c r="MV277" s="13"/>
      <c r="MW277" s="13"/>
      <c r="MX277" s="13"/>
      <c r="MY277" s="13"/>
      <c r="MZ277" s="13"/>
      <c r="NA277" s="13"/>
      <c r="NB277" s="13"/>
      <c r="NC277" s="13"/>
      <c r="ND277" s="13"/>
      <c r="NE277" s="13"/>
      <c r="NF277" s="13"/>
      <c r="NG277" s="13"/>
      <c r="NH277" s="13"/>
      <c r="NI277" s="13"/>
      <c r="NJ277" s="13"/>
      <c r="NK277" s="13"/>
      <c r="NL277" s="13"/>
      <c r="NM277" s="13"/>
      <c r="NN277" s="13"/>
      <c r="NO277" s="13"/>
      <c r="NP277" s="13"/>
      <c r="NQ277" s="13"/>
      <c r="NR277" s="13"/>
      <c r="NS277" s="13"/>
      <c r="NT277" s="13"/>
      <c r="NU277" s="13"/>
      <c r="NV277" s="13"/>
      <c r="NW277" s="13"/>
      <c r="NX277" s="13"/>
      <c r="NY277" s="13"/>
      <c r="NZ277" s="13"/>
      <c r="OA277" s="13"/>
      <c r="OB277" s="13"/>
      <c r="OC277" s="13"/>
      <c r="OD277" s="13"/>
      <c r="OE277" s="13"/>
      <c r="OF277" s="13"/>
      <c r="OG277" s="13"/>
      <c r="OH277" s="13"/>
      <c r="OI277" s="13"/>
      <c r="OJ277" s="13"/>
      <c r="OK277" s="13"/>
      <c r="OL277" s="13"/>
      <c r="OM277" s="13"/>
      <c r="ON277" s="13"/>
      <c r="OO277" s="13"/>
      <c r="OP277" s="13"/>
      <c r="OQ277" s="13"/>
      <c r="OR277" s="13"/>
      <c r="OS277" s="13"/>
      <c r="OT277" s="13"/>
      <c r="OU277" s="13"/>
      <c r="OV277" s="13"/>
      <c r="OW277" s="13"/>
      <c r="OX277" s="13"/>
      <c r="OY277" s="13"/>
      <c r="OZ277" s="13"/>
      <c r="PA277" s="13"/>
      <c r="PB277" s="13"/>
      <c r="PC277" s="13"/>
      <c r="PD277" s="13"/>
      <c r="PE277" s="13"/>
      <c r="PF277" s="13"/>
      <c r="PG277" s="13"/>
      <c r="PH277" s="13"/>
      <c r="PI277" s="13"/>
      <c r="PJ277" s="13"/>
      <c r="PK277" s="13"/>
      <c r="PL277" s="13"/>
      <c r="PM277" s="13"/>
      <c r="PN277" s="13"/>
      <c r="PO277" s="13"/>
      <c r="PP277" s="13"/>
      <c r="PQ277" s="13"/>
      <c r="PR277" s="13"/>
      <c r="PS277" s="13"/>
      <c r="PT277" s="13"/>
      <c r="PU277" s="13"/>
      <c r="PV277" s="13"/>
      <c r="PW277" s="13"/>
      <c r="PX277" s="13"/>
      <c r="PY277" s="13"/>
      <c r="PZ277" s="13"/>
      <c r="QA277" s="13"/>
      <c r="QB277" s="13"/>
      <c r="QC277" s="13"/>
      <c r="QD277" s="13"/>
      <c r="QE277" s="13"/>
      <c r="QF277" s="13"/>
    </row>
    <row r="278" spans="8:448"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103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13"/>
      <c r="AZ278" s="13"/>
      <c r="BD278" s="157"/>
      <c r="BE278" s="158"/>
      <c r="BF278" s="76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  <c r="CG278" s="13"/>
      <c r="CH278" s="13"/>
      <c r="CI278" s="13"/>
      <c r="CJ278" s="13"/>
      <c r="CK278" s="13"/>
      <c r="CL278" s="13"/>
      <c r="CM278" s="13"/>
      <c r="CN278" s="13"/>
      <c r="CO278" s="13"/>
      <c r="CP278" s="13"/>
      <c r="CQ278" s="13"/>
      <c r="CR278" s="13"/>
      <c r="CS278" s="13"/>
      <c r="CT278" s="13"/>
      <c r="CU278" s="13"/>
      <c r="CV278" s="13"/>
      <c r="CW278" s="13"/>
      <c r="CX278" s="13"/>
      <c r="CY278" s="13"/>
      <c r="CZ278" s="13"/>
      <c r="DA278" s="13"/>
      <c r="DB278" s="13"/>
      <c r="DC278" s="13"/>
      <c r="DD278" s="13"/>
      <c r="DE278" s="13"/>
      <c r="DF278" s="13"/>
      <c r="DG278" s="13"/>
      <c r="DH278" s="13"/>
      <c r="DI278" s="13"/>
      <c r="DJ278" s="13"/>
      <c r="DK278" s="13"/>
      <c r="DL278" s="13"/>
      <c r="DM278" s="13"/>
      <c r="DN278" s="13"/>
      <c r="DO278" s="13"/>
      <c r="DP278" s="13"/>
      <c r="DQ278" s="13"/>
      <c r="DR278" s="13"/>
      <c r="DS278" s="13"/>
      <c r="DT278" s="13"/>
      <c r="DU278" s="13"/>
      <c r="DV278" s="13"/>
      <c r="DW278" s="13"/>
      <c r="DX278" s="13"/>
      <c r="DY278" s="13"/>
      <c r="DZ278" s="13"/>
      <c r="EA278" s="13"/>
      <c r="EB278" s="13"/>
      <c r="EC278" s="13"/>
      <c r="ED278" s="13"/>
      <c r="EE278" s="13"/>
      <c r="EF278" s="13"/>
      <c r="EG278" s="13"/>
      <c r="EH278" s="13"/>
      <c r="EI278" s="13"/>
      <c r="EJ278" s="13"/>
      <c r="EK278" s="13"/>
      <c r="EL278" s="13"/>
      <c r="EM278" s="13"/>
      <c r="EN278" s="13"/>
      <c r="EO278" s="13"/>
      <c r="EP278" s="13"/>
      <c r="EQ278" s="13"/>
      <c r="ER278" s="13"/>
      <c r="ES278" s="13"/>
      <c r="ET278" s="13"/>
      <c r="EU278" s="13"/>
      <c r="EV278" s="13"/>
      <c r="EW278" s="13"/>
      <c r="EX278" s="13"/>
      <c r="EY278" s="13"/>
      <c r="EZ278" s="13"/>
      <c r="FA278" s="13"/>
      <c r="FB278" s="13"/>
      <c r="FC278" s="13"/>
      <c r="FD278" s="13"/>
      <c r="FE278" s="13"/>
      <c r="FF278" s="13"/>
      <c r="FG278" s="13"/>
      <c r="FH278" s="13"/>
      <c r="FI278" s="13"/>
      <c r="FJ278" s="13"/>
      <c r="FK278" s="13"/>
      <c r="FL278" s="13"/>
      <c r="FM278" s="13"/>
      <c r="FN278" s="13"/>
      <c r="FO278" s="13"/>
      <c r="FP278" s="13"/>
      <c r="FQ278" s="13"/>
      <c r="FR278" s="13"/>
      <c r="FS278" s="13"/>
      <c r="FT278" s="13"/>
      <c r="FU278" s="13"/>
      <c r="FV278" s="13"/>
      <c r="FW278" s="13"/>
      <c r="FX278" s="13"/>
      <c r="FY278" s="13"/>
      <c r="FZ278" s="13"/>
      <c r="GA278" s="13"/>
      <c r="GB278" s="13"/>
      <c r="GC278" s="13"/>
      <c r="GD278" s="13"/>
      <c r="GE278" s="13"/>
      <c r="GF278" s="13"/>
      <c r="GG278" s="13"/>
      <c r="GH278" s="13"/>
      <c r="GI278" s="13"/>
      <c r="GJ278" s="13"/>
      <c r="GK278" s="13"/>
      <c r="GL278" s="13"/>
      <c r="GM278" s="13"/>
      <c r="GN278" s="13"/>
      <c r="GO278" s="13"/>
      <c r="GP278" s="13"/>
      <c r="GQ278" s="13"/>
      <c r="GR278" s="13"/>
      <c r="GS278" s="13"/>
      <c r="GT278" s="13"/>
      <c r="GU278" s="13"/>
      <c r="GV278" s="13"/>
      <c r="GW278" s="13"/>
      <c r="GX278" s="13"/>
      <c r="GY278" s="13"/>
      <c r="GZ278" s="13"/>
      <c r="HA278" s="13"/>
      <c r="HB278" s="13"/>
      <c r="HC278" s="13"/>
      <c r="HD278" s="13"/>
      <c r="HE278" s="13"/>
      <c r="HF278" s="13"/>
      <c r="HG278" s="13"/>
      <c r="HH278" s="13"/>
      <c r="HI278" s="13"/>
      <c r="HJ278" s="13"/>
      <c r="HK278" s="13"/>
      <c r="HL278" s="13"/>
      <c r="HM278" s="13"/>
      <c r="HN278" s="13"/>
      <c r="HO278" s="13"/>
      <c r="HP278" s="13"/>
      <c r="HQ278" s="13"/>
      <c r="HR278" s="13"/>
      <c r="HS278" s="13"/>
      <c r="HT278" s="13"/>
      <c r="HU278" s="13"/>
      <c r="HV278" s="13"/>
      <c r="HW278" s="13"/>
      <c r="HX278" s="13"/>
      <c r="HY278" s="13"/>
      <c r="HZ278" s="13"/>
      <c r="IA278" s="13"/>
      <c r="IB278" s="13"/>
      <c r="IC278" s="13"/>
      <c r="ID278" s="13"/>
      <c r="IE278" s="13"/>
      <c r="IF278" s="13"/>
      <c r="IG278" s="13"/>
      <c r="IH278" s="13"/>
      <c r="II278" s="13"/>
      <c r="IJ278" s="13"/>
      <c r="IK278" s="13"/>
      <c r="IL278" s="13"/>
      <c r="IM278" s="13"/>
      <c r="IN278" s="13"/>
      <c r="IO278" s="13"/>
      <c r="IP278" s="13"/>
      <c r="IQ278" s="13"/>
      <c r="IR278" s="13"/>
      <c r="IS278" s="13"/>
      <c r="IT278" s="13"/>
      <c r="IU278" s="13"/>
      <c r="IV278" s="13"/>
      <c r="IW278" s="13"/>
      <c r="IX278" s="13"/>
      <c r="IY278" s="13"/>
      <c r="IZ278" s="13"/>
      <c r="JA278" s="13"/>
      <c r="JB278" s="13"/>
      <c r="JC278" s="13"/>
      <c r="JD278" s="13"/>
      <c r="JE278" s="13"/>
      <c r="JF278" s="13"/>
      <c r="JG278" s="13"/>
      <c r="JH278" s="13"/>
      <c r="JI278" s="13"/>
      <c r="JJ278" s="13"/>
      <c r="JK278" s="13"/>
      <c r="JL278" s="13"/>
      <c r="JM278" s="13"/>
      <c r="JN278" s="13"/>
      <c r="JO278" s="13"/>
      <c r="JP278" s="13"/>
      <c r="JQ278" s="13"/>
      <c r="JR278" s="13"/>
      <c r="JS278" s="13"/>
      <c r="JT278" s="13"/>
      <c r="JU278" s="13"/>
      <c r="JV278" s="13"/>
      <c r="JW278" s="13"/>
      <c r="JX278" s="13"/>
      <c r="JY278" s="13"/>
      <c r="JZ278" s="13"/>
      <c r="KA278" s="13"/>
      <c r="KB278" s="13"/>
      <c r="KC278" s="13"/>
      <c r="KD278" s="13"/>
      <c r="KE278" s="13"/>
      <c r="KF278" s="13"/>
      <c r="KG278" s="13"/>
      <c r="KH278" s="13"/>
      <c r="KI278" s="13"/>
      <c r="KJ278" s="13"/>
      <c r="KK278" s="13"/>
      <c r="KL278" s="13"/>
      <c r="KM278" s="13"/>
      <c r="KN278" s="13"/>
      <c r="KO278" s="13"/>
      <c r="KP278" s="13"/>
      <c r="KQ278" s="13"/>
      <c r="KR278" s="13"/>
      <c r="KS278" s="13"/>
      <c r="KT278" s="13"/>
      <c r="KU278" s="13"/>
      <c r="KV278" s="13"/>
      <c r="KW278" s="13"/>
      <c r="KX278" s="13"/>
      <c r="KY278" s="13"/>
      <c r="KZ278" s="13"/>
      <c r="LA278" s="13"/>
      <c r="LB278" s="13"/>
      <c r="LC278" s="13"/>
      <c r="LD278" s="13"/>
      <c r="LE278" s="13"/>
      <c r="LF278" s="13"/>
      <c r="LG278" s="13"/>
      <c r="LH278" s="13"/>
      <c r="LI278" s="13"/>
      <c r="LJ278" s="13"/>
      <c r="LK278" s="13"/>
      <c r="LL278" s="13"/>
      <c r="LM278" s="13"/>
      <c r="LN278" s="13"/>
      <c r="LO278" s="13"/>
      <c r="LP278" s="13"/>
      <c r="LQ278" s="13"/>
      <c r="LR278" s="13"/>
      <c r="LS278" s="13"/>
      <c r="LT278" s="13"/>
      <c r="LU278" s="13"/>
      <c r="LV278" s="13"/>
      <c r="LW278" s="13"/>
      <c r="LX278" s="13"/>
      <c r="LY278" s="13"/>
      <c r="LZ278" s="13"/>
      <c r="MA278" s="13"/>
      <c r="MB278" s="13"/>
      <c r="MC278" s="13"/>
      <c r="MD278" s="13"/>
      <c r="ME278" s="13"/>
      <c r="MF278" s="13"/>
      <c r="MG278" s="13"/>
      <c r="MH278" s="13"/>
      <c r="MI278" s="13"/>
      <c r="MJ278" s="13"/>
      <c r="MK278" s="13"/>
      <c r="ML278" s="13"/>
      <c r="MM278" s="13"/>
      <c r="MN278" s="13"/>
      <c r="MO278" s="13"/>
      <c r="MP278" s="13"/>
      <c r="MQ278" s="13"/>
      <c r="MR278" s="13"/>
      <c r="MS278" s="13"/>
      <c r="MT278" s="13"/>
      <c r="MU278" s="13"/>
      <c r="MV278" s="13"/>
      <c r="MW278" s="13"/>
      <c r="MX278" s="13"/>
      <c r="MY278" s="13"/>
      <c r="MZ278" s="13"/>
      <c r="NA278" s="13"/>
      <c r="NB278" s="13"/>
      <c r="NC278" s="13"/>
      <c r="ND278" s="13"/>
      <c r="NE278" s="13"/>
      <c r="NF278" s="13"/>
      <c r="NG278" s="13"/>
      <c r="NH278" s="13"/>
      <c r="NI278" s="13"/>
      <c r="NJ278" s="13"/>
      <c r="NK278" s="13"/>
      <c r="NL278" s="13"/>
      <c r="NM278" s="13"/>
      <c r="NN278" s="13"/>
      <c r="NO278" s="13"/>
      <c r="NP278" s="13"/>
      <c r="NQ278" s="13"/>
      <c r="NR278" s="13"/>
      <c r="NS278" s="13"/>
      <c r="NT278" s="13"/>
      <c r="NU278" s="13"/>
      <c r="NV278" s="13"/>
      <c r="NW278" s="13"/>
      <c r="NX278" s="13"/>
      <c r="NY278" s="13"/>
      <c r="NZ278" s="13"/>
      <c r="OA278" s="13"/>
      <c r="OB278" s="13"/>
      <c r="OC278" s="13"/>
      <c r="OD278" s="13"/>
      <c r="OE278" s="13"/>
      <c r="OF278" s="13"/>
      <c r="OG278" s="13"/>
      <c r="OH278" s="13"/>
      <c r="OI278" s="13"/>
      <c r="OJ278" s="13"/>
      <c r="OK278" s="13"/>
      <c r="OL278" s="13"/>
      <c r="OM278" s="13"/>
      <c r="ON278" s="13"/>
      <c r="OO278" s="13"/>
      <c r="OP278" s="13"/>
      <c r="OQ278" s="13"/>
      <c r="OR278" s="13"/>
      <c r="OS278" s="13"/>
      <c r="OT278" s="13"/>
      <c r="OU278" s="13"/>
      <c r="OV278" s="13"/>
      <c r="OW278" s="13"/>
      <c r="OX278" s="13"/>
      <c r="OY278" s="13"/>
      <c r="OZ278" s="13"/>
      <c r="PA278" s="13"/>
      <c r="PB278" s="13"/>
      <c r="PC278" s="13"/>
      <c r="PD278" s="13"/>
      <c r="PE278" s="13"/>
      <c r="PF278" s="13"/>
      <c r="PG278" s="13"/>
      <c r="PH278" s="13"/>
      <c r="PI278" s="13"/>
      <c r="PJ278" s="13"/>
      <c r="PK278" s="13"/>
      <c r="PL278" s="13"/>
      <c r="PM278" s="13"/>
      <c r="PN278" s="13"/>
      <c r="PO278" s="13"/>
      <c r="PP278" s="13"/>
      <c r="PQ278" s="13"/>
      <c r="PR278" s="13"/>
      <c r="PS278" s="13"/>
      <c r="PT278" s="13"/>
      <c r="PU278" s="13"/>
      <c r="PV278" s="13"/>
      <c r="PW278" s="13"/>
      <c r="PX278" s="13"/>
      <c r="PY278" s="13"/>
      <c r="PZ278" s="13"/>
      <c r="QA278" s="13"/>
      <c r="QB278" s="13"/>
      <c r="QC278" s="13"/>
      <c r="QD278" s="13"/>
      <c r="QE278" s="13"/>
      <c r="QF278" s="13"/>
    </row>
    <row r="279" spans="8:448"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103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13"/>
      <c r="AZ279" s="13"/>
      <c r="BD279" s="157"/>
      <c r="BE279" s="158"/>
      <c r="BF279" s="76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/>
      <c r="CF279" s="13"/>
      <c r="CG279" s="13"/>
      <c r="CH279" s="13"/>
      <c r="CI279" s="13"/>
      <c r="CJ279" s="13"/>
      <c r="CK279" s="13"/>
      <c r="CL279" s="13"/>
      <c r="CM279" s="13"/>
      <c r="CN279" s="13"/>
      <c r="CO279" s="13"/>
      <c r="CP279" s="13"/>
      <c r="CQ279" s="13"/>
      <c r="CR279" s="13"/>
      <c r="CS279" s="13"/>
      <c r="CT279" s="13"/>
      <c r="CU279" s="13"/>
      <c r="CV279" s="13"/>
      <c r="CW279" s="13"/>
      <c r="CX279" s="13"/>
      <c r="CY279" s="13"/>
      <c r="CZ279" s="13"/>
      <c r="DA279" s="13"/>
      <c r="DB279" s="13"/>
      <c r="DC279" s="13"/>
      <c r="DD279" s="13"/>
      <c r="DE279" s="13"/>
      <c r="DF279" s="13"/>
      <c r="DG279" s="13"/>
      <c r="DH279" s="13"/>
      <c r="DI279" s="13"/>
      <c r="DJ279" s="13"/>
      <c r="DK279" s="13"/>
      <c r="DL279" s="13"/>
      <c r="DM279" s="13"/>
      <c r="DN279" s="13"/>
      <c r="DO279" s="13"/>
      <c r="DP279" s="13"/>
      <c r="DQ279" s="13"/>
      <c r="DR279" s="13"/>
      <c r="DS279" s="13"/>
      <c r="DT279" s="13"/>
      <c r="DU279" s="13"/>
      <c r="DV279" s="13"/>
      <c r="DW279" s="13"/>
      <c r="DX279" s="13"/>
      <c r="DY279" s="13"/>
      <c r="DZ279" s="13"/>
      <c r="EA279" s="13"/>
      <c r="EB279" s="13"/>
      <c r="EC279" s="13"/>
      <c r="ED279" s="13"/>
      <c r="EE279" s="13"/>
      <c r="EF279" s="13"/>
      <c r="EG279" s="13"/>
      <c r="EH279" s="13"/>
      <c r="EI279" s="13"/>
      <c r="EJ279" s="13"/>
      <c r="EK279" s="13"/>
      <c r="EL279" s="13"/>
      <c r="EM279" s="13"/>
      <c r="EN279" s="13"/>
      <c r="EO279" s="13"/>
      <c r="EP279" s="13"/>
      <c r="EQ279" s="13"/>
      <c r="ER279" s="13"/>
      <c r="ES279" s="13"/>
      <c r="ET279" s="13"/>
      <c r="EU279" s="13"/>
      <c r="EV279" s="13"/>
      <c r="EW279" s="13"/>
      <c r="EX279" s="13"/>
      <c r="EY279" s="13"/>
      <c r="EZ279" s="13"/>
      <c r="FA279" s="13"/>
      <c r="FB279" s="13"/>
      <c r="FC279" s="13"/>
      <c r="FD279" s="13"/>
      <c r="FE279" s="13"/>
      <c r="FF279" s="13"/>
      <c r="FG279" s="13"/>
      <c r="FH279" s="13"/>
      <c r="FI279" s="13"/>
      <c r="FJ279" s="13"/>
      <c r="FK279" s="13"/>
      <c r="FL279" s="13"/>
      <c r="FM279" s="13"/>
      <c r="FN279" s="13"/>
      <c r="FO279" s="13"/>
      <c r="FP279" s="13"/>
      <c r="FQ279" s="13"/>
      <c r="FR279" s="13"/>
      <c r="FS279" s="13"/>
      <c r="FT279" s="13"/>
      <c r="FU279" s="13"/>
      <c r="FV279" s="13"/>
      <c r="FW279" s="13"/>
      <c r="FX279" s="13"/>
      <c r="FY279" s="13"/>
      <c r="FZ279" s="13"/>
      <c r="GA279" s="13"/>
      <c r="GB279" s="13"/>
      <c r="GC279" s="13"/>
      <c r="GD279" s="13"/>
      <c r="GE279" s="13"/>
      <c r="GF279" s="13"/>
      <c r="GG279" s="13"/>
      <c r="GH279" s="13"/>
      <c r="GI279" s="13"/>
      <c r="GJ279" s="13"/>
      <c r="GK279" s="13"/>
      <c r="GL279" s="13"/>
      <c r="GM279" s="13"/>
      <c r="GN279" s="13"/>
      <c r="GO279" s="13"/>
      <c r="GP279" s="13"/>
      <c r="GQ279" s="13"/>
      <c r="GR279" s="13"/>
      <c r="GS279" s="13"/>
      <c r="GT279" s="13"/>
      <c r="GU279" s="13"/>
      <c r="GV279" s="13"/>
      <c r="GW279" s="13"/>
      <c r="GX279" s="13"/>
      <c r="GY279" s="13"/>
      <c r="GZ279" s="13"/>
      <c r="HA279" s="13"/>
      <c r="HB279" s="13"/>
      <c r="HC279" s="13"/>
      <c r="HD279" s="13"/>
      <c r="HE279" s="13"/>
      <c r="HF279" s="13"/>
      <c r="HG279" s="13"/>
      <c r="HH279" s="13"/>
      <c r="HI279" s="13"/>
      <c r="HJ279" s="13"/>
      <c r="HK279" s="13"/>
      <c r="HL279" s="13"/>
      <c r="HM279" s="13"/>
      <c r="HN279" s="13"/>
      <c r="HO279" s="13"/>
      <c r="HP279" s="13"/>
      <c r="HQ279" s="13"/>
      <c r="HR279" s="13"/>
      <c r="HS279" s="13"/>
      <c r="HT279" s="13"/>
      <c r="HU279" s="13"/>
      <c r="HV279" s="13"/>
      <c r="HW279" s="13"/>
      <c r="HX279" s="13"/>
      <c r="HY279" s="13"/>
      <c r="HZ279" s="13"/>
      <c r="IA279" s="13"/>
      <c r="IB279" s="13"/>
      <c r="IC279" s="13"/>
      <c r="ID279" s="13"/>
      <c r="IE279" s="13"/>
      <c r="IF279" s="13"/>
      <c r="IG279" s="13"/>
      <c r="IH279" s="13"/>
      <c r="II279" s="13"/>
      <c r="IJ279" s="13"/>
      <c r="IK279" s="13"/>
      <c r="IL279" s="13"/>
      <c r="IM279" s="13"/>
      <c r="IN279" s="13"/>
      <c r="IO279" s="13"/>
      <c r="IP279" s="13"/>
      <c r="IQ279" s="13"/>
      <c r="IR279" s="13"/>
      <c r="IS279" s="13"/>
      <c r="IT279" s="13"/>
      <c r="IU279" s="13"/>
      <c r="IV279" s="13"/>
      <c r="IW279" s="13"/>
      <c r="IX279" s="13"/>
      <c r="IY279" s="13"/>
      <c r="IZ279" s="13"/>
      <c r="JA279" s="13"/>
      <c r="JB279" s="13"/>
      <c r="JC279" s="13"/>
      <c r="JD279" s="13"/>
      <c r="JE279" s="13"/>
      <c r="JF279" s="13"/>
      <c r="JG279" s="13"/>
      <c r="JH279" s="13"/>
      <c r="JI279" s="13"/>
      <c r="JJ279" s="13"/>
      <c r="JK279" s="13"/>
      <c r="JL279" s="13"/>
      <c r="JM279" s="13"/>
      <c r="JN279" s="13"/>
      <c r="JO279" s="13"/>
      <c r="JP279" s="13"/>
      <c r="JQ279" s="13"/>
      <c r="JR279" s="13"/>
      <c r="JS279" s="13"/>
      <c r="JT279" s="13"/>
      <c r="JU279" s="13"/>
      <c r="JV279" s="13"/>
      <c r="JW279" s="13"/>
      <c r="JX279" s="13"/>
      <c r="JY279" s="13"/>
      <c r="JZ279" s="13"/>
      <c r="KA279" s="13"/>
      <c r="KB279" s="13"/>
      <c r="KC279" s="13"/>
      <c r="KD279" s="13"/>
      <c r="KE279" s="13"/>
      <c r="KF279" s="13"/>
      <c r="KG279" s="13"/>
      <c r="KH279" s="13"/>
      <c r="KI279" s="13"/>
      <c r="KJ279" s="13"/>
      <c r="KK279" s="13"/>
      <c r="KL279" s="13"/>
      <c r="KM279" s="13"/>
      <c r="KN279" s="13"/>
      <c r="KO279" s="13"/>
      <c r="KP279" s="13"/>
      <c r="KQ279" s="13"/>
      <c r="KR279" s="13"/>
      <c r="KS279" s="13"/>
      <c r="KT279" s="13"/>
      <c r="KU279" s="13"/>
      <c r="KV279" s="13"/>
      <c r="KW279" s="13"/>
      <c r="KX279" s="13"/>
      <c r="KY279" s="13"/>
      <c r="KZ279" s="13"/>
      <c r="LA279" s="13"/>
      <c r="LB279" s="13"/>
      <c r="LC279" s="13"/>
      <c r="LD279" s="13"/>
      <c r="LE279" s="13"/>
      <c r="LF279" s="13"/>
      <c r="LG279" s="13"/>
      <c r="LH279" s="13"/>
      <c r="LI279" s="13"/>
      <c r="LJ279" s="13"/>
      <c r="LK279" s="13"/>
      <c r="LL279" s="13"/>
      <c r="LM279" s="13"/>
      <c r="LN279" s="13"/>
      <c r="LO279" s="13"/>
      <c r="LP279" s="13"/>
      <c r="LQ279" s="13"/>
      <c r="LR279" s="13"/>
      <c r="LS279" s="13"/>
      <c r="LT279" s="13"/>
      <c r="LU279" s="13"/>
      <c r="LV279" s="13"/>
      <c r="LW279" s="13"/>
      <c r="LX279" s="13"/>
      <c r="LY279" s="13"/>
      <c r="LZ279" s="13"/>
      <c r="MA279" s="13"/>
      <c r="MB279" s="13"/>
      <c r="MC279" s="13"/>
      <c r="MD279" s="13"/>
      <c r="ME279" s="13"/>
      <c r="MF279" s="13"/>
      <c r="MG279" s="13"/>
      <c r="MH279" s="13"/>
      <c r="MI279" s="13"/>
      <c r="MJ279" s="13"/>
      <c r="MK279" s="13"/>
      <c r="ML279" s="13"/>
      <c r="MM279" s="13"/>
      <c r="MN279" s="13"/>
      <c r="MO279" s="13"/>
      <c r="MP279" s="13"/>
      <c r="MQ279" s="13"/>
      <c r="MR279" s="13"/>
      <c r="MS279" s="13"/>
      <c r="MT279" s="13"/>
      <c r="MU279" s="13"/>
      <c r="MV279" s="13"/>
      <c r="MW279" s="13"/>
      <c r="MX279" s="13"/>
      <c r="MY279" s="13"/>
      <c r="MZ279" s="13"/>
      <c r="NA279" s="13"/>
      <c r="NB279" s="13"/>
      <c r="NC279" s="13"/>
      <c r="ND279" s="13"/>
      <c r="NE279" s="13"/>
      <c r="NF279" s="13"/>
      <c r="NG279" s="13"/>
      <c r="NH279" s="13"/>
      <c r="NI279" s="13"/>
      <c r="NJ279" s="13"/>
      <c r="NK279" s="13"/>
      <c r="NL279" s="13"/>
      <c r="NM279" s="13"/>
      <c r="NN279" s="13"/>
      <c r="NO279" s="13"/>
      <c r="NP279" s="13"/>
      <c r="NQ279" s="13"/>
      <c r="NR279" s="13"/>
      <c r="NS279" s="13"/>
      <c r="NT279" s="13"/>
      <c r="NU279" s="13"/>
      <c r="NV279" s="13"/>
      <c r="NW279" s="13"/>
      <c r="NX279" s="13"/>
      <c r="NY279" s="13"/>
      <c r="NZ279" s="13"/>
      <c r="OA279" s="13"/>
      <c r="OB279" s="13"/>
      <c r="OC279" s="13"/>
      <c r="OD279" s="13"/>
      <c r="OE279" s="13"/>
      <c r="OF279" s="13"/>
      <c r="OG279" s="13"/>
      <c r="OH279" s="13"/>
      <c r="OI279" s="13"/>
      <c r="OJ279" s="13"/>
      <c r="OK279" s="13"/>
      <c r="OL279" s="13"/>
      <c r="OM279" s="13"/>
      <c r="ON279" s="13"/>
      <c r="OO279" s="13"/>
      <c r="OP279" s="13"/>
      <c r="OQ279" s="13"/>
      <c r="OR279" s="13"/>
      <c r="OS279" s="13"/>
      <c r="OT279" s="13"/>
      <c r="OU279" s="13"/>
      <c r="OV279" s="13"/>
      <c r="OW279" s="13"/>
      <c r="OX279" s="13"/>
      <c r="OY279" s="13"/>
      <c r="OZ279" s="13"/>
      <c r="PA279" s="13"/>
      <c r="PB279" s="13"/>
      <c r="PC279" s="13"/>
      <c r="PD279" s="13"/>
      <c r="PE279" s="13"/>
      <c r="PF279" s="13"/>
      <c r="PG279" s="13"/>
      <c r="PH279" s="13"/>
      <c r="PI279" s="13"/>
      <c r="PJ279" s="13"/>
      <c r="PK279" s="13"/>
      <c r="PL279" s="13"/>
      <c r="PM279" s="13"/>
      <c r="PN279" s="13"/>
      <c r="PO279" s="13"/>
      <c r="PP279" s="13"/>
      <c r="PQ279" s="13"/>
      <c r="PR279" s="13"/>
      <c r="PS279" s="13"/>
      <c r="PT279" s="13"/>
      <c r="PU279" s="13"/>
      <c r="PV279" s="13"/>
      <c r="PW279" s="13"/>
      <c r="PX279" s="13"/>
      <c r="PY279" s="13"/>
      <c r="PZ279" s="13"/>
      <c r="QA279" s="13"/>
      <c r="QB279" s="13"/>
      <c r="QC279" s="13"/>
      <c r="QD279" s="13"/>
      <c r="QE279" s="13"/>
      <c r="QF279" s="13"/>
    </row>
    <row r="280" spans="8:448"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103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13"/>
      <c r="AZ280" s="13"/>
      <c r="BD280" s="157"/>
      <c r="BE280" s="158"/>
      <c r="BF280" s="76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/>
      <c r="CD280" s="13"/>
      <c r="CE280" s="13"/>
      <c r="CF280" s="13"/>
      <c r="CG280" s="13"/>
      <c r="CH280" s="13"/>
      <c r="CI280" s="13"/>
      <c r="CJ280" s="13"/>
      <c r="CK280" s="13"/>
      <c r="CL280" s="13"/>
      <c r="CM280" s="13"/>
      <c r="CN280" s="13"/>
      <c r="CO280" s="13"/>
      <c r="CP280" s="13"/>
      <c r="CQ280" s="13"/>
      <c r="CR280" s="13"/>
      <c r="CS280" s="13"/>
      <c r="CT280" s="13"/>
      <c r="CU280" s="13"/>
      <c r="CV280" s="13"/>
      <c r="CW280" s="13"/>
      <c r="CX280" s="13"/>
      <c r="CY280" s="13"/>
      <c r="CZ280" s="13"/>
      <c r="DA280" s="13"/>
      <c r="DB280" s="13"/>
      <c r="DC280" s="13"/>
      <c r="DD280" s="13"/>
      <c r="DE280" s="13"/>
      <c r="DF280" s="13"/>
      <c r="DG280" s="13"/>
      <c r="DH280" s="13"/>
      <c r="DI280" s="13"/>
      <c r="DJ280" s="13"/>
      <c r="DK280" s="13"/>
      <c r="DL280" s="13"/>
      <c r="DM280" s="13"/>
      <c r="DN280" s="13"/>
      <c r="DO280" s="13"/>
      <c r="DP280" s="13"/>
      <c r="DQ280" s="13"/>
      <c r="DR280" s="13"/>
      <c r="DS280" s="13"/>
      <c r="DT280" s="13"/>
      <c r="DU280" s="13"/>
      <c r="DV280" s="13"/>
      <c r="DW280" s="13"/>
      <c r="DX280" s="13"/>
      <c r="DY280" s="13"/>
      <c r="DZ280" s="13"/>
      <c r="EA280" s="13"/>
      <c r="EB280" s="13"/>
      <c r="EC280" s="13"/>
      <c r="ED280" s="13"/>
      <c r="EE280" s="13"/>
      <c r="EF280" s="13"/>
      <c r="EG280" s="13"/>
      <c r="EH280" s="13"/>
      <c r="EI280" s="13"/>
      <c r="EJ280" s="13"/>
      <c r="EK280" s="13"/>
      <c r="EL280" s="13"/>
      <c r="EM280" s="13"/>
      <c r="EN280" s="13"/>
      <c r="EO280" s="13"/>
      <c r="EP280" s="13"/>
      <c r="EQ280" s="13"/>
      <c r="ER280" s="13"/>
      <c r="ES280" s="13"/>
      <c r="ET280" s="13"/>
      <c r="EU280" s="13"/>
      <c r="EV280" s="13"/>
      <c r="EW280" s="13"/>
      <c r="EX280" s="13"/>
      <c r="EY280" s="13"/>
      <c r="EZ280" s="13"/>
      <c r="FA280" s="13"/>
      <c r="FB280" s="13"/>
      <c r="FC280" s="13"/>
      <c r="FD280" s="13"/>
      <c r="FE280" s="13"/>
      <c r="FF280" s="13"/>
      <c r="FG280" s="13"/>
      <c r="FH280" s="13"/>
      <c r="FI280" s="13"/>
      <c r="FJ280" s="13"/>
      <c r="FK280" s="13"/>
      <c r="FL280" s="13"/>
      <c r="FM280" s="13"/>
      <c r="FN280" s="13"/>
      <c r="FO280" s="13"/>
      <c r="FP280" s="13"/>
      <c r="FQ280" s="13"/>
      <c r="FR280" s="13"/>
      <c r="FS280" s="13"/>
      <c r="FT280" s="13"/>
      <c r="FU280" s="13"/>
      <c r="FV280" s="13"/>
      <c r="FW280" s="13"/>
      <c r="FX280" s="13"/>
      <c r="FY280" s="13"/>
      <c r="FZ280" s="13"/>
      <c r="GA280" s="13"/>
      <c r="GB280" s="13"/>
      <c r="GC280" s="13"/>
      <c r="GD280" s="13"/>
      <c r="GE280" s="13"/>
      <c r="GF280" s="13"/>
      <c r="GG280" s="13"/>
      <c r="GH280" s="13"/>
      <c r="GI280" s="13"/>
      <c r="GJ280" s="13"/>
      <c r="GK280" s="13"/>
      <c r="GL280" s="13"/>
      <c r="GM280" s="13"/>
      <c r="GN280" s="13"/>
      <c r="GO280" s="13"/>
      <c r="GP280" s="13"/>
      <c r="GQ280" s="13"/>
      <c r="GR280" s="13"/>
      <c r="GS280" s="13"/>
      <c r="GT280" s="13"/>
      <c r="GU280" s="13"/>
      <c r="GV280" s="13"/>
      <c r="GW280" s="13"/>
      <c r="GX280" s="13"/>
      <c r="GY280" s="13"/>
      <c r="GZ280" s="13"/>
      <c r="HA280" s="13"/>
      <c r="HB280" s="13"/>
      <c r="HC280" s="13"/>
      <c r="HD280" s="13"/>
      <c r="HE280" s="13"/>
      <c r="HF280" s="13"/>
      <c r="HG280" s="13"/>
      <c r="HH280" s="13"/>
      <c r="HI280" s="13"/>
      <c r="HJ280" s="13"/>
      <c r="HK280" s="13"/>
      <c r="HL280" s="13"/>
      <c r="HM280" s="13"/>
      <c r="HN280" s="13"/>
      <c r="HO280" s="13"/>
      <c r="HP280" s="13"/>
      <c r="HQ280" s="13"/>
      <c r="HR280" s="13"/>
      <c r="HS280" s="13"/>
      <c r="HT280" s="13"/>
      <c r="HU280" s="13"/>
      <c r="HV280" s="13"/>
      <c r="HW280" s="13"/>
      <c r="HX280" s="13"/>
      <c r="HY280" s="13"/>
      <c r="HZ280" s="13"/>
      <c r="IA280" s="13"/>
      <c r="IB280" s="13"/>
      <c r="IC280" s="13"/>
      <c r="ID280" s="13"/>
      <c r="IE280" s="13"/>
      <c r="IF280" s="13"/>
      <c r="IG280" s="13"/>
      <c r="IH280" s="13"/>
      <c r="II280" s="13"/>
      <c r="IJ280" s="13"/>
      <c r="IK280" s="13"/>
      <c r="IL280" s="13"/>
      <c r="IM280" s="13"/>
      <c r="IN280" s="13"/>
      <c r="IO280" s="13"/>
      <c r="IP280" s="13"/>
      <c r="IQ280" s="13"/>
      <c r="IR280" s="13"/>
      <c r="IS280" s="13"/>
      <c r="IT280" s="13"/>
      <c r="IU280" s="13"/>
      <c r="IV280" s="13"/>
      <c r="IW280" s="13"/>
      <c r="IX280" s="13"/>
      <c r="IY280" s="13"/>
      <c r="IZ280" s="13"/>
      <c r="JA280" s="13"/>
      <c r="JB280" s="13"/>
      <c r="JC280" s="13"/>
      <c r="JD280" s="13"/>
      <c r="JE280" s="13"/>
      <c r="JF280" s="13"/>
      <c r="JG280" s="13"/>
      <c r="JH280" s="13"/>
      <c r="JI280" s="13"/>
      <c r="JJ280" s="13"/>
      <c r="JK280" s="13"/>
      <c r="JL280" s="13"/>
      <c r="JM280" s="13"/>
      <c r="JN280" s="13"/>
      <c r="JO280" s="13"/>
      <c r="JP280" s="13"/>
      <c r="JQ280" s="13"/>
      <c r="JR280" s="13"/>
      <c r="JS280" s="13"/>
      <c r="JT280" s="13"/>
      <c r="JU280" s="13"/>
      <c r="JV280" s="13"/>
      <c r="JW280" s="13"/>
      <c r="JX280" s="13"/>
      <c r="JY280" s="13"/>
      <c r="JZ280" s="13"/>
      <c r="KA280" s="13"/>
      <c r="KB280" s="13"/>
      <c r="KC280" s="13"/>
      <c r="KD280" s="13"/>
      <c r="KE280" s="13"/>
      <c r="KF280" s="13"/>
      <c r="KG280" s="13"/>
      <c r="KH280" s="13"/>
      <c r="KI280" s="13"/>
      <c r="KJ280" s="13"/>
      <c r="KK280" s="13"/>
      <c r="KL280" s="13"/>
      <c r="KM280" s="13"/>
      <c r="KN280" s="13"/>
      <c r="KO280" s="13"/>
      <c r="KP280" s="13"/>
      <c r="KQ280" s="13"/>
      <c r="KR280" s="13"/>
      <c r="KS280" s="13"/>
      <c r="KT280" s="13"/>
      <c r="KU280" s="13"/>
      <c r="KV280" s="13"/>
      <c r="KW280" s="13"/>
      <c r="KX280" s="13"/>
      <c r="KY280" s="13"/>
      <c r="KZ280" s="13"/>
      <c r="LA280" s="13"/>
      <c r="LB280" s="13"/>
      <c r="LC280" s="13"/>
      <c r="LD280" s="13"/>
      <c r="LE280" s="13"/>
      <c r="LF280" s="13"/>
      <c r="LG280" s="13"/>
      <c r="LH280" s="13"/>
      <c r="LI280" s="13"/>
      <c r="LJ280" s="13"/>
      <c r="LK280" s="13"/>
      <c r="LL280" s="13"/>
      <c r="LM280" s="13"/>
      <c r="LN280" s="13"/>
      <c r="LO280" s="13"/>
      <c r="LP280" s="13"/>
      <c r="LQ280" s="13"/>
      <c r="LR280" s="13"/>
      <c r="LS280" s="13"/>
      <c r="LT280" s="13"/>
      <c r="LU280" s="13"/>
      <c r="LV280" s="13"/>
      <c r="LW280" s="13"/>
      <c r="LX280" s="13"/>
      <c r="LY280" s="13"/>
      <c r="LZ280" s="13"/>
      <c r="MA280" s="13"/>
      <c r="MB280" s="13"/>
      <c r="MC280" s="13"/>
      <c r="MD280" s="13"/>
      <c r="ME280" s="13"/>
      <c r="MF280" s="13"/>
      <c r="MG280" s="13"/>
      <c r="MH280" s="13"/>
      <c r="MI280" s="13"/>
      <c r="MJ280" s="13"/>
      <c r="MK280" s="13"/>
      <c r="ML280" s="13"/>
      <c r="MM280" s="13"/>
      <c r="MN280" s="13"/>
      <c r="MO280" s="13"/>
      <c r="MP280" s="13"/>
      <c r="MQ280" s="13"/>
      <c r="MR280" s="13"/>
      <c r="MS280" s="13"/>
      <c r="MT280" s="13"/>
      <c r="MU280" s="13"/>
      <c r="MV280" s="13"/>
      <c r="MW280" s="13"/>
      <c r="MX280" s="13"/>
      <c r="MY280" s="13"/>
      <c r="MZ280" s="13"/>
      <c r="NA280" s="13"/>
      <c r="NB280" s="13"/>
      <c r="NC280" s="13"/>
      <c r="ND280" s="13"/>
      <c r="NE280" s="13"/>
      <c r="NF280" s="13"/>
      <c r="NG280" s="13"/>
      <c r="NH280" s="13"/>
      <c r="NI280" s="13"/>
      <c r="NJ280" s="13"/>
      <c r="NK280" s="13"/>
      <c r="NL280" s="13"/>
      <c r="NM280" s="13"/>
      <c r="NN280" s="13"/>
      <c r="NO280" s="13"/>
      <c r="NP280" s="13"/>
      <c r="NQ280" s="13"/>
      <c r="NR280" s="13"/>
      <c r="NS280" s="13"/>
      <c r="NT280" s="13"/>
      <c r="NU280" s="13"/>
      <c r="NV280" s="13"/>
      <c r="NW280" s="13"/>
      <c r="NX280" s="13"/>
      <c r="NY280" s="13"/>
      <c r="NZ280" s="13"/>
      <c r="OA280" s="13"/>
      <c r="OB280" s="13"/>
      <c r="OC280" s="13"/>
      <c r="OD280" s="13"/>
      <c r="OE280" s="13"/>
      <c r="OF280" s="13"/>
      <c r="OG280" s="13"/>
      <c r="OH280" s="13"/>
      <c r="OI280" s="13"/>
      <c r="OJ280" s="13"/>
      <c r="OK280" s="13"/>
      <c r="OL280" s="13"/>
      <c r="OM280" s="13"/>
      <c r="ON280" s="13"/>
      <c r="OO280" s="13"/>
      <c r="OP280" s="13"/>
      <c r="OQ280" s="13"/>
      <c r="OR280" s="13"/>
      <c r="OS280" s="13"/>
      <c r="OT280" s="13"/>
      <c r="OU280" s="13"/>
      <c r="OV280" s="13"/>
      <c r="OW280" s="13"/>
      <c r="OX280" s="13"/>
      <c r="OY280" s="13"/>
      <c r="OZ280" s="13"/>
      <c r="PA280" s="13"/>
      <c r="PB280" s="13"/>
      <c r="PC280" s="13"/>
      <c r="PD280" s="13"/>
      <c r="PE280" s="13"/>
      <c r="PF280" s="13"/>
      <c r="PG280" s="13"/>
      <c r="PH280" s="13"/>
      <c r="PI280" s="13"/>
      <c r="PJ280" s="13"/>
      <c r="PK280" s="13"/>
      <c r="PL280" s="13"/>
      <c r="PM280" s="13"/>
      <c r="PN280" s="13"/>
      <c r="PO280" s="13"/>
      <c r="PP280" s="13"/>
      <c r="PQ280" s="13"/>
      <c r="PR280" s="13"/>
      <c r="PS280" s="13"/>
      <c r="PT280" s="13"/>
      <c r="PU280" s="13"/>
      <c r="PV280" s="13"/>
      <c r="PW280" s="13"/>
      <c r="PX280" s="13"/>
      <c r="PY280" s="13"/>
      <c r="PZ280" s="13"/>
      <c r="QA280" s="13"/>
      <c r="QB280" s="13"/>
      <c r="QC280" s="13"/>
      <c r="QD280" s="13"/>
      <c r="QE280" s="13"/>
      <c r="QF280" s="13"/>
    </row>
    <row r="281" spans="8:448"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103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13"/>
      <c r="AZ281" s="13"/>
      <c r="BD281" s="157"/>
      <c r="BE281" s="158"/>
      <c r="BF281" s="76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  <c r="CC281" s="13"/>
      <c r="CD281" s="13"/>
      <c r="CE281" s="13"/>
      <c r="CF281" s="13"/>
      <c r="CG281" s="13"/>
      <c r="CH281" s="13"/>
      <c r="CI281" s="13"/>
      <c r="CJ281" s="13"/>
      <c r="CK281" s="13"/>
      <c r="CL281" s="13"/>
      <c r="CM281" s="13"/>
      <c r="CN281" s="13"/>
      <c r="CO281" s="13"/>
      <c r="CP281" s="13"/>
      <c r="CQ281" s="13"/>
      <c r="CR281" s="13"/>
      <c r="CS281" s="13"/>
      <c r="CT281" s="13"/>
      <c r="CU281" s="13"/>
      <c r="CV281" s="13"/>
      <c r="CW281" s="13"/>
      <c r="CX281" s="13"/>
      <c r="CY281" s="13"/>
      <c r="CZ281" s="13"/>
      <c r="DA281" s="13"/>
      <c r="DB281" s="13"/>
      <c r="DC281" s="13"/>
      <c r="DD281" s="13"/>
      <c r="DE281" s="13"/>
      <c r="DF281" s="13"/>
      <c r="DG281" s="13"/>
      <c r="DH281" s="13"/>
      <c r="DI281" s="13"/>
      <c r="DJ281" s="13"/>
      <c r="DK281" s="13"/>
      <c r="DL281" s="13"/>
      <c r="DM281" s="13"/>
      <c r="DN281" s="13"/>
      <c r="DO281" s="13"/>
      <c r="DP281" s="13"/>
      <c r="DQ281" s="13"/>
      <c r="DR281" s="13"/>
      <c r="DS281" s="13"/>
      <c r="DT281" s="13"/>
      <c r="DU281" s="13"/>
      <c r="DV281" s="13"/>
      <c r="DW281" s="13"/>
      <c r="DX281" s="13"/>
      <c r="DY281" s="13"/>
      <c r="DZ281" s="13"/>
      <c r="EA281" s="13"/>
      <c r="EB281" s="13"/>
      <c r="EC281" s="13"/>
      <c r="ED281" s="13"/>
      <c r="EE281" s="13"/>
      <c r="EF281" s="13"/>
      <c r="EG281" s="13"/>
      <c r="EH281" s="13"/>
      <c r="EI281" s="13"/>
      <c r="EJ281" s="13"/>
      <c r="EK281" s="13"/>
      <c r="EL281" s="13"/>
      <c r="EM281" s="13"/>
      <c r="EN281" s="13"/>
      <c r="EO281" s="13"/>
      <c r="EP281" s="13"/>
      <c r="EQ281" s="13"/>
      <c r="ER281" s="13"/>
      <c r="ES281" s="13"/>
      <c r="ET281" s="13"/>
      <c r="EU281" s="13"/>
      <c r="EV281" s="13"/>
      <c r="EW281" s="13"/>
      <c r="EX281" s="13"/>
      <c r="EY281" s="13"/>
      <c r="EZ281" s="13"/>
      <c r="FA281" s="13"/>
      <c r="FB281" s="13"/>
      <c r="FC281" s="13"/>
      <c r="FD281" s="13"/>
      <c r="FE281" s="13"/>
      <c r="FF281" s="13"/>
      <c r="FG281" s="13"/>
      <c r="FH281" s="13"/>
      <c r="FI281" s="13"/>
      <c r="FJ281" s="13"/>
      <c r="FK281" s="13"/>
      <c r="FL281" s="13"/>
      <c r="FM281" s="13"/>
      <c r="FN281" s="13"/>
      <c r="FO281" s="13"/>
      <c r="FP281" s="13"/>
      <c r="FQ281" s="13"/>
      <c r="FR281" s="13"/>
      <c r="FS281" s="13"/>
      <c r="FT281" s="13"/>
      <c r="FU281" s="13"/>
      <c r="FV281" s="13"/>
      <c r="FW281" s="13"/>
      <c r="FX281" s="13"/>
      <c r="FY281" s="13"/>
      <c r="FZ281" s="13"/>
      <c r="GA281" s="13"/>
      <c r="GB281" s="13"/>
      <c r="GC281" s="13"/>
      <c r="GD281" s="13"/>
      <c r="GE281" s="13"/>
      <c r="GF281" s="13"/>
      <c r="GG281" s="13"/>
      <c r="GH281" s="13"/>
      <c r="GI281" s="13"/>
      <c r="GJ281" s="13"/>
      <c r="GK281" s="13"/>
      <c r="GL281" s="13"/>
      <c r="GM281" s="13"/>
      <c r="GN281" s="13"/>
      <c r="GO281" s="13"/>
      <c r="GP281" s="13"/>
      <c r="GQ281" s="13"/>
      <c r="GR281" s="13"/>
      <c r="GS281" s="13"/>
      <c r="GT281" s="13"/>
      <c r="GU281" s="13"/>
      <c r="GV281" s="13"/>
      <c r="GW281" s="13"/>
      <c r="GX281" s="13"/>
      <c r="GY281" s="13"/>
      <c r="GZ281" s="13"/>
      <c r="HA281" s="13"/>
      <c r="HB281" s="13"/>
      <c r="HC281" s="13"/>
      <c r="HD281" s="13"/>
      <c r="HE281" s="13"/>
      <c r="HF281" s="13"/>
      <c r="HG281" s="13"/>
      <c r="HH281" s="13"/>
      <c r="HI281" s="13"/>
      <c r="HJ281" s="13"/>
      <c r="HK281" s="13"/>
      <c r="HL281" s="13"/>
      <c r="HM281" s="13"/>
      <c r="HN281" s="13"/>
      <c r="HO281" s="13"/>
      <c r="HP281" s="13"/>
      <c r="HQ281" s="13"/>
      <c r="HR281" s="13"/>
      <c r="HS281" s="13"/>
      <c r="HT281" s="13"/>
      <c r="HU281" s="13"/>
      <c r="HV281" s="13"/>
      <c r="HW281" s="13"/>
      <c r="HX281" s="13"/>
      <c r="HY281" s="13"/>
      <c r="HZ281" s="13"/>
      <c r="IA281" s="13"/>
      <c r="IB281" s="13"/>
      <c r="IC281" s="13"/>
      <c r="ID281" s="13"/>
      <c r="IE281" s="13"/>
      <c r="IF281" s="13"/>
      <c r="IG281" s="13"/>
      <c r="IH281" s="13"/>
      <c r="II281" s="13"/>
      <c r="IJ281" s="13"/>
      <c r="IK281" s="13"/>
      <c r="IL281" s="13"/>
      <c r="IM281" s="13"/>
      <c r="IN281" s="13"/>
      <c r="IO281" s="13"/>
      <c r="IP281" s="13"/>
      <c r="IQ281" s="13"/>
      <c r="IR281" s="13"/>
      <c r="IS281" s="13"/>
      <c r="IT281" s="13"/>
      <c r="IU281" s="13"/>
      <c r="IV281" s="13"/>
      <c r="IW281" s="13"/>
      <c r="IX281" s="13"/>
      <c r="IY281" s="13"/>
      <c r="IZ281" s="13"/>
      <c r="JA281" s="13"/>
      <c r="JB281" s="13"/>
      <c r="JC281" s="13"/>
      <c r="JD281" s="13"/>
      <c r="JE281" s="13"/>
      <c r="JF281" s="13"/>
      <c r="JG281" s="13"/>
      <c r="JH281" s="13"/>
      <c r="JI281" s="13"/>
      <c r="JJ281" s="13"/>
      <c r="JK281" s="13"/>
      <c r="JL281" s="13"/>
      <c r="JM281" s="13"/>
      <c r="JN281" s="13"/>
      <c r="JO281" s="13"/>
      <c r="JP281" s="13"/>
      <c r="JQ281" s="13"/>
      <c r="JR281" s="13"/>
      <c r="JS281" s="13"/>
      <c r="JT281" s="13"/>
      <c r="JU281" s="13"/>
      <c r="JV281" s="13"/>
      <c r="JW281" s="13"/>
      <c r="JX281" s="13"/>
      <c r="JY281" s="13"/>
      <c r="JZ281" s="13"/>
      <c r="KA281" s="13"/>
      <c r="KB281" s="13"/>
      <c r="KC281" s="13"/>
      <c r="KD281" s="13"/>
      <c r="KE281" s="13"/>
      <c r="KF281" s="13"/>
      <c r="KG281" s="13"/>
      <c r="KH281" s="13"/>
      <c r="KI281" s="13"/>
      <c r="KJ281" s="13"/>
      <c r="KK281" s="13"/>
      <c r="KL281" s="13"/>
      <c r="KM281" s="13"/>
      <c r="KN281" s="13"/>
      <c r="KO281" s="13"/>
      <c r="KP281" s="13"/>
      <c r="KQ281" s="13"/>
      <c r="KR281" s="13"/>
      <c r="KS281" s="13"/>
      <c r="KT281" s="13"/>
      <c r="KU281" s="13"/>
      <c r="KV281" s="13"/>
      <c r="KW281" s="13"/>
      <c r="KX281" s="13"/>
      <c r="KY281" s="13"/>
      <c r="KZ281" s="13"/>
      <c r="LA281" s="13"/>
      <c r="LB281" s="13"/>
      <c r="LC281" s="13"/>
      <c r="LD281" s="13"/>
      <c r="LE281" s="13"/>
      <c r="LF281" s="13"/>
      <c r="LG281" s="13"/>
      <c r="LH281" s="13"/>
      <c r="LI281" s="13"/>
      <c r="LJ281" s="13"/>
      <c r="LK281" s="13"/>
      <c r="LL281" s="13"/>
      <c r="LM281" s="13"/>
      <c r="LN281" s="13"/>
      <c r="LO281" s="13"/>
      <c r="LP281" s="13"/>
      <c r="LQ281" s="13"/>
      <c r="LR281" s="13"/>
      <c r="LS281" s="13"/>
      <c r="LT281" s="13"/>
      <c r="LU281" s="13"/>
      <c r="LV281" s="13"/>
      <c r="LW281" s="13"/>
      <c r="LX281" s="13"/>
      <c r="LY281" s="13"/>
      <c r="LZ281" s="13"/>
      <c r="MA281" s="13"/>
      <c r="MB281" s="13"/>
      <c r="MC281" s="13"/>
      <c r="MD281" s="13"/>
      <c r="ME281" s="13"/>
      <c r="MF281" s="13"/>
      <c r="MG281" s="13"/>
      <c r="MH281" s="13"/>
      <c r="MI281" s="13"/>
      <c r="MJ281" s="13"/>
      <c r="MK281" s="13"/>
      <c r="ML281" s="13"/>
      <c r="MM281" s="13"/>
      <c r="MN281" s="13"/>
      <c r="MO281" s="13"/>
      <c r="MP281" s="13"/>
      <c r="MQ281" s="13"/>
      <c r="MR281" s="13"/>
      <c r="MS281" s="13"/>
      <c r="MT281" s="13"/>
      <c r="MU281" s="13"/>
      <c r="MV281" s="13"/>
      <c r="MW281" s="13"/>
      <c r="MX281" s="13"/>
      <c r="MY281" s="13"/>
      <c r="MZ281" s="13"/>
      <c r="NA281" s="13"/>
      <c r="NB281" s="13"/>
      <c r="NC281" s="13"/>
      <c r="ND281" s="13"/>
      <c r="NE281" s="13"/>
      <c r="NF281" s="13"/>
      <c r="NG281" s="13"/>
      <c r="NH281" s="13"/>
      <c r="NI281" s="13"/>
      <c r="NJ281" s="13"/>
      <c r="NK281" s="13"/>
      <c r="NL281" s="13"/>
      <c r="NM281" s="13"/>
      <c r="NN281" s="13"/>
      <c r="NO281" s="13"/>
      <c r="NP281" s="13"/>
      <c r="NQ281" s="13"/>
      <c r="NR281" s="13"/>
      <c r="NS281" s="13"/>
      <c r="NT281" s="13"/>
      <c r="NU281" s="13"/>
      <c r="NV281" s="13"/>
      <c r="NW281" s="13"/>
      <c r="NX281" s="13"/>
      <c r="NY281" s="13"/>
      <c r="NZ281" s="13"/>
      <c r="OA281" s="13"/>
      <c r="OB281" s="13"/>
      <c r="OC281" s="13"/>
      <c r="OD281" s="13"/>
      <c r="OE281" s="13"/>
      <c r="OF281" s="13"/>
      <c r="OG281" s="13"/>
      <c r="OH281" s="13"/>
      <c r="OI281" s="13"/>
      <c r="OJ281" s="13"/>
      <c r="OK281" s="13"/>
      <c r="OL281" s="13"/>
      <c r="OM281" s="13"/>
      <c r="ON281" s="13"/>
      <c r="OO281" s="13"/>
      <c r="OP281" s="13"/>
      <c r="OQ281" s="13"/>
      <c r="OR281" s="13"/>
      <c r="OS281" s="13"/>
      <c r="OT281" s="13"/>
      <c r="OU281" s="13"/>
      <c r="OV281" s="13"/>
      <c r="OW281" s="13"/>
      <c r="OX281" s="13"/>
      <c r="OY281" s="13"/>
      <c r="OZ281" s="13"/>
      <c r="PA281" s="13"/>
      <c r="PB281" s="13"/>
      <c r="PC281" s="13"/>
      <c r="PD281" s="13"/>
      <c r="PE281" s="13"/>
      <c r="PF281" s="13"/>
      <c r="PG281" s="13"/>
      <c r="PH281" s="13"/>
      <c r="PI281" s="13"/>
      <c r="PJ281" s="13"/>
      <c r="PK281" s="13"/>
      <c r="PL281" s="13"/>
      <c r="PM281" s="13"/>
      <c r="PN281" s="13"/>
      <c r="PO281" s="13"/>
      <c r="PP281" s="13"/>
      <c r="PQ281" s="13"/>
      <c r="PR281" s="13"/>
      <c r="PS281" s="13"/>
      <c r="PT281" s="13"/>
      <c r="PU281" s="13"/>
      <c r="PV281" s="13"/>
      <c r="PW281" s="13"/>
      <c r="PX281" s="13"/>
      <c r="PY281" s="13"/>
      <c r="PZ281" s="13"/>
      <c r="QA281" s="13"/>
      <c r="QB281" s="13"/>
      <c r="QC281" s="13"/>
      <c r="QD281" s="13"/>
      <c r="QE281" s="13"/>
      <c r="QF281" s="13"/>
    </row>
    <row r="282" spans="8:448"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103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13"/>
      <c r="AZ282" s="13"/>
      <c r="BD282" s="157"/>
      <c r="BE282" s="158"/>
      <c r="BF282" s="76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  <c r="CC282" s="13"/>
      <c r="CD282" s="13"/>
      <c r="CE282" s="13"/>
      <c r="CF282" s="13"/>
      <c r="CG282" s="13"/>
      <c r="CH282" s="13"/>
      <c r="CI282" s="13"/>
      <c r="CJ282" s="13"/>
      <c r="CK282" s="13"/>
      <c r="CL282" s="13"/>
      <c r="CM282" s="13"/>
      <c r="CN282" s="13"/>
      <c r="CO282" s="13"/>
      <c r="CP282" s="13"/>
      <c r="CQ282" s="13"/>
      <c r="CR282" s="13"/>
      <c r="CS282" s="13"/>
      <c r="CT282" s="13"/>
      <c r="CU282" s="13"/>
      <c r="CV282" s="13"/>
      <c r="CW282" s="13"/>
      <c r="CX282" s="13"/>
      <c r="CY282" s="13"/>
      <c r="CZ282" s="13"/>
      <c r="DA282" s="13"/>
      <c r="DB282" s="13"/>
      <c r="DC282" s="13"/>
      <c r="DD282" s="13"/>
      <c r="DE282" s="13"/>
      <c r="DF282" s="13"/>
      <c r="DG282" s="13"/>
      <c r="DH282" s="13"/>
      <c r="DI282" s="13"/>
      <c r="DJ282" s="13"/>
      <c r="DK282" s="13"/>
      <c r="DL282" s="13"/>
      <c r="DM282" s="13"/>
      <c r="DN282" s="13"/>
      <c r="DO282" s="13"/>
      <c r="DP282" s="13"/>
      <c r="DQ282" s="13"/>
      <c r="DR282" s="13"/>
      <c r="DS282" s="13"/>
      <c r="DT282" s="13"/>
      <c r="DU282" s="13"/>
      <c r="DV282" s="13"/>
      <c r="DW282" s="13"/>
      <c r="DX282" s="13"/>
      <c r="DY282" s="13"/>
      <c r="DZ282" s="13"/>
      <c r="EA282" s="13"/>
      <c r="EB282" s="13"/>
      <c r="EC282" s="13"/>
      <c r="ED282" s="13"/>
      <c r="EE282" s="13"/>
      <c r="EF282" s="13"/>
      <c r="EG282" s="13"/>
      <c r="EH282" s="13"/>
      <c r="EI282" s="13"/>
      <c r="EJ282" s="13"/>
      <c r="EK282" s="13"/>
      <c r="EL282" s="13"/>
      <c r="EM282" s="13"/>
      <c r="EN282" s="13"/>
      <c r="EO282" s="13"/>
      <c r="EP282" s="13"/>
      <c r="EQ282" s="13"/>
      <c r="ER282" s="13"/>
      <c r="ES282" s="13"/>
      <c r="ET282" s="13"/>
      <c r="EU282" s="13"/>
      <c r="EV282" s="13"/>
      <c r="EW282" s="13"/>
      <c r="EX282" s="13"/>
      <c r="EY282" s="13"/>
      <c r="EZ282" s="13"/>
      <c r="FA282" s="13"/>
      <c r="FB282" s="13"/>
      <c r="FC282" s="13"/>
      <c r="FD282" s="13"/>
      <c r="FE282" s="13"/>
      <c r="FF282" s="13"/>
      <c r="FG282" s="13"/>
      <c r="FH282" s="13"/>
      <c r="FI282" s="13"/>
      <c r="FJ282" s="13"/>
      <c r="FK282" s="13"/>
      <c r="FL282" s="13"/>
      <c r="FM282" s="13"/>
      <c r="FN282" s="13"/>
      <c r="FO282" s="13"/>
      <c r="FP282" s="13"/>
      <c r="FQ282" s="13"/>
      <c r="FR282" s="13"/>
      <c r="FS282" s="13"/>
      <c r="FT282" s="13"/>
      <c r="FU282" s="13"/>
      <c r="FV282" s="13"/>
      <c r="FW282" s="13"/>
      <c r="FX282" s="13"/>
      <c r="FY282" s="13"/>
      <c r="FZ282" s="13"/>
      <c r="GA282" s="13"/>
      <c r="GB282" s="13"/>
      <c r="GC282" s="13"/>
      <c r="GD282" s="13"/>
      <c r="GE282" s="13"/>
      <c r="GF282" s="13"/>
      <c r="GG282" s="13"/>
      <c r="GH282" s="13"/>
      <c r="GI282" s="13"/>
      <c r="GJ282" s="13"/>
      <c r="GK282" s="13"/>
      <c r="GL282" s="13"/>
      <c r="GM282" s="13"/>
      <c r="GN282" s="13"/>
      <c r="GO282" s="13"/>
      <c r="GP282" s="13"/>
      <c r="GQ282" s="13"/>
      <c r="GR282" s="13"/>
      <c r="GS282" s="13"/>
      <c r="GT282" s="13"/>
      <c r="GU282" s="13"/>
      <c r="GV282" s="13"/>
      <c r="GW282" s="13"/>
      <c r="GX282" s="13"/>
      <c r="GY282" s="13"/>
      <c r="GZ282" s="13"/>
      <c r="HA282" s="13"/>
      <c r="HB282" s="13"/>
      <c r="HC282" s="13"/>
      <c r="HD282" s="13"/>
      <c r="HE282" s="13"/>
      <c r="HF282" s="13"/>
      <c r="HG282" s="13"/>
      <c r="HH282" s="13"/>
      <c r="HI282" s="13"/>
      <c r="HJ282" s="13"/>
      <c r="HK282" s="13"/>
      <c r="HL282" s="13"/>
      <c r="HM282" s="13"/>
      <c r="HN282" s="13"/>
      <c r="HO282" s="13"/>
      <c r="HP282" s="13"/>
      <c r="HQ282" s="13"/>
      <c r="HR282" s="13"/>
      <c r="HS282" s="13"/>
      <c r="HT282" s="13"/>
      <c r="HU282" s="13"/>
      <c r="HV282" s="13"/>
      <c r="HW282" s="13"/>
      <c r="HX282" s="13"/>
      <c r="HY282" s="13"/>
      <c r="HZ282" s="13"/>
      <c r="IA282" s="13"/>
      <c r="IB282" s="13"/>
      <c r="IC282" s="13"/>
      <c r="ID282" s="13"/>
      <c r="IE282" s="13"/>
      <c r="IF282" s="13"/>
      <c r="IG282" s="13"/>
      <c r="IH282" s="13"/>
      <c r="II282" s="13"/>
      <c r="IJ282" s="13"/>
      <c r="IK282" s="13"/>
      <c r="IL282" s="13"/>
      <c r="IM282" s="13"/>
      <c r="IN282" s="13"/>
      <c r="IO282" s="13"/>
      <c r="IP282" s="13"/>
      <c r="IQ282" s="13"/>
      <c r="IR282" s="13"/>
      <c r="IS282" s="13"/>
      <c r="IT282" s="13"/>
      <c r="IU282" s="13"/>
      <c r="IV282" s="13"/>
      <c r="IW282" s="13"/>
      <c r="IX282" s="13"/>
      <c r="IY282" s="13"/>
      <c r="IZ282" s="13"/>
      <c r="JA282" s="13"/>
      <c r="JB282" s="13"/>
      <c r="JC282" s="13"/>
      <c r="JD282" s="13"/>
      <c r="JE282" s="13"/>
      <c r="JF282" s="13"/>
      <c r="JG282" s="13"/>
      <c r="JH282" s="13"/>
      <c r="JI282" s="13"/>
      <c r="JJ282" s="13"/>
      <c r="JK282" s="13"/>
      <c r="JL282" s="13"/>
      <c r="JM282" s="13"/>
      <c r="JN282" s="13"/>
      <c r="JO282" s="13"/>
      <c r="JP282" s="13"/>
      <c r="JQ282" s="13"/>
      <c r="JR282" s="13"/>
      <c r="JS282" s="13"/>
      <c r="JT282" s="13"/>
      <c r="JU282" s="13"/>
      <c r="JV282" s="13"/>
      <c r="JW282" s="13"/>
      <c r="JX282" s="13"/>
      <c r="JY282" s="13"/>
      <c r="JZ282" s="13"/>
      <c r="KA282" s="13"/>
      <c r="KB282" s="13"/>
      <c r="KC282" s="13"/>
      <c r="KD282" s="13"/>
      <c r="KE282" s="13"/>
      <c r="KF282" s="13"/>
      <c r="KG282" s="13"/>
      <c r="KH282" s="13"/>
      <c r="KI282" s="13"/>
      <c r="KJ282" s="13"/>
      <c r="KK282" s="13"/>
      <c r="KL282" s="13"/>
      <c r="KM282" s="13"/>
      <c r="KN282" s="13"/>
      <c r="KO282" s="13"/>
      <c r="KP282" s="13"/>
      <c r="KQ282" s="13"/>
      <c r="KR282" s="13"/>
      <c r="KS282" s="13"/>
      <c r="KT282" s="13"/>
      <c r="KU282" s="13"/>
      <c r="KV282" s="13"/>
      <c r="KW282" s="13"/>
      <c r="KX282" s="13"/>
      <c r="KY282" s="13"/>
      <c r="KZ282" s="13"/>
      <c r="LA282" s="13"/>
      <c r="LB282" s="13"/>
      <c r="LC282" s="13"/>
      <c r="LD282" s="13"/>
      <c r="LE282" s="13"/>
      <c r="LF282" s="13"/>
      <c r="LG282" s="13"/>
      <c r="LH282" s="13"/>
      <c r="LI282" s="13"/>
      <c r="LJ282" s="13"/>
      <c r="LK282" s="13"/>
      <c r="LL282" s="13"/>
      <c r="LM282" s="13"/>
      <c r="LN282" s="13"/>
      <c r="LO282" s="13"/>
      <c r="LP282" s="13"/>
      <c r="LQ282" s="13"/>
      <c r="LR282" s="13"/>
      <c r="LS282" s="13"/>
      <c r="LT282" s="13"/>
      <c r="LU282" s="13"/>
      <c r="LV282" s="13"/>
      <c r="LW282" s="13"/>
      <c r="LX282" s="13"/>
      <c r="LY282" s="13"/>
      <c r="LZ282" s="13"/>
      <c r="MA282" s="13"/>
      <c r="MB282" s="13"/>
      <c r="MC282" s="13"/>
      <c r="MD282" s="13"/>
      <c r="ME282" s="13"/>
      <c r="MF282" s="13"/>
      <c r="MG282" s="13"/>
      <c r="MH282" s="13"/>
      <c r="MI282" s="13"/>
      <c r="MJ282" s="13"/>
      <c r="MK282" s="13"/>
      <c r="ML282" s="13"/>
      <c r="MM282" s="13"/>
      <c r="MN282" s="13"/>
      <c r="MO282" s="13"/>
      <c r="MP282" s="13"/>
      <c r="MQ282" s="13"/>
      <c r="MR282" s="13"/>
      <c r="MS282" s="13"/>
      <c r="MT282" s="13"/>
      <c r="MU282" s="13"/>
      <c r="MV282" s="13"/>
      <c r="MW282" s="13"/>
      <c r="MX282" s="13"/>
      <c r="MY282" s="13"/>
      <c r="MZ282" s="13"/>
      <c r="NA282" s="13"/>
      <c r="NB282" s="13"/>
      <c r="NC282" s="13"/>
      <c r="ND282" s="13"/>
      <c r="NE282" s="13"/>
      <c r="NF282" s="13"/>
      <c r="NG282" s="13"/>
      <c r="NH282" s="13"/>
      <c r="NI282" s="13"/>
      <c r="NJ282" s="13"/>
      <c r="NK282" s="13"/>
      <c r="NL282" s="13"/>
      <c r="NM282" s="13"/>
      <c r="NN282" s="13"/>
      <c r="NO282" s="13"/>
      <c r="NP282" s="13"/>
      <c r="NQ282" s="13"/>
      <c r="NR282" s="13"/>
      <c r="NS282" s="13"/>
      <c r="NT282" s="13"/>
      <c r="NU282" s="13"/>
      <c r="NV282" s="13"/>
      <c r="NW282" s="13"/>
      <c r="NX282" s="13"/>
      <c r="NY282" s="13"/>
      <c r="NZ282" s="13"/>
      <c r="OA282" s="13"/>
      <c r="OB282" s="13"/>
      <c r="OC282" s="13"/>
      <c r="OD282" s="13"/>
      <c r="OE282" s="13"/>
      <c r="OF282" s="13"/>
      <c r="OG282" s="13"/>
      <c r="OH282" s="13"/>
      <c r="OI282" s="13"/>
      <c r="OJ282" s="13"/>
      <c r="OK282" s="13"/>
      <c r="OL282" s="13"/>
      <c r="OM282" s="13"/>
      <c r="ON282" s="13"/>
      <c r="OO282" s="13"/>
      <c r="OP282" s="13"/>
      <c r="OQ282" s="13"/>
      <c r="OR282" s="13"/>
      <c r="OS282" s="13"/>
      <c r="OT282" s="13"/>
      <c r="OU282" s="13"/>
      <c r="OV282" s="13"/>
      <c r="OW282" s="13"/>
      <c r="OX282" s="13"/>
      <c r="OY282" s="13"/>
      <c r="OZ282" s="13"/>
      <c r="PA282" s="13"/>
      <c r="PB282" s="13"/>
      <c r="PC282" s="13"/>
      <c r="PD282" s="13"/>
      <c r="PE282" s="13"/>
      <c r="PF282" s="13"/>
      <c r="PG282" s="13"/>
      <c r="PH282" s="13"/>
      <c r="PI282" s="13"/>
      <c r="PJ282" s="13"/>
      <c r="PK282" s="13"/>
      <c r="PL282" s="13"/>
      <c r="PM282" s="13"/>
      <c r="PN282" s="13"/>
      <c r="PO282" s="13"/>
      <c r="PP282" s="13"/>
      <c r="PQ282" s="13"/>
      <c r="PR282" s="13"/>
      <c r="PS282" s="13"/>
      <c r="PT282" s="13"/>
      <c r="PU282" s="13"/>
      <c r="PV282" s="13"/>
      <c r="PW282" s="13"/>
      <c r="PX282" s="13"/>
      <c r="PY282" s="13"/>
      <c r="PZ282" s="13"/>
      <c r="QA282" s="13"/>
      <c r="QB282" s="13"/>
      <c r="QC282" s="13"/>
      <c r="QD282" s="13"/>
      <c r="QE282" s="13"/>
      <c r="QF282" s="13"/>
    </row>
    <row r="283" spans="8:448"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103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13"/>
      <c r="AZ283" s="13"/>
      <c r="BD283" s="157"/>
      <c r="BE283" s="158"/>
      <c r="BF283" s="76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  <c r="BY283" s="13"/>
      <c r="BZ283" s="13"/>
      <c r="CA283" s="13"/>
      <c r="CB283" s="13"/>
      <c r="CC283" s="13"/>
      <c r="CD283" s="13"/>
      <c r="CE283" s="13"/>
      <c r="CF283" s="13"/>
      <c r="CG283" s="13"/>
      <c r="CH283" s="13"/>
      <c r="CI283" s="13"/>
      <c r="CJ283" s="13"/>
      <c r="CK283" s="13"/>
      <c r="CL283" s="13"/>
      <c r="CM283" s="13"/>
      <c r="CN283" s="13"/>
      <c r="CO283" s="13"/>
      <c r="CP283" s="13"/>
      <c r="CQ283" s="13"/>
      <c r="CR283" s="13"/>
      <c r="CS283" s="13"/>
      <c r="CT283" s="13"/>
      <c r="CU283" s="13"/>
      <c r="CV283" s="13"/>
      <c r="CW283" s="13"/>
      <c r="CX283" s="13"/>
      <c r="CY283" s="13"/>
      <c r="CZ283" s="13"/>
      <c r="DA283" s="13"/>
      <c r="DB283" s="13"/>
      <c r="DC283" s="13"/>
      <c r="DD283" s="13"/>
      <c r="DE283" s="13"/>
      <c r="DF283" s="13"/>
      <c r="DG283" s="13"/>
      <c r="DH283" s="13"/>
      <c r="DI283" s="13"/>
      <c r="DJ283" s="13"/>
      <c r="DK283" s="13"/>
      <c r="DL283" s="13"/>
      <c r="DM283" s="13"/>
      <c r="DN283" s="13"/>
      <c r="DO283" s="13"/>
      <c r="DP283" s="13"/>
      <c r="DQ283" s="13"/>
      <c r="DR283" s="13"/>
      <c r="DS283" s="13"/>
      <c r="DT283" s="13"/>
      <c r="DU283" s="13"/>
      <c r="DV283" s="13"/>
      <c r="DW283" s="13"/>
      <c r="DX283" s="13"/>
      <c r="DY283" s="13"/>
      <c r="DZ283" s="13"/>
      <c r="EA283" s="13"/>
      <c r="EB283" s="13"/>
      <c r="EC283" s="13"/>
      <c r="ED283" s="13"/>
      <c r="EE283" s="13"/>
      <c r="EF283" s="13"/>
      <c r="EG283" s="13"/>
      <c r="EH283" s="13"/>
      <c r="EI283" s="13"/>
      <c r="EJ283" s="13"/>
      <c r="EK283" s="13"/>
      <c r="EL283" s="13"/>
      <c r="EM283" s="13"/>
      <c r="EN283" s="13"/>
      <c r="EO283" s="13"/>
      <c r="EP283" s="13"/>
      <c r="EQ283" s="13"/>
      <c r="ER283" s="13"/>
      <c r="ES283" s="13"/>
      <c r="ET283" s="13"/>
      <c r="EU283" s="13"/>
      <c r="EV283" s="13"/>
      <c r="EW283" s="13"/>
      <c r="EX283" s="13"/>
      <c r="EY283" s="13"/>
      <c r="EZ283" s="13"/>
      <c r="FA283" s="13"/>
      <c r="FB283" s="13"/>
      <c r="FC283" s="13"/>
      <c r="FD283" s="13"/>
      <c r="FE283" s="13"/>
      <c r="FF283" s="13"/>
      <c r="FG283" s="13"/>
      <c r="FH283" s="13"/>
      <c r="FI283" s="13"/>
      <c r="FJ283" s="13"/>
      <c r="FK283" s="13"/>
      <c r="FL283" s="13"/>
      <c r="FM283" s="13"/>
      <c r="FN283" s="13"/>
      <c r="FO283" s="13"/>
      <c r="FP283" s="13"/>
      <c r="FQ283" s="13"/>
      <c r="FR283" s="13"/>
      <c r="FS283" s="13"/>
      <c r="FT283" s="13"/>
      <c r="FU283" s="13"/>
      <c r="FV283" s="13"/>
      <c r="FW283" s="13"/>
      <c r="FX283" s="13"/>
      <c r="FY283" s="13"/>
      <c r="FZ283" s="13"/>
      <c r="GA283" s="13"/>
      <c r="GB283" s="13"/>
      <c r="GC283" s="13"/>
      <c r="GD283" s="13"/>
      <c r="GE283" s="13"/>
      <c r="GF283" s="13"/>
      <c r="GG283" s="13"/>
      <c r="GH283" s="13"/>
      <c r="GI283" s="13"/>
      <c r="GJ283" s="13"/>
      <c r="GK283" s="13"/>
      <c r="GL283" s="13"/>
      <c r="GM283" s="13"/>
      <c r="GN283" s="13"/>
      <c r="GO283" s="13"/>
      <c r="GP283" s="13"/>
      <c r="GQ283" s="13"/>
      <c r="GR283" s="13"/>
      <c r="GS283" s="13"/>
      <c r="GT283" s="13"/>
      <c r="GU283" s="13"/>
      <c r="GV283" s="13"/>
      <c r="GW283" s="13"/>
      <c r="GX283" s="13"/>
      <c r="GY283" s="13"/>
      <c r="GZ283" s="13"/>
      <c r="HA283" s="13"/>
      <c r="HB283" s="13"/>
      <c r="HC283" s="13"/>
      <c r="HD283" s="13"/>
      <c r="HE283" s="13"/>
      <c r="HF283" s="13"/>
      <c r="HG283" s="13"/>
      <c r="HH283" s="13"/>
      <c r="HI283" s="13"/>
      <c r="HJ283" s="13"/>
      <c r="HK283" s="13"/>
      <c r="HL283" s="13"/>
      <c r="HM283" s="13"/>
      <c r="HN283" s="13"/>
      <c r="HO283" s="13"/>
      <c r="HP283" s="13"/>
      <c r="HQ283" s="13"/>
      <c r="HR283" s="13"/>
      <c r="HS283" s="13"/>
      <c r="HT283" s="13"/>
      <c r="HU283" s="13"/>
      <c r="HV283" s="13"/>
      <c r="HW283" s="13"/>
      <c r="HX283" s="13"/>
      <c r="HY283" s="13"/>
      <c r="HZ283" s="13"/>
      <c r="IA283" s="13"/>
      <c r="IB283" s="13"/>
      <c r="IC283" s="13"/>
      <c r="ID283" s="13"/>
      <c r="IE283" s="13"/>
      <c r="IF283" s="13"/>
      <c r="IG283" s="13"/>
      <c r="IH283" s="13"/>
      <c r="II283" s="13"/>
      <c r="IJ283" s="13"/>
      <c r="IK283" s="13"/>
      <c r="IL283" s="13"/>
      <c r="IM283" s="13"/>
      <c r="IN283" s="13"/>
      <c r="IO283" s="13"/>
      <c r="IP283" s="13"/>
      <c r="IQ283" s="13"/>
      <c r="IR283" s="13"/>
      <c r="IS283" s="13"/>
      <c r="IT283" s="13"/>
      <c r="IU283" s="13"/>
      <c r="IV283" s="13"/>
      <c r="IW283" s="13"/>
      <c r="IX283" s="13"/>
      <c r="IY283" s="13"/>
      <c r="IZ283" s="13"/>
      <c r="JA283" s="13"/>
      <c r="JB283" s="13"/>
      <c r="JC283" s="13"/>
      <c r="JD283" s="13"/>
      <c r="JE283" s="13"/>
      <c r="JF283" s="13"/>
      <c r="JG283" s="13"/>
      <c r="JH283" s="13"/>
      <c r="JI283" s="13"/>
      <c r="JJ283" s="13"/>
      <c r="JK283" s="13"/>
      <c r="JL283" s="13"/>
      <c r="JM283" s="13"/>
      <c r="JN283" s="13"/>
      <c r="JO283" s="13"/>
      <c r="JP283" s="13"/>
      <c r="JQ283" s="13"/>
      <c r="JR283" s="13"/>
      <c r="JS283" s="13"/>
      <c r="JT283" s="13"/>
      <c r="JU283" s="13"/>
      <c r="JV283" s="13"/>
      <c r="JW283" s="13"/>
      <c r="JX283" s="13"/>
      <c r="JY283" s="13"/>
      <c r="JZ283" s="13"/>
      <c r="KA283" s="13"/>
      <c r="KB283" s="13"/>
      <c r="KC283" s="13"/>
      <c r="KD283" s="13"/>
      <c r="KE283" s="13"/>
      <c r="KF283" s="13"/>
      <c r="KG283" s="13"/>
      <c r="KH283" s="13"/>
      <c r="KI283" s="13"/>
      <c r="KJ283" s="13"/>
      <c r="KK283" s="13"/>
      <c r="KL283" s="13"/>
      <c r="KM283" s="13"/>
      <c r="KN283" s="13"/>
      <c r="KO283" s="13"/>
      <c r="KP283" s="13"/>
      <c r="KQ283" s="13"/>
      <c r="KR283" s="13"/>
      <c r="KS283" s="13"/>
      <c r="KT283" s="13"/>
      <c r="KU283" s="13"/>
      <c r="KV283" s="13"/>
      <c r="KW283" s="13"/>
      <c r="KX283" s="13"/>
      <c r="KY283" s="13"/>
      <c r="KZ283" s="13"/>
      <c r="LA283" s="13"/>
      <c r="LB283" s="13"/>
      <c r="LC283" s="13"/>
      <c r="LD283" s="13"/>
      <c r="LE283" s="13"/>
      <c r="LF283" s="13"/>
      <c r="LG283" s="13"/>
      <c r="LH283" s="13"/>
      <c r="LI283" s="13"/>
      <c r="LJ283" s="13"/>
      <c r="LK283" s="13"/>
      <c r="LL283" s="13"/>
      <c r="LM283" s="13"/>
      <c r="LN283" s="13"/>
      <c r="LO283" s="13"/>
      <c r="LP283" s="13"/>
      <c r="LQ283" s="13"/>
      <c r="LR283" s="13"/>
      <c r="LS283" s="13"/>
      <c r="LT283" s="13"/>
      <c r="LU283" s="13"/>
      <c r="LV283" s="13"/>
      <c r="LW283" s="13"/>
      <c r="LX283" s="13"/>
      <c r="LY283" s="13"/>
      <c r="LZ283" s="13"/>
      <c r="MA283" s="13"/>
      <c r="MB283" s="13"/>
      <c r="MC283" s="13"/>
      <c r="MD283" s="13"/>
      <c r="ME283" s="13"/>
      <c r="MF283" s="13"/>
      <c r="MG283" s="13"/>
      <c r="MH283" s="13"/>
      <c r="MI283" s="13"/>
      <c r="MJ283" s="13"/>
      <c r="MK283" s="13"/>
      <c r="ML283" s="13"/>
      <c r="MM283" s="13"/>
      <c r="MN283" s="13"/>
      <c r="MO283" s="13"/>
      <c r="MP283" s="13"/>
      <c r="MQ283" s="13"/>
      <c r="MR283" s="13"/>
      <c r="MS283" s="13"/>
      <c r="MT283" s="13"/>
      <c r="MU283" s="13"/>
      <c r="MV283" s="13"/>
      <c r="MW283" s="13"/>
      <c r="MX283" s="13"/>
      <c r="MY283" s="13"/>
      <c r="MZ283" s="13"/>
      <c r="NA283" s="13"/>
      <c r="NB283" s="13"/>
      <c r="NC283" s="13"/>
      <c r="ND283" s="13"/>
      <c r="NE283" s="13"/>
      <c r="NF283" s="13"/>
      <c r="NG283" s="13"/>
      <c r="NH283" s="13"/>
      <c r="NI283" s="13"/>
      <c r="NJ283" s="13"/>
      <c r="NK283" s="13"/>
      <c r="NL283" s="13"/>
      <c r="NM283" s="13"/>
      <c r="NN283" s="13"/>
      <c r="NO283" s="13"/>
      <c r="NP283" s="13"/>
      <c r="NQ283" s="13"/>
      <c r="NR283" s="13"/>
      <c r="NS283" s="13"/>
      <c r="NT283" s="13"/>
      <c r="NU283" s="13"/>
      <c r="NV283" s="13"/>
      <c r="NW283" s="13"/>
      <c r="NX283" s="13"/>
      <c r="NY283" s="13"/>
      <c r="NZ283" s="13"/>
      <c r="OA283" s="13"/>
      <c r="OB283" s="13"/>
      <c r="OC283" s="13"/>
      <c r="OD283" s="13"/>
      <c r="OE283" s="13"/>
      <c r="OF283" s="13"/>
      <c r="OG283" s="13"/>
      <c r="OH283" s="13"/>
      <c r="OI283" s="13"/>
      <c r="OJ283" s="13"/>
      <c r="OK283" s="13"/>
      <c r="OL283" s="13"/>
      <c r="OM283" s="13"/>
      <c r="ON283" s="13"/>
      <c r="OO283" s="13"/>
      <c r="OP283" s="13"/>
      <c r="OQ283" s="13"/>
      <c r="OR283" s="13"/>
      <c r="OS283" s="13"/>
      <c r="OT283" s="13"/>
      <c r="OU283" s="13"/>
      <c r="OV283" s="13"/>
      <c r="OW283" s="13"/>
      <c r="OX283" s="13"/>
      <c r="OY283" s="13"/>
      <c r="OZ283" s="13"/>
      <c r="PA283" s="13"/>
      <c r="PB283" s="13"/>
      <c r="PC283" s="13"/>
      <c r="PD283" s="13"/>
      <c r="PE283" s="13"/>
      <c r="PF283" s="13"/>
      <c r="PG283" s="13"/>
      <c r="PH283" s="13"/>
      <c r="PI283" s="13"/>
      <c r="PJ283" s="13"/>
      <c r="PK283" s="13"/>
      <c r="PL283" s="13"/>
      <c r="PM283" s="13"/>
      <c r="PN283" s="13"/>
      <c r="PO283" s="13"/>
      <c r="PP283" s="13"/>
      <c r="PQ283" s="13"/>
      <c r="PR283" s="13"/>
      <c r="PS283" s="13"/>
      <c r="PT283" s="13"/>
      <c r="PU283" s="13"/>
      <c r="PV283" s="13"/>
      <c r="PW283" s="13"/>
      <c r="PX283" s="13"/>
      <c r="PY283" s="13"/>
      <c r="PZ283" s="13"/>
      <c r="QA283" s="13"/>
      <c r="QB283" s="13"/>
      <c r="QC283" s="13"/>
      <c r="QD283" s="13"/>
      <c r="QE283" s="13"/>
      <c r="QF283" s="13"/>
    </row>
    <row r="284" spans="8:448"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103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13"/>
      <c r="AZ284" s="13"/>
      <c r="BD284" s="157"/>
      <c r="BE284" s="158"/>
      <c r="BF284" s="76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  <c r="BY284" s="13"/>
      <c r="BZ284" s="13"/>
      <c r="CA284" s="13"/>
      <c r="CB284" s="13"/>
      <c r="CC284" s="13"/>
      <c r="CD284" s="13"/>
      <c r="CE284" s="13"/>
      <c r="CF284" s="13"/>
      <c r="CG284" s="13"/>
      <c r="CH284" s="13"/>
      <c r="CI284" s="13"/>
      <c r="CJ284" s="13"/>
      <c r="CK284" s="13"/>
      <c r="CL284" s="13"/>
      <c r="CM284" s="13"/>
      <c r="CN284" s="13"/>
      <c r="CO284" s="13"/>
      <c r="CP284" s="13"/>
      <c r="CQ284" s="13"/>
      <c r="CR284" s="13"/>
      <c r="CS284" s="13"/>
      <c r="CT284" s="13"/>
      <c r="CU284" s="13"/>
      <c r="CV284" s="13"/>
      <c r="CW284" s="13"/>
      <c r="CX284" s="13"/>
      <c r="CY284" s="13"/>
      <c r="CZ284" s="13"/>
      <c r="DA284" s="13"/>
      <c r="DB284" s="13"/>
      <c r="DC284" s="13"/>
      <c r="DD284" s="13"/>
      <c r="DE284" s="13"/>
      <c r="DF284" s="13"/>
      <c r="DG284" s="13"/>
      <c r="DH284" s="13"/>
      <c r="DI284" s="13"/>
      <c r="DJ284" s="13"/>
      <c r="DK284" s="13"/>
      <c r="DL284" s="13"/>
      <c r="DM284" s="13"/>
      <c r="DN284" s="13"/>
      <c r="DO284" s="13"/>
      <c r="DP284" s="13"/>
      <c r="DQ284" s="13"/>
      <c r="DR284" s="13"/>
      <c r="DS284" s="13"/>
      <c r="DT284" s="13"/>
      <c r="DU284" s="13"/>
      <c r="DV284" s="13"/>
      <c r="DW284" s="13"/>
      <c r="DX284" s="13"/>
      <c r="DY284" s="13"/>
      <c r="DZ284" s="13"/>
      <c r="EA284" s="13"/>
      <c r="EB284" s="13"/>
      <c r="EC284" s="13"/>
      <c r="ED284" s="13"/>
      <c r="EE284" s="13"/>
      <c r="EF284" s="13"/>
      <c r="EG284" s="13"/>
      <c r="EH284" s="13"/>
      <c r="EI284" s="13"/>
      <c r="EJ284" s="13"/>
      <c r="EK284" s="13"/>
      <c r="EL284" s="13"/>
      <c r="EM284" s="13"/>
      <c r="EN284" s="13"/>
      <c r="EO284" s="13"/>
      <c r="EP284" s="13"/>
      <c r="EQ284" s="13"/>
      <c r="ER284" s="13"/>
      <c r="ES284" s="13"/>
      <c r="ET284" s="13"/>
      <c r="EU284" s="13"/>
      <c r="EV284" s="13"/>
      <c r="EW284" s="13"/>
      <c r="EX284" s="13"/>
      <c r="EY284" s="13"/>
      <c r="EZ284" s="13"/>
      <c r="FA284" s="13"/>
      <c r="FB284" s="13"/>
      <c r="FC284" s="13"/>
      <c r="FD284" s="13"/>
      <c r="FE284" s="13"/>
      <c r="FF284" s="13"/>
      <c r="FG284" s="13"/>
      <c r="FH284" s="13"/>
      <c r="FI284" s="13"/>
      <c r="FJ284" s="13"/>
      <c r="FK284" s="13"/>
      <c r="FL284" s="13"/>
      <c r="FM284" s="13"/>
      <c r="FN284" s="13"/>
      <c r="FO284" s="13"/>
      <c r="FP284" s="13"/>
      <c r="FQ284" s="13"/>
      <c r="FR284" s="13"/>
      <c r="FS284" s="13"/>
      <c r="FT284" s="13"/>
      <c r="FU284" s="13"/>
      <c r="FV284" s="13"/>
      <c r="FW284" s="13"/>
      <c r="FX284" s="13"/>
      <c r="FY284" s="13"/>
      <c r="FZ284" s="13"/>
      <c r="GA284" s="13"/>
      <c r="GB284" s="13"/>
      <c r="GC284" s="13"/>
      <c r="GD284" s="13"/>
      <c r="GE284" s="13"/>
      <c r="GF284" s="13"/>
      <c r="GG284" s="13"/>
      <c r="GH284" s="13"/>
      <c r="GI284" s="13"/>
      <c r="GJ284" s="13"/>
      <c r="GK284" s="13"/>
      <c r="GL284" s="13"/>
      <c r="GM284" s="13"/>
      <c r="GN284" s="13"/>
      <c r="GO284" s="13"/>
      <c r="GP284" s="13"/>
      <c r="GQ284" s="13"/>
      <c r="GR284" s="13"/>
      <c r="GS284" s="13"/>
      <c r="GT284" s="13"/>
      <c r="GU284" s="13"/>
      <c r="GV284" s="13"/>
      <c r="GW284" s="13"/>
      <c r="GX284" s="13"/>
      <c r="GY284" s="13"/>
      <c r="GZ284" s="13"/>
      <c r="HA284" s="13"/>
      <c r="HB284" s="13"/>
      <c r="HC284" s="13"/>
      <c r="HD284" s="13"/>
      <c r="HE284" s="13"/>
      <c r="HF284" s="13"/>
      <c r="HG284" s="13"/>
      <c r="HH284" s="13"/>
      <c r="HI284" s="13"/>
      <c r="HJ284" s="13"/>
      <c r="HK284" s="13"/>
      <c r="HL284" s="13"/>
      <c r="HM284" s="13"/>
      <c r="HN284" s="13"/>
      <c r="HO284" s="13"/>
      <c r="HP284" s="13"/>
      <c r="HQ284" s="13"/>
      <c r="HR284" s="13"/>
      <c r="HS284" s="13"/>
      <c r="HT284" s="13"/>
      <c r="HU284" s="13"/>
      <c r="HV284" s="13"/>
      <c r="HW284" s="13"/>
      <c r="HX284" s="13"/>
      <c r="HY284" s="13"/>
      <c r="HZ284" s="13"/>
      <c r="IA284" s="13"/>
      <c r="IB284" s="13"/>
      <c r="IC284" s="13"/>
      <c r="ID284" s="13"/>
      <c r="IE284" s="13"/>
      <c r="IF284" s="13"/>
      <c r="IG284" s="13"/>
      <c r="IH284" s="13"/>
      <c r="II284" s="13"/>
      <c r="IJ284" s="13"/>
      <c r="IK284" s="13"/>
      <c r="IL284" s="13"/>
      <c r="IM284" s="13"/>
      <c r="IN284" s="13"/>
      <c r="IO284" s="13"/>
      <c r="IP284" s="13"/>
      <c r="IQ284" s="13"/>
      <c r="IR284" s="13"/>
      <c r="IS284" s="13"/>
      <c r="IT284" s="13"/>
      <c r="IU284" s="13"/>
      <c r="IV284" s="13"/>
      <c r="IW284" s="13"/>
      <c r="IX284" s="13"/>
      <c r="IY284" s="13"/>
      <c r="IZ284" s="13"/>
      <c r="JA284" s="13"/>
      <c r="JB284" s="13"/>
      <c r="JC284" s="13"/>
      <c r="JD284" s="13"/>
      <c r="JE284" s="13"/>
      <c r="JF284" s="13"/>
      <c r="JG284" s="13"/>
      <c r="JH284" s="13"/>
      <c r="JI284" s="13"/>
      <c r="JJ284" s="13"/>
      <c r="JK284" s="13"/>
      <c r="JL284" s="13"/>
      <c r="JM284" s="13"/>
      <c r="JN284" s="13"/>
      <c r="JO284" s="13"/>
      <c r="JP284" s="13"/>
      <c r="JQ284" s="13"/>
      <c r="JR284" s="13"/>
      <c r="JS284" s="13"/>
      <c r="JT284" s="13"/>
      <c r="JU284" s="13"/>
      <c r="JV284" s="13"/>
      <c r="JW284" s="13"/>
      <c r="JX284" s="13"/>
      <c r="JY284" s="13"/>
      <c r="JZ284" s="13"/>
      <c r="KA284" s="13"/>
      <c r="KB284" s="13"/>
      <c r="KC284" s="13"/>
      <c r="KD284" s="13"/>
      <c r="KE284" s="13"/>
      <c r="KF284" s="13"/>
      <c r="KG284" s="13"/>
      <c r="KH284" s="13"/>
      <c r="KI284" s="13"/>
      <c r="KJ284" s="13"/>
      <c r="KK284" s="13"/>
      <c r="KL284" s="13"/>
      <c r="KM284" s="13"/>
      <c r="KN284" s="13"/>
      <c r="KO284" s="13"/>
      <c r="KP284" s="13"/>
      <c r="KQ284" s="13"/>
      <c r="KR284" s="13"/>
      <c r="KS284" s="13"/>
      <c r="KT284" s="13"/>
      <c r="KU284" s="13"/>
      <c r="KV284" s="13"/>
      <c r="KW284" s="13"/>
      <c r="KX284" s="13"/>
      <c r="KY284" s="13"/>
      <c r="KZ284" s="13"/>
      <c r="LA284" s="13"/>
      <c r="LB284" s="13"/>
      <c r="LC284" s="13"/>
      <c r="LD284" s="13"/>
      <c r="LE284" s="13"/>
      <c r="LF284" s="13"/>
      <c r="LG284" s="13"/>
      <c r="LH284" s="13"/>
      <c r="LI284" s="13"/>
      <c r="LJ284" s="13"/>
      <c r="LK284" s="13"/>
      <c r="LL284" s="13"/>
      <c r="LM284" s="13"/>
      <c r="LN284" s="13"/>
      <c r="LO284" s="13"/>
      <c r="LP284" s="13"/>
      <c r="LQ284" s="13"/>
      <c r="LR284" s="13"/>
      <c r="LS284" s="13"/>
      <c r="LT284" s="13"/>
      <c r="LU284" s="13"/>
      <c r="LV284" s="13"/>
      <c r="LW284" s="13"/>
      <c r="LX284" s="13"/>
      <c r="LY284" s="13"/>
      <c r="LZ284" s="13"/>
      <c r="MA284" s="13"/>
      <c r="MB284" s="13"/>
      <c r="MC284" s="13"/>
      <c r="MD284" s="13"/>
      <c r="ME284" s="13"/>
      <c r="MF284" s="13"/>
      <c r="MG284" s="13"/>
      <c r="MH284" s="13"/>
      <c r="MI284" s="13"/>
      <c r="MJ284" s="13"/>
      <c r="MK284" s="13"/>
      <c r="ML284" s="13"/>
      <c r="MM284" s="13"/>
      <c r="MN284" s="13"/>
      <c r="MO284" s="13"/>
      <c r="MP284" s="13"/>
      <c r="MQ284" s="13"/>
      <c r="MR284" s="13"/>
      <c r="MS284" s="13"/>
      <c r="MT284" s="13"/>
      <c r="MU284" s="13"/>
      <c r="MV284" s="13"/>
      <c r="MW284" s="13"/>
      <c r="MX284" s="13"/>
      <c r="MY284" s="13"/>
      <c r="MZ284" s="13"/>
      <c r="NA284" s="13"/>
      <c r="NB284" s="13"/>
      <c r="NC284" s="13"/>
      <c r="ND284" s="13"/>
      <c r="NE284" s="13"/>
      <c r="NF284" s="13"/>
      <c r="NG284" s="13"/>
      <c r="NH284" s="13"/>
      <c r="NI284" s="13"/>
      <c r="NJ284" s="13"/>
      <c r="NK284" s="13"/>
      <c r="NL284" s="13"/>
      <c r="NM284" s="13"/>
      <c r="NN284" s="13"/>
      <c r="NO284" s="13"/>
      <c r="NP284" s="13"/>
      <c r="NQ284" s="13"/>
      <c r="NR284" s="13"/>
      <c r="NS284" s="13"/>
      <c r="NT284" s="13"/>
      <c r="NU284" s="13"/>
      <c r="NV284" s="13"/>
      <c r="NW284" s="13"/>
      <c r="NX284" s="13"/>
      <c r="NY284" s="13"/>
      <c r="NZ284" s="13"/>
      <c r="OA284" s="13"/>
      <c r="OB284" s="13"/>
      <c r="OC284" s="13"/>
      <c r="OD284" s="13"/>
      <c r="OE284" s="13"/>
      <c r="OF284" s="13"/>
      <c r="OG284" s="13"/>
      <c r="OH284" s="13"/>
      <c r="OI284" s="13"/>
      <c r="OJ284" s="13"/>
      <c r="OK284" s="13"/>
      <c r="OL284" s="13"/>
      <c r="OM284" s="13"/>
      <c r="ON284" s="13"/>
      <c r="OO284" s="13"/>
      <c r="OP284" s="13"/>
      <c r="OQ284" s="13"/>
      <c r="OR284" s="13"/>
      <c r="OS284" s="13"/>
      <c r="OT284" s="13"/>
      <c r="OU284" s="13"/>
      <c r="OV284" s="13"/>
      <c r="OW284" s="13"/>
      <c r="OX284" s="13"/>
      <c r="OY284" s="13"/>
      <c r="OZ284" s="13"/>
      <c r="PA284" s="13"/>
      <c r="PB284" s="13"/>
      <c r="PC284" s="13"/>
      <c r="PD284" s="13"/>
      <c r="PE284" s="13"/>
      <c r="PF284" s="13"/>
      <c r="PG284" s="13"/>
      <c r="PH284" s="13"/>
      <c r="PI284" s="13"/>
      <c r="PJ284" s="13"/>
      <c r="PK284" s="13"/>
      <c r="PL284" s="13"/>
      <c r="PM284" s="13"/>
      <c r="PN284" s="13"/>
      <c r="PO284" s="13"/>
      <c r="PP284" s="13"/>
      <c r="PQ284" s="13"/>
      <c r="PR284" s="13"/>
      <c r="PS284" s="13"/>
      <c r="PT284" s="13"/>
      <c r="PU284" s="13"/>
      <c r="PV284" s="13"/>
      <c r="PW284" s="13"/>
      <c r="PX284" s="13"/>
      <c r="PY284" s="13"/>
      <c r="PZ284" s="13"/>
      <c r="QA284" s="13"/>
      <c r="QB284" s="13"/>
      <c r="QC284" s="13"/>
      <c r="QD284" s="13"/>
      <c r="QE284" s="13"/>
      <c r="QF284" s="13"/>
    </row>
    <row r="285" spans="8:448"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103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13"/>
      <c r="AZ285" s="13"/>
      <c r="BD285" s="157"/>
      <c r="BE285" s="158"/>
      <c r="BF285" s="76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  <c r="CC285" s="13"/>
      <c r="CD285" s="13"/>
      <c r="CE285" s="13"/>
      <c r="CF285" s="13"/>
      <c r="CG285" s="13"/>
      <c r="CH285" s="13"/>
      <c r="CI285" s="13"/>
      <c r="CJ285" s="13"/>
      <c r="CK285" s="13"/>
      <c r="CL285" s="13"/>
      <c r="CM285" s="13"/>
      <c r="CN285" s="13"/>
      <c r="CO285" s="13"/>
      <c r="CP285" s="13"/>
      <c r="CQ285" s="13"/>
      <c r="CR285" s="13"/>
      <c r="CS285" s="13"/>
      <c r="CT285" s="13"/>
      <c r="CU285" s="13"/>
      <c r="CV285" s="13"/>
      <c r="CW285" s="13"/>
      <c r="CX285" s="13"/>
      <c r="CY285" s="13"/>
      <c r="CZ285" s="13"/>
      <c r="DA285" s="13"/>
      <c r="DB285" s="13"/>
      <c r="DC285" s="13"/>
      <c r="DD285" s="13"/>
      <c r="DE285" s="13"/>
      <c r="DF285" s="13"/>
      <c r="DG285" s="13"/>
      <c r="DH285" s="13"/>
      <c r="DI285" s="13"/>
      <c r="DJ285" s="13"/>
      <c r="DK285" s="13"/>
      <c r="DL285" s="13"/>
      <c r="DM285" s="13"/>
      <c r="DN285" s="13"/>
      <c r="DO285" s="13"/>
      <c r="DP285" s="13"/>
      <c r="DQ285" s="13"/>
      <c r="DR285" s="13"/>
      <c r="DS285" s="13"/>
      <c r="DT285" s="13"/>
      <c r="DU285" s="13"/>
      <c r="DV285" s="13"/>
      <c r="DW285" s="13"/>
      <c r="DX285" s="13"/>
      <c r="DY285" s="13"/>
      <c r="DZ285" s="13"/>
      <c r="EA285" s="13"/>
      <c r="EB285" s="13"/>
      <c r="EC285" s="13"/>
      <c r="ED285" s="13"/>
      <c r="EE285" s="13"/>
      <c r="EF285" s="13"/>
      <c r="EG285" s="13"/>
      <c r="EH285" s="13"/>
      <c r="EI285" s="13"/>
      <c r="EJ285" s="13"/>
      <c r="EK285" s="13"/>
      <c r="EL285" s="13"/>
      <c r="EM285" s="13"/>
      <c r="EN285" s="13"/>
      <c r="EO285" s="13"/>
      <c r="EP285" s="13"/>
      <c r="EQ285" s="13"/>
      <c r="ER285" s="13"/>
      <c r="ES285" s="13"/>
      <c r="ET285" s="13"/>
      <c r="EU285" s="13"/>
      <c r="EV285" s="13"/>
      <c r="EW285" s="13"/>
      <c r="EX285" s="13"/>
      <c r="EY285" s="13"/>
      <c r="EZ285" s="13"/>
      <c r="FA285" s="13"/>
      <c r="FB285" s="13"/>
      <c r="FC285" s="13"/>
      <c r="FD285" s="13"/>
      <c r="FE285" s="13"/>
      <c r="FF285" s="13"/>
      <c r="FG285" s="13"/>
      <c r="FH285" s="13"/>
      <c r="FI285" s="13"/>
      <c r="FJ285" s="13"/>
      <c r="FK285" s="13"/>
      <c r="FL285" s="13"/>
      <c r="FM285" s="13"/>
      <c r="FN285" s="13"/>
      <c r="FO285" s="13"/>
      <c r="FP285" s="13"/>
      <c r="FQ285" s="13"/>
      <c r="FR285" s="13"/>
      <c r="FS285" s="13"/>
      <c r="FT285" s="13"/>
      <c r="FU285" s="13"/>
      <c r="FV285" s="13"/>
      <c r="FW285" s="13"/>
      <c r="FX285" s="13"/>
      <c r="FY285" s="13"/>
      <c r="FZ285" s="13"/>
      <c r="GA285" s="13"/>
      <c r="GB285" s="13"/>
      <c r="GC285" s="13"/>
      <c r="GD285" s="13"/>
      <c r="GE285" s="13"/>
      <c r="GF285" s="13"/>
      <c r="GG285" s="13"/>
      <c r="GH285" s="13"/>
      <c r="GI285" s="13"/>
      <c r="GJ285" s="13"/>
      <c r="GK285" s="13"/>
      <c r="GL285" s="13"/>
      <c r="GM285" s="13"/>
      <c r="GN285" s="13"/>
      <c r="GO285" s="13"/>
      <c r="GP285" s="13"/>
      <c r="GQ285" s="13"/>
      <c r="GR285" s="13"/>
      <c r="GS285" s="13"/>
      <c r="GT285" s="13"/>
      <c r="GU285" s="13"/>
      <c r="GV285" s="13"/>
      <c r="GW285" s="13"/>
      <c r="GX285" s="13"/>
      <c r="GY285" s="13"/>
      <c r="GZ285" s="13"/>
      <c r="HA285" s="13"/>
      <c r="HB285" s="13"/>
      <c r="HC285" s="13"/>
      <c r="HD285" s="13"/>
      <c r="HE285" s="13"/>
      <c r="HF285" s="13"/>
      <c r="HG285" s="13"/>
      <c r="HH285" s="13"/>
      <c r="HI285" s="13"/>
      <c r="HJ285" s="13"/>
      <c r="HK285" s="13"/>
      <c r="HL285" s="13"/>
      <c r="HM285" s="13"/>
      <c r="HN285" s="13"/>
      <c r="HO285" s="13"/>
      <c r="HP285" s="13"/>
      <c r="HQ285" s="13"/>
      <c r="HR285" s="13"/>
      <c r="HS285" s="13"/>
      <c r="HT285" s="13"/>
      <c r="HU285" s="13"/>
      <c r="HV285" s="13"/>
      <c r="HW285" s="13"/>
      <c r="HX285" s="13"/>
      <c r="HY285" s="13"/>
      <c r="HZ285" s="13"/>
      <c r="IA285" s="13"/>
      <c r="IB285" s="13"/>
      <c r="IC285" s="13"/>
      <c r="ID285" s="13"/>
      <c r="IE285" s="13"/>
      <c r="IF285" s="13"/>
      <c r="IG285" s="13"/>
      <c r="IH285" s="13"/>
      <c r="II285" s="13"/>
      <c r="IJ285" s="13"/>
      <c r="IK285" s="13"/>
      <c r="IL285" s="13"/>
      <c r="IM285" s="13"/>
      <c r="IN285" s="13"/>
      <c r="IO285" s="13"/>
      <c r="IP285" s="13"/>
      <c r="IQ285" s="13"/>
      <c r="IR285" s="13"/>
      <c r="IS285" s="13"/>
      <c r="IT285" s="13"/>
      <c r="IU285" s="13"/>
      <c r="IV285" s="13"/>
      <c r="IW285" s="13"/>
      <c r="IX285" s="13"/>
      <c r="IY285" s="13"/>
      <c r="IZ285" s="13"/>
      <c r="JA285" s="13"/>
      <c r="JB285" s="13"/>
      <c r="JC285" s="13"/>
      <c r="JD285" s="13"/>
      <c r="JE285" s="13"/>
      <c r="JF285" s="13"/>
      <c r="JG285" s="13"/>
      <c r="JH285" s="13"/>
      <c r="JI285" s="13"/>
      <c r="JJ285" s="13"/>
      <c r="JK285" s="13"/>
      <c r="JL285" s="13"/>
      <c r="JM285" s="13"/>
      <c r="JN285" s="13"/>
      <c r="JO285" s="13"/>
      <c r="JP285" s="13"/>
      <c r="JQ285" s="13"/>
      <c r="JR285" s="13"/>
      <c r="JS285" s="13"/>
      <c r="JT285" s="13"/>
      <c r="JU285" s="13"/>
      <c r="JV285" s="13"/>
      <c r="JW285" s="13"/>
      <c r="JX285" s="13"/>
      <c r="JY285" s="13"/>
      <c r="JZ285" s="13"/>
      <c r="KA285" s="13"/>
      <c r="KB285" s="13"/>
      <c r="KC285" s="13"/>
      <c r="KD285" s="13"/>
      <c r="KE285" s="13"/>
      <c r="KF285" s="13"/>
      <c r="KG285" s="13"/>
      <c r="KH285" s="13"/>
      <c r="KI285" s="13"/>
      <c r="KJ285" s="13"/>
      <c r="KK285" s="13"/>
      <c r="KL285" s="13"/>
      <c r="KM285" s="13"/>
      <c r="KN285" s="13"/>
      <c r="KO285" s="13"/>
      <c r="KP285" s="13"/>
      <c r="KQ285" s="13"/>
      <c r="KR285" s="13"/>
      <c r="KS285" s="13"/>
      <c r="KT285" s="13"/>
      <c r="KU285" s="13"/>
      <c r="KV285" s="13"/>
      <c r="KW285" s="13"/>
      <c r="KX285" s="13"/>
      <c r="KY285" s="13"/>
      <c r="KZ285" s="13"/>
      <c r="LA285" s="13"/>
      <c r="LB285" s="13"/>
      <c r="LC285" s="13"/>
      <c r="LD285" s="13"/>
      <c r="LE285" s="13"/>
      <c r="LF285" s="13"/>
      <c r="LG285" s="13"/>
      <c r="LH285" s="13"/>
      <c r="LI285" s="13"/>
      <c r="LJ285" s="13"/>
      <c r="LK285" s="13"/>
      <c r="LL285" s="13"/>
      <c r="LM285" s="13"/>
      <c r="LN285" s="13"/>
      <c r="LO285" s="13"/>
      <c r="LP285" s="13"/>
      <c r="LQ285" s="13"/>
      <c r="LR285" s="13"/>
      <c r="LS285" s="13"/>
      <c r="LT285" s="13"/>
      <c r="LU285" s="13"/>
      <c r="LV285" s="13"/>
      <c r="LW285" s="13"/>
      <c r="LX285" s="13"/>
      <c r="LY285" s="13"/>
      <c r="LZ285" s="13"/>
      <c r="MA285" s="13"/>
      <c r="MB285" s="13"/>
      <c r="MC285" s="13"/>
      <c r="MD285" s="13"/>
      <c r="ME285" s="13"/>
      <c r="MF285" s="13"/>
      <c r="MG285" s="13"/>
      <c r="MH285" s="13"/>
      <c r="MI285" s="13"/>
      <c r="MJ285" s="13"/>
      <c r="MK285" s="13"/>
      <c r="ML285" s="13"/>
      <c r="MM285" s="13"/>
      <c r="MN285" s="13"/>
      <c r="MO285" s="13"/>
      <c r="MP285" s="13"/>
      <c r="MQ285" s="13"/>
      <c r="MR285" s="13"/>
      <c r="MS285" s="13"/>
      <c r="MT285" s="13"/>
      <c r="MU285" s="13"/>
      <c r="MV285" s="13"/>
      <c r="MW285" s="13"/>
      <c r="MX285" s="13"/>
      <c r="MY285" s="13"/>
      <c r="MZ285" s="13"/>
      <c r="NA285" s="13"/>
      <c r="NB285" s="13"/>
      <c r="NC285" s="13"/>
      <c r="ND285" s="13"/>
      <c r="NE285" s="13"/>
      <c r="NF285" s="13"/>
      <c r="NG285" s="13"/>
      <c r="NH285" s="13"/>
      <c r="NI285" s="13"/>
      <c r="NJ285" s="13"/>
      <c r="NK285" s="13"/>
      <c r="NL285" s="13"/>
      <c r="NM285" s="13"/>
      <c r="NN285" s="13"/>
      <c r="NO285" s="13"/>
      <c r="NP285" s="13"/>
      <c r="NQ285" s="13"/>
      <c r="NR285" s="13"/>
      <c r="NS285" s="13"/>
      <c r="NT285" s="13"/>
      <c r="NU285" s="13"/>
      <c r="NV285" s="13"/>
      <c r="NW285" s="13"/>
      <c r="NX285" s="13"/>
      <c r="NY285" s="13"/>
      <c r="NZ285" s="13"/>
      <c r="OA285" s="13"/>
      <c r="OB285" s="13"/>
      <c r="OC285" s="13"/>
      <c r="OD285" s="13"/>
      <c r="OE285" s="13"/>
      <c r="OF285" s="13"/>
      <c r="OG285" s="13"/>
      <c r="OH285" s="13"/>
      <c r="OI285" s="13"/>
      <c r="OJ285" s="13"/>
      <c r="OK285" s="13"/>
      <c r="OL285" s="13"/>
      <c r="OM285" s="13"/>
      <c r="ON285" s="13"/>
      <c r="OO285" s="13"/>
      <c r="OP285" s="13"/>
      <c r="OQ285" s="13"/>
      <c r="OR285" s="13"/>
      <c r="OS285" s="13"/>
      <c r="OT285" s="13"/>
      <c r="OU285" s="13"/>
      <c r="OV285" s="13"/>
      <c r="OW285" s="13"/>
      <c r="OX285" s="13"/>
      <c r="OY285" s="13"/>
      <c r="OZ285" s="13"/>
      <c r="PA285" s="13"/>
      <c r="PB285" s="13"/>
      <c r="PC285" s="13"/>
      <c r="PD285" s="13"/>
      <c r="PE285" s="13"/>
      <c r="PF285" s="13"/>
      <c r="PG285" s="13"/>
      <c r="PH285" s="13"/>
      <c r="PI285" s="13"/>
      <c r="PJ285" s="13"/>
      <c r="PK285" s="13"/>
      <c r="PL285" s="13"/>
      <c r="PM285" s="13"/>
      <c r="PN285" s="13"/>
      <c r="PO285" s="13"/>
      <c r="PP285" s="13"/>
      <c r="PQ285" s="13"/>
      <c r="PR285" s="13"/>
      <c r="PS285" s="13"/>
      <c r="PT285" s="13"/>
      <c r="PU285" s="13"/>
      <c r="PV285" s="13"/>
      <c r="PW285" s="13"/>
      <c r="PX285" s="13"/>
      <c r="PY285" s="13"/>
      <c r="PZ285" s="13"/>
      <c r="QA285" s="13"/>
      <c r="QB285" s="13"/>
      <c r="QC285" s="13"/>
      <c r="QD285" s="13"/>
      <c r="QE285" s="13"/>
      <c r="QF285" s="13"/>
    </row>
    <row r="286" spans="8:448"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103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13"/>
      <c r="AZ286" s="13"/>
      <c r="BD286" s="157"/>
      <c r="BE286" s="158"/>
      <c r="BF286" s="76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/>
      <c r="CD286" s="13"/>
      <c r="CE286" s="13"/>
      <c r="CF286" s="13"/>
      <c r="CG286" s="13"/>
      <c r="CH286" s="13"/>
      <c r="CI286" s="13"/>
      <c r="CJ286" s="13"/>
      <c r="CK286" s="13"/>
      <c r="CL286" s="13"/>
      <c r="CM286" s="13"/>
      <c r="CN286" s="13"/>
      <c r="CO286" s="13"/>
      <c r="CP286" s="13"/>
      <c r="CQ286" s="13"/>
      <c r="CR286" s="13"/>
      <c r="CS286" s="13"/>
      <c r="CT286" s="13"/>
      <c r="CU286" s="13"/>
      <c r="CV286" s="13"/>
      <c r="CW286" s="13"/>
      <c r="CX286" s="13"/>
      <c r="CY286" s="13"/>
      <c r="CZ286" s="13"/>
      <c r="DA286" s="13"/>
      <c r="DB286" s="13"/>
      <c r="DC286" s="13"/>
      <c r="DD286" s="13"/>
      <c r="DE286" s="13"/>
      <c r="DF286" s="13"/>
      <c r="DG286" s="13"/>
      <c r="DH286" s="13"/>
      <c r="DI286" s="13"/>
      <c r="DJ286" s="13"/>
      <c r="DK286" s="13"/>
      <c r="DL286" s="13"/>
      <c r="DM286" s="13"/>
      <c r="DN286" s="13"/>
      <c r="DO286" s="13"/>
      <c r="DP286" s="13"/>
      <c r="DQ286" s="13"/>
      <c r="DR286" s="13"/>
      <c r="DS286" s="13"/>
      <c r="DT286" s="13"/>
      <c r="DU286" s="13"/>
      <c r="DV286" s="13"/>
      <c r="DW286" s="13"/>
      <c r="DX286" s="13"/>
      <c r="DY286" s="13"/>
      <c r="DZ286" s="13"/>
      <c r="EA286" s="13"/>
      <c r="EB286" s="13"/>
      <c r="EC286" s="13"/>
      <c r="ED286" s="13"/>
      <c r="EE286" s="13"/>
      <c r="EF286" s="13"/>
      <c r="EG286" s="13"/>
      <c r="EH286" s="13"/>
      <c r="EI286" s="13"/>
      <c r="EJ286" s="13"/>
      <c r="EK286" s="13"/>
      <c r="EL286" s="13"/>
      <c r="EM286" s="13"/>
      <c r="EN286" s="13"/>
      <c r="EO286" s="13"/>
      <c r="EP286" s="13"/>
      <c r="EQ286" s="13"/>
      <c r="ER286" s="13"/>
      <c r="ES286" s="13"/>
      <c r="ET286" s="13"/>
      <c r="EU286" s="13"/>
      <c r="EV286" s="13"/>
      <c r="EW286" s="13"/>
      <c r="EX286" s="13"/>
      <c r="EY286" s="13"/>
      <c r="EZ286" s="13"/>
      <c r="FA286" s="13"/>
      <c r="FB286" s="13"/>
      <c r="FC286" s="13"/>
      <c r="FD286" s="13"/>
      <c r="FE286" s="13"/>
      <c r="FF286" s="13"/>
      <c r="FG286" s="13"/>
      <c r="FH286" s="13"/>
      <c r="FI286" s="13"/>
      <c r="FJ286" s="13"/>
      <c r="FK286" s="13"/>
      <c r="FL286" s="13"/>
      <c r="FM286" s="13"/>
      <c r="FN286" s="13"/>
      <c r="FO286" s="13"/>
      <c r="FP286" s="13"/>
      <c r="FQ286" s="13"/>
      <c r="FR286" s="13"/>
      <c r="FS286" s="13"/>
      <c r="FT286" s="13"/>
      <c r="FU286" s="13"/>
      <c r="FV286" s="13"/>
      <c r="FW286" s="13"/>
      <c r="FX286" s="13"/>
      <c r="FY286" s="13"/>
      <c r="FZ286" s="13"/>
      <c r="GA286" s="13"/>
      <c r="GB286" s="13"/>
      <c r="GC286" s="13"/>
      <c r="GD286" s="13"/>
      <c r="GE286" s="13"/>
      <c r="GF286" s="13"/>
      <c r="GG286" s="13"/>
      <c r="GH286" s="13"/>
      <c r="GI286" s="13"/>
      <c r="GJ286" s="13"/>
      <c r="GK286" s="13"/>
      <c r="GL286" s="13"/>
      <c r="GM286" s="13"/>
      <c r="GN286" s="13"/>
      <c r="GO286" s="13"/>
      <c r="GP286" s="13"/>
      <c r="GQ286" s="13"/>
      <c r="GR286" s="13"/>
      <c r="GS286" s="13"/>
      <c r="GT286" s="13"/>
      <c r="GU286" s="13"/>
      <c r="GV286" s="13"/>
      <c r="GW286" s="13"/>
      <c r="GX286" s="13"/>
      <c r="GY286" s="13"/>
      <c r="GZ286" s="13"/>
      <c r="HA286" s="13"/>
      <c r="HB286" s="13"/>
      <c r="HC286" s="13"/>
      <c r="HD286" s="13"/>
      <c r="HE286" s="13"/>
      <c r="HF286" s="13"/>
      <c r="HG286" s="13"/>
      <c r="HH286" s="13"/>
      <c r="HI286" s="13"/>
      <c r="HJ286" s="13"/>
      <c r="HK286" s="13"/>
      <c r="HL286" s="13"/>
      <c r="HM286" s="13"/>
      <c r="HN286" s="13"/>
      <c r="HO286" s="13"/>
      <c r="HP286" s="13"/>
      <c r="HQ286" s="13"/>
      <c r="HR286" s="13"/>
      <c r="HS286" s="13"/>
      <c r="HT286" s="13"/>
      <c r="HU286" s="13"/>
      <c r="HV286" s="13"/>
      <c r="HW286" s="13"/>
      <c r="HX286" s="13"/>
      <c r="HY286" s="13"/>
      <c r="HZ286" s="13"/>
      <c r="IA286" s="13"/>
      <c r="IB286" s="13"/>
      <c r="IC286" s="13"/>
      <c r="ID286" s="13"/>
      <c r="IE286" s="13"/>
      <c r="IF286" s="13"/>
      <c r="IG286" s="13"/>
      <c r="IH286" s="13"/>
      <c r="II286" s="13"/>
      <c r="IJ286" s="13"/>
      <c r="IK286" s="13"/>
      <c r="IL286" s="13"/>
      <c r="IM286" s="13"/>
      <c r="IN286" s="13"/>
      <c r="IO286" s="13"/>
      <c r="IP286" s="13"/>
      <c r="IQ286" s="13"/>
      <c r="IR286" s="13"/>
      <c r="IS286" s="13"/>
      <c r="IT286" s="13"/>
      <c r="IU286" s="13"/>
      <c r="IV286" s="13"/>
      <c r="IW286" s="13"/>
      <c r="IX286" s="13"/>
      <c r="IY286" s="13"/>
      <c r="IZ286" s="13"/>
      <c r="JA286" s="13"/>
      <c r="JB286" s="13"/>
      <c r="JC286" s="13"/>
      <c r="JD286" s="13"/>
      <c r="JE286" s="13"/>
      <c r="JF286" s="13"/>
      <c r="JG286" s="13"/>
      <c r="JH286" s="13"/>
      <c r="JI286" s="13"/>
      <c r="JJ286" s="13"/>
      <c r="JK286" s="13"/>
      <c r="JL286" s="13"/>
      <c r="JM286" s="13"/>
      <c r="JN286" s="13"/>
      <c r="JO286" s="13"/>
      <c r="JP286" s="13"/>
      <c r="JQ286" s="13"/>
      <c r="JR286" s="13"/>
      <c r="JS286" s="13"/>
      <c r="JT286" s="13"/>
      <c r="JU286" s="13"/>
      <c r="JV286" s="13"/>
      <c r="JW286" s="13"/>
      <c r="JX286" s="13"/>
      <c r="JY286" s="13"/>
      <c r="JZ286" s="13"/>
      <c r="KA286" s="13"/>
      <c r="KB286" s="13"/>
      <c r="KC286" s="13"/>
      <c r="KD286" s="13"/>
      <c r="KE286" s="13"/>
      <c r="KF286" s="13"/>
      <c r="KG286" s="13"/>
      <c r="KH286" s="13"/>
      <c r="KI286" s="13"/>
      <c r="KJ286" s="13"/>
      <c r="KK286" s="13"/>
      <c r="KL286" s="13"/>
      <c r="KM286" s="13"/>
      <c r="KN286" s="13"/>
      <c r="KO286" s="13"/>
      <c r="KP286" s="13"/>
      <c r="KQ286" s="13"/>
      <c r="KR286" s="13"/>
      <c r="KS286" s="13"/>
      <c r="KT286" s="13"/>
      <c r="KU286" s="13"/>
      <c r="KV286" s="13"/>
      <c r="KW286" s="13"/>
      <c r="KX286" s="13"/>
      <c r="KY286" s="13"/>
      <c r="KZ286" s="13"/>
      <c r="LA286" s="13"/>
      <c r="LB286" s="13"/>
      <c r="LC286" s="13"/>
      <c r="LD286" s="13"/>
      <c r="LE286" s="13"/>
      <c r="LF286" s="13"/>
      <c r="LG286" s="13"/>
      <c r="LH286" s="13"/>
      <c r="LI286" s="13"/>
      <c r="LJ286" s="13"/>
      <c r="LK286" s="13"/>
      <c r="LL286" s="13"/>
      <c r="LM286" s="13"/>
      <c r="LN286" s="13"/>
      <c r="LO286" s="13"/>
      <c r="LP286" s="13"/>
      <c r="LQ286" s="13"/>
      <c r="LR286" s="13"/>
      <c r="LS286" s="13"/>
      <c r="LT286" s="13"/>
      <c r="LU286" s="13"/>
      <c r="LV286" s="13"/>
      <c r="LW286" s="13"/>
      <c r="LX286" s="13"/>
      <c r="LY286" s="13"/>
      <c r="LZ286" s="13"/>
      <c r="MA286" s="13"/>
      <c r="MB286" s="13"/>
      <c r="MC286" s="13"/>
      <c r="MD286" s="13"/>
      <c r="ME286" s="13"/>
      <c r="MF286" s="13"/>
      <c r="MG286" s="13"/>
      <c r="MH286" s="13"/>
      <c r="MI286" s="13"/>
      <c r="MJ286" s="13"/>
      <c r="MK286" s="13"/>
      <c r="ML286" s="13"/>
      <c r="MM286" s="13"/>
      <c r="MN286" s="13"/>
      <c r="MO286" s="13"/>
      <c r="MP286" s="13"/>
      <c r="MQ286" s="13"/>
      <c r="MR286" s="13"/>
      <c r="MS286" s="13"/>
      <c r="MT286" s="13"/>
      <c r="MU286" s="13"/>
      <c r="MV286" s="13"/>
      <c r="MW286" s="13"/>
      <c r="MX286" s="13"/>
      <c r="MY286" s="13"/>
      <c r="MZ286" s="13"/>
      <c r="NA286" s="13"/>
      <c r="NB286" s="13"/>
      <c r="NC286" s="13"/>
      <c r="ND286" s="13"/>
      <c r="NE286" s="13"/>
      <c r="NF286" s="13"/>
      <c r="NG286" s="13"/>
      <c r="NH286" s="13"/>
      <c r="NI286" s="13"/>
      <c r="NJ286" s="13"/>
      <c r="NK286" s="13"/>
      <c r="NL286" s="13"/>
      <c r="NM286" s="13"/>
      <c r="NN286" s="13"/>
      <c r="NO286" s="13"/>
      <c r="NP286" s="13"/>
      <c r="NQ286" s="13"/>
      <c r="NR286" s="13"/>
      <c r="NS286" s="13"/>
      <c r="NT286" s="13"/>
      <c r="NU286" s="13"/>
      <c r="NV286" s="13"/>
      <c r="NW286" s="13"/>
      <c r="NX286" s="13"/>
      <c r="NY286" s="13"/>
      <c r="NZ286" s="13"/>
      <c r="OA286" s="13"/>
      <c r="OB286" s="13"/>
      <c r="OC286" s="13"/>
      <c r="OD286" s="13"/>
      <c r="OE286" s="13"/>
      <c r="OF286" s="13"/>
      <c r="OG286" s="13"/>
      <c r="OH286" s="13"/>
      <c r="OI286" s="13"/>
      <c r="OJ286" s="13"/>
      <c r="OK286" s="13"/>
      <c r="OL286" s="13"/>
      <c r="OM286" s="13"/>
      <c r="ON286" s="13"/>
      <c r="OO286" s="13"/>
      <c r="OP286" s="13"/>
      <c r="OQ286" s="13"/>
      <c r="OR286" s="13"/>
      <c r="OS286" s="13"/>
      <c r="OT286" s="13"/>
      <c r="OU286" s="13"/>
      <c r="OV286" s="13"/>
      <c r="OW286" s="13"/>
      <c r="OX286" s="13"/>
      <c r="OY286" s="13"/>
      <c r="OZ286" s="13"/>
      <c r="PA286" s="13"/>
      <c r="PB286" s="13"/>
      <c r="PC286" s="13"/>
      <c r="PD286" s="13"/>
      <c r="PE286" s="13"/>
      <c r="PF286" s="13"/>
      <c r="PG286" s="13"/>
      <c r="PH286" s="13"/>
      <c r="PI286" s="13"/>
      <c r="PJ286" s="13"/>
      <c r="PK286" s="13"/>
      <c r="PL286" s="13"/>
      <c r="PM286" s="13"/>
      <c r="PN286" s="13"/>
      <c r="PO286" s="13"/>
      <c r="PP286" s="13"/>
      <c r="PQ286" s="13"/>
      <c r="PR286" s="13"/>
      <c r="PS286" s="13"/>
      <c r="PT286" s="13"/>
      <c r="PU286" s="13"/>
      <c r="PV286" s="13"/>
      <c r="PW286" s="13"/>
      <c r="PX286" s="13"/>
      <c r="PY286" s="13"/>
      <c r="PZ286" s="13"/>
      <c r="QA286" s="13"/>
      <c r="QB286" s="13"/>
      <c r="QC286" s="13"/>
      <c r="QD286" s="13"/>
      <c r="QE286" s="13"/>
      <c r="QF286" s="13"/>
    </row>
    <row r="287" spans="8:448"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103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13"/>
      <c r="AZ287" s="13"/>
      <c r="BD287" s="157"/>
      <c r="BE287" s="158"/>
      <c r="BF287" s="76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  <c r="CC287" s="13"/>
      <c r="CD287" s="13"/>
      <c r="CE287" s="13"/>
      <c r="CF287" s="13"/>
      <c r="CG287" s="13"/>
      <c r="CH287" s="13"/>
      <c r="CI287" s="13"/>
      <c r="CJ287" s="13"/>
      <c r="CK287" s="13"/>
      <c r="CL287" s="13"/>
      <c r="CM287" s="13"/>
      <c r="CN287" s="13"/>
      <c r="CO287" s="13"/>
      <c r="CP287" s="13"/>
      <c r="CQ287" s="13"/>
      <c r="CR287" s="13"/>
      <c r="CS287" s="13"/>
      <c r="CT287" s="13"/>
      <c r="CU287" s="13"/>
      <c r="CV287" s="13"/>
      <c r="CW287" s="13"/>
      <c r="CX287" s="13"/>
      <c r="CY287" s="13"/>
      <c r="CZ287" s="13"/>
      <c r="DA287" s="13"/>
      <c r="DB287" s="13"/>
      <c r="DC287" s="13"/>
      <c r="DD287" s="13"/>
      <c r="DE287" s="13"/>
      <c r="DF287" s="13"/>
      <c r="DG287" s="13"/>
      <c r="DH287" s="13"/>
      <c r="DI287" s="13"/>
      <c r="DJ287" s="13"/>
      <c r="DK287" s="13"/>
      <c r="DL287" s="13"/>
      <c r="DM287" s="13"/>
      <c r="DN287" s="13"/>
      <c r="DO287" s="13"/>
      <c r="DP287" s="13"/>
      <c r="DQ287" s="13"/>
      <c r="DR287" s="13"/>
      <c r="DS287" s="13"/>
      <c r="DT287" s="13"/>
      <c r="DU287" s="13"/>
      <c r="DV287" s="13"/>
      <c r="DW287" s="13"/>
      <c r="DX287" s="13"/>
      <c r="DY287" s="13"/>
      <c r="DZ287" s="13"/>
      <c r="EA287" s="13"/>
      <c r="EB287" s="13"/>
      <c r="EC287" s="13"/>
      <c r="ED287" s="13"/>
      <c r="EE287" s="13"/>
      <c r="EF287" s="13"/>
      <c r="EG287" s="13"/>
      <c r="EH287" s="13"/>
      <c r="EI287" s="13"/>
      <c r="EJ287" s="13"/>
      <c r="EK287" s="13"/>
      <c r="EL287" s="13"/>
      <c r="EM287" s="13"/>
      <c r="EN287" s="13"/>
      <c r="EO287" s="13"/>
      <c r="EP287" s="13"/>
      <c r="EQ287" s="13"/>
      <c r="ER287" s="13"/>
      <c r="ES287" s="13"/>
      <c r="ET287" s="13"/>
      <c r="EU287" s="13"/>
      <c r="EV287" s="13"/>
      <c r="EW287" s="13"/>
      <c r="EX287" s="13"/>
      <c r="EY287" s="13"/>
      <c r="EZ287" s="13"/>
      <c r="FA287" s="13"/>
      <c r="FB287" s="13"/>
      <c r="FC287" s="13"/>
      <c r="FD287" s="13"/>
      <c r="FE287" s="13"/>
      <c r="FF287" s="13"/>
      <c r="FG287" s="13"/>
      <c r="FH287" s="13"/>
      <c r="FI287" s="13"/>
      <c r="FJ287" s="13"/>
      <c r="FK287" s="13"/>
      <c r="FL287" s="13"/>
      <c r="FM287" s="13"/>
      <c r="FN287" s="13"/>
      <c r="FO287" s="13"/>
      <c r="FP287" s="13"/>
      <c r="FQ287" s="13"/>
      <c r="FR287" s="13"/>
      <c r="FS287" s="13"/>
      <c r="FT287" s="13"/>
      <c r="FU287" s="13"/>
      <c r="FV287" s="13"/>
      <c r="FW287" s="13"/>
      <c r="FX287" s="13"/>
      <c r="FY287" s="13"/>
      <c r="FZ287" s="13"/>
      <c r="GA287" s="13"/>
      <c r="GB287" s="13"/>
      <c r="GC287" s="13"/>
      <c r="GD287" s="13"/>
      <c r="GE287" s="13"/>
      <c r="GF287" s="13"/>
      <c r="GG287" s="13"/>
      <c r="GH287" s="13"/>
      <c r="GI287" s="13"/>
      <c r="GJ287" s="13"/>
      <c r="GK287" s="13"/>
      <c r="GL287" s="13"/>
      <c r="GM287" s="13"/>
      <c r="GN287" s="13"/>
      <c r="GO287" s="13"/>
      <c r="GP287" s="13"/>
      <c r="GQ287" s="13"/>
      <c r="GR287" s="13"/>
      <c r="GS287" s="13"/>
      <c r="GT287" s="13"/>
      <c r="GU287" s="13"/>
      <c r="GV287" s="13"/>
      <c r="GW287" s="13"/>
      <c r="GX287" s="13"/>
      <c r="GY287" s="13"/>
      <c r="GZ287" s="13"/>
      <c r="HA287" s="13"/>
      <c r="HB287" s="13"/>
      <c r="HC287" s="13"/>
      <c r="HD287" s="13"/>
      <c r="HE287" s="13"/>
      <c r="HF287" s="13"/>
      <c r="HG287" s="13"/>
      <c r="HH287" s="13"/>
      <c r="HI287" s="13"/>
      <c r="HJ287" s="13"/>
      <c r="HK287" s="13"/>
      <c r="HL287" s="13"/>
      <c r="HM287" s="13"/>
      <c r="HN287" s="13"/>
      <c r="HO287" s="13"/>
      <c r="HP287" s="13"/>
      <c r="HQ287" s="13"/>
      <c r="HR287" s="13"/>
      <c r="HS287" s="13"/>
      <c r="HT287" s="13"/>
      <c r="HU287" s="13"/>
      <c r="HV287" s="13"/>
      <c r="HW287" s="13"/>
      <c r="HX287" s="13"/>
      <c r="HY287" s="13"/>
      <c r="HZ287" s="13"/>
      <c r="IA287" s="13"/>
      <c r="IB287" s="13"/>
      <c r="IC287" s="13"/>
      <c r="ID287" s="13"/>
      <c r="IE287" s="13"/>
      <c r="IF287" s="13"/>
      <c r="IG287" s="13"/>
      <c r="IH287" s="13"/>
      <c r="II287" s="13"/>
      <c r="IJ287" s="13"/>
      <c r="IK287" s="13"/>
      <c r="IL287" s="13"/>
      <c r="IM287" s="13"/>
      <c r="IN287" s="13"/>
      <c r="IO287" s="13"/>
      <c r="IP287" s="13"/>
      <c r="IQ287" s="13"/>
      <c r="IR287" s="13"/>
      <c r="IS287" s="13"/>
      <c r="IT287" s="13"/>
      <c r="IU287" s="13"/>
      <c r="IV287" s="13"/>
      <c r="IW287" s="13"/>
      <c r="IX287" s="13"/>
      <c r="IY287" s="13"/>
      <c r="IZ287" s="13"/>
      <c r="JA287" s="13"/>
      <c r="JB287" s="13"/>
      <c r="JC287" s="13"/>
      <c r="JD287" s="13"/>
      <c r="JE287" s="13"/>
      <c r="JF287" s="13"/>
      <c r="JG287" s="13"/>
      <c r="JH287" s="13"/>
      <c r="JI287" s="13"/>
      <c r="JJ287" s="13"/>
      <c r="JK287" s="13"/>
      <c r="JL287" s="13"/>
      <c r="JM287" s="13"/>
      <c r="JN287" s="13"/>
      <c r="JO287" s="13"/>
      <c r="JP287" s="13"/>
      <c r="JQ287" s="13"/>
      <c r="JR287" s="13"/>
      <c r="JS287" s="13"/>
      <c r="JT287" s="13"/>
      <c r="JU287" s="13"/>
      <c r="JV287" s="13"/>
      <c r="JW287" s="13"/>
      <c r="JX287" s="13"/>
      <c r="JY287" s="13"/>
      <c r="JZ287" s="13"/>
      <c r="KA287" s="13"/>
      <c r="KB287" s="13"/>
      <c r="KC287" s="13"/>
      <c r="KD287" s="13"/>
      <c r="KE287" s="13"/>
      <c r="KF287" s="13"/>
      <c r="KG287" s="13"/>
      <c r="KH287" s="13"/>
      <c r="KI287" s="13"/>
      <c r="KJ287" s="13"/>
      <c r="KK287" s="13"/>
      <c r="KL287" s="13"/>
      <c r="KM287" s="13"/>
      <c r="KN287" s="13"/>
      <c r="KO287" s="13"/>
      <c r="KP287" s="13"/>
      <c r="KQ287" s="13"/>
      <c r="KR287" s="13"/>
      <c r="KS287" s="13"/>
      <c r="KT287" s="13"/>
      <c r="KU287" s="13"/>
      <c r="KV287" s="13"/>
      <c r="KW287" s="13"/>
      <c r="KX287" s="13"/>
      <c r="KY287" s="13"/>
      <c r="KZ287" s="13"/>
      <c r="LA287" s="13"/>
      <c r="LB287" s="13"/>
      <c r="LC287" s="13"/>
      <c r="LD287" s="13"/>
      <c r="LE287" s="13"/>
      <c r="LF287" s="13"/>
      <c r="LG287" s="13"/>
      <c r="LH287" s="13"/>
      <c r="LI287" s="13"/>
      <c r="LJ287" s="13"/>
      <c r="LK287" s="13"/>
      <c r="LL287" s="13"/>
      <c r="LM287" s="13"/>
      <c r="LN287" s="13"/>
      <c r="LO287" s="13"/>
      <c r="LP287" s="13"/>
      <c r="LQ287" s="13"/>
      <c r="LR287" s="13"/>
      <c r="LS287" s="13"/>
      <c r="LT287" s="13"/>
      <c r="LU287" s="13"/>
      <c r="LV287" s="13"/>
      <c r="LW287" s="13"/>
      <c r="LX287" s="13"/>
      <c r="LY287" s="13"/>
      <c r="LZ287" s="13"/>
      <c r="MA287" s="13"/>
      <c r="MB287" s="13"/>
      <c r="MC287" s="13"/>
      <c r="MD287" s="13"/>
      <c r="ME287" s="13"/>
      <c r="MF287" s="13"/>
      <c r="MG287" s="13"/>
      <c r="MH287" s="13"/>
      <c r="MI287" s="13"/>
      <c r="MJ287" s="13"/>
      <c r="MK287" s="13"/>
      <c r="ML287" s="13"/>
      <c r="MM287" s="13"/>
      <c r="MN287" s="13"/>
      <c r="MO287" s="13"/>
      <c r="MP287" s="13"/>
      <c r="MQ287" s="13"/>
      <c r="MR287" s="13"/>
      <c r="MS287" s="13"/>
      <c r="MT287" s="13"/>
      <c r="MU287" s="13"/>
      <c r="MV287" s="13"/>
      <c r="MW287" s="13"/>
      <c r="MX287" s="13"/>
      <c r="MY287" s="13"/>
      <c r="MZ287" s="13"/>
      <c r="NA287" s="13"/>
      <c r="NB287" s="13"/>
      <c r="NC287" s="13"/>
      <c r="ND287" s="13"/>
      <c r="NE287" s="13"/>
      <c r="NF287" s="13"/>
      <c r="NG287" s="13"/>
      <c r="NH287" s="13"/>
      <c r="NI287" s="13"/>
      <c r="NJ287" s="13"/>
      <c r="NK287" s="13"/>
      <c r="NL287" s="13"/>
      <c r="NM287" s="13"/>
      <c r="NN287" s="13"/>
      <c r="NO287" s="13"/>
      <c r="NP287" s="13"/>
      <c r="NQ287" s="13"/>
      <c r="NR287" s="13"/>
      <c r="NS287" s="13"/>
      <c r="NT287" s="13"/>
      <c r="NU287" s="13"/>
      <c r="NV287" s="13"/>
      <c r="NW287" s="13"/>
      <c r="NX287" s="13"/>
      <c r="NY287" s="13"/>
      <c r="NZ287" s="13"/>
      <c r="OA287" s="13"/>
      <c r="OB287" s="13"/>
      <c r="OC287" s="13"/>
      <c r="OD287" s="13"/>
      <c r="OE287" s="13"/>
      <c r="OF287" s="13"/>
      <c r="OG287" s="13"/>
      <c r="OH287" s="13"/>
      <c r="OI287" s="13"/>
      <c r="OJ287" s="13"/>
      <c r="OK287" s="13"/>
      <c r="OL287" s="13"/>
      <c r="OM287" s="13"/>
      <c r="ON287" s="13"/>
      <c r="OO287" s="13"/>
      <c r="OP287" s="13"/>
      <c r="OQ287" s="13"/>
      <c r="OR287" s="13"/>
      <c r="OS287" s="13"/>
      <c r="OT287" s="13"/>
      <c r="OU287" s="13"/>
      <c r="OV287" s="13"/>
      <c r="OW287" s="13"/>
      <c r="OX287" s="13"/>
      <c r="OY287" s="13"/>
      <c r="OZ287" s="13"/>
      <c r="PA287" s="13"/>
      <c r="PB287" s="13"/>
      <c r="PC287" s="13"/>
      <c r="PD287" s="13"/>
      <c r="PE287" s="13"/>
      <c r="PF287" s="13"/>
      <c r="PG287" s="13"/>
      <c r="PH287" s="13"/>
      <c r="PI287" s="13"/>
      <c r="PJ287" s="13"/>
      <c r="PK287" s="13"/>
      <c r="PL287" s="13"/>
      <c r="PM287" s="13"/>
      <c r="PN287" s="13"/>
      <c r="PO287" s="13"/>
      <c r="PP287" s="13"/>
      <c r="PQ287" s="13"/>
      <c r="PR287" s="13"/>
      <c r="PS287" s="13"/>
      <c r="PT287" s="13"/>
      <c r="PU287" s="13"/>
      <c r="PV287" s="13"/>
      <c r="PW287" s="13"/>
      <c r="PX287" s="13"/>
      <c r="PY287" s="13"/>
      <c r="PZ287" s="13"/>
      <c r="QA287" s="13"/>
      <c r="QB287" s="13"/>
      <c r="QC287" s="13"/>
      <c r="QD287" s="13"/>
      <c r="QE287" s="13"/>
      <c r="QF287" s="13"/>
    </row>
    <row r="288" spans="8:448"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103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13"/>
      <c r="AZ288" s="13"/>
      <c r="BD288" s="157"/>
      <c r="BE288" s="158"/>
      <c r="BF288" s="76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  <c r="CD288" s="13"/>
      <c r="CE288" s="13"/>
      <c r="CF288" s="13"/>
      <c r="CG288" s="13"/>
      <c r="CH288" s="13"/>
      <c r="CI288" s="13"/>
      <c r="CJ288" s="13"/>
      <c r="CK288" s="13"/>
      <c r="CL288" s="13"/>
      <c r="CM288" s="13"/>
      <c r="CN288" s="13"/>
      <c r="CO288" s="13"/>
      <c r="CP288" s="13"/>
      <c r="CQ288" s="13"/>
      <c r="CR288" s="13"/>
      <c r="CS288" s="13"/>
      <c r="CT288" s="13"/>
      <c r="CU288" s="13"/>
      <c r="CV288" s="13"/>
      <c r="CW288" s="13"/>
      <c r="CX288" s="13"/>
      <c r="CY288" s="13"/>
      <c r="CZ288" s="13"/>
      <c r="DA288" s="13"/>
      <c r="DB288" s="13"/>
      <c r="DC288" s="13"/>
      <c r="DD288" s="13"/>
      <c r="DE288" s="13"/>
      <c r="DF288" s="13"/>
      <c r="DG288" s="13"/>
      <c r="DH288" s="13"/>
      <c r="DI288" s="13"/>
      <c r="DJ288" s="13"/>
      <c r="DK288" s="13"/>
      <c r="DL288" s="13"/>
      <c r="DM288" s="13"/>
      <c r="DN288" s="13"/>
      <c r="DO288" s="13"/>
      <c r="DP288" s="13"/>
      <c r="DQ288" s="13"/>
      <c r="DR288" s="13"/>
      <c r="DS288" s="13"/>
      <c r="DT288" s="13"/>
      <c r="DU288" s="13"/>
      <c r="DV288" s="13"/>
      <c r="DW288" s="13"/>
      <c r="DX288" s="13"/>
      <c r="DY288" s="13"/>
      <c r="DZ288" s="13"/>
      <c r="EA288" s="13"/>
      <c r="EB288" s="13"/>
      <c r="EC288" s="13"/>
      <c r="ED288" s="13"/>
      <c r="EE288" s="13"/>
      <c r="EF288" s="13"/>
      <c r="EG288" s="13"/>
      <c r="EH288" s="13"/>
      <c r="EI288" s="13"/>
      <c r="EJ288" s="13"/>
      <c r="EK288" s="13"/>
      <c r="EL288" s="13"/>
      <c r="EM288" s="13"/>
      <c r="EN288" s="13"/>
      <c r="EO288" s="13"/>
      <c r="EP288" s="13"/>
      <c r="EQ288" s="13"/>
      <c r="ER288" s="13"/>
      <c r="ES288" s="13"/>
      <c r="ET288" s="13"/>
      <c r="EU288" s="13"/>
      <c r="EV288" s="13"/>
      <c r="EW288" s="13"/>
      <c r="EX288" s="13"/>
      <c r="EY288" s="13"/>
      <c r="EZ288" s="13"/>
      <c r="FA288" s="13"/>
      <c r="FB288" s="13"/>
      <c r="FC288" s="13"/>
      <c r="FD288" s="13"/>
      <c r="FE288" s="13"/>
      <c r="FF288" s="13"/>
      <c r="FG288" s="13"/>
      <c r="FH288" s="13"/>
      <c r="FI288" s="13"/>
      <c r="FJ288" s="13"/>
      <c r="FK288" s="13"/>
      <c r="FL288" s="13"/>
      <c r="FM288" s="13"/>
      <c r="FN288" s="13"/>
      <c r="FO288" s="13"/>
      <c r="FP288" s="13"/>
      <c r="FQ288" s="13"/>
      <c r="FR288" s="13"/>
      <c r="FS288" s="13"/>
      <c r="FT288" s="13"/>
      <c r="FU288" s="13"/>
      <c r="FV288" s="13"/>
      <c r="FW288" s="13"/>
      <c r="FX288" s="13"/>
      <c r="FY288" s="13"/>
      <c r="FZ288" s="13"/>
      <c r="GA288" s="13"/>
      <c r="GB288" s="13"/>
      <c r="GC288" s="13"/>
      <c r="GD288" s="13"/>
      <c r="GE288" s="13"/>
      <c r="GF288" s="13"/>
      <c r="GG288" s="13"/>
      <c r="GH288" s="13"/>
      <c r="GI288" s="13"/>
      <c r="GJ288" s="13"/>
      <c r="GK288" s="13"/>
      <c r="GL288" s="13"/>
      <c r="GM288" s="13"/>
      <c r="GN288" s="13"/>
      <c r="GO288" s="13"/>
      <c r="GP288" s="13"/>
      <c r="GQ288" s="13"/>
      <c r="GR288" s="13"/>
      <c r="GS288" s="13"/>
      <c r="GT288" s="13"/>
      <c r="GU288" s="13"/>
      <c r="GV288" s="13"/>
      <c r="GW288" s="13"/>
      <c r="GX288" s="13"/>
      <c r="GY288" s="13"/>
      <c r="GZ288" s="13"/>
      <c r="HA288" s="13"/>
      <c r="HB288" s="13"/>
      <c r="HC288" s="13"/>
      <c r="HD288" s="13"/>
      <c r="HE288" s="13"/>
      <c r="HF288" s="13"/>
      <c r="HG288" s="13"/>
      <c r="HH288" s="13"/>
      <c r="HI288" s="13"/>
      <c r="HJ288" s="13"/>
      <c r="HK288" s="13"/>
      <c r="HL288" s="13"/>
      <c r="HM288" s="13"/>
      <c r="HN288" s="13"/>
      <c r="HO288" s="13"/>
      <c r="HP288" s="13"/>
      <c r="HQ288" s="13"/>
      <c r="HR288" s="13"/>
      <c r="HS288" s="13"/>
      <c r="HT288" s="13"/>
      <c r="HU288" s="13"/>
      <c r="HV288" s="13"/>
      <c r="HW288" s="13"/>
      <c r="HX288" s="13"/>
      <c r="HY288" s="13"/>
      <c r="HZ288" s="13"/>
      <c r="IA288" s="13"/>
      <c r="IB288" s="13"/>
      <c r="IC288" s="13"/>
      <c r="ID288" s="13"/>
      <c r="IE288" s="13"/>
      <c r="IF288" s="13"/>
      <c r="IG288" s="13"/>
      <c r="IH288" s="13"/>
      <c r="II288" s="13"/>
      <c r="IJ288" s="13"/>
      <c r="IK288" s="13"/>
      <c r="IL288" s="13"/>
      <c r="IM288" s="13"/>
      <c r="IN288" s="13"/>
      <c r="IO288" s="13"/>
      <c r="IP288" s="13"/>
      <c r="IQ288" s="13"/>
      <c r="IR288" s="13"/>
      <c r="IS288" s="13"/>
      <c r="IT288" s="13"/>
      <c r="IU288" s="13"/>
      <c r="IV288" s="13"/>
      <c r="IW288" s="13"/>
      <c r="IX288" s="13"/>
      <c r="IY288" s="13"/>
      <c r="IZ288" s="13"/>
      <c r="JA288" s="13"/>
      <c r="JB288" s="13"/>
      <c r="JC288" s="13"/>
      <c r="JD288" s="13"/>
      <c r="JE288" s="13"/>
      <c r="JF288" s="13"/>
      <c r="JG288" s="13"/>
      <c r="JH288" s="13"/>
      <c r="JI288" s="13"/>
      <c r="JJ288" s="13"/>
      <c r="JK288" s="13"/>
      <c r="JL288" s="13"/>
      <c r="JM288" s="13"/>
      <c r="JN288" s="13"/>
      <c r="JO288" s="13"/>
      <c r="JP288" s="13"/>
      <c r="JQ288" s="13"/>
      <c r="JR288" s="13"/>
      <c r="JS288" s="13"/>
      <c r="JT288" s="13"/>
      <c r="JU288" s="13"/>
      <c r="JV288" s="13"/>
      <c r="JW288" s="13"/>
      <c r="JX288" s="13"/>
      <c r="JY288" s="13"/>
      <c r="JZ288" s="13"/>
      <c r="KA288" s="13"/>
      <c r="KB288" s="13"/>
      <c r="KC288" s="13"/>
      <c r="KD288" s="13"/>
      <c r="KE288" s="13"/>
      <c r="KF288" s="13"/>
      <c r="KG288" s="13"/>
      <c r="KH288" s="13"/>
      <c r="KI288" s="13"/>
      <c r="KJ288" s="13"/>
      <c r="KK288" s="13"/>
      <c r="KL288" s="13"/>
      <c r="KM288" s="13"/>
      <c r="KN288" s="13"/>
      <c r="KO288" s="13"/>
      <c r="KP288" s="13"/>
      <c r="KQ288" s="13"/>
      <c r="KR288" s="13"/>
      <c r="KS288" s="13"/>
      <c r="KT288" s="13"/>
      <c r="KU288" s="13"/>
      <c r="KV288" s="13"/>
      <c r="KW288" s="13"/>
      <c r="KX288" s="13"/>
      <c r="KY288" s="13"/>
      <c r="KZ288" s="13"/>
      <c r="LA288" s="13"/>
      <c r="LB288" s="13"/>
      <c r="LC288" s="13"/>
      <c r="LD288" s="13"/>
      <c r="LE288" s="13"/>
      <c r="LF288" s="13"/>
      <c r="LG288" s="13"/>
      <c r="LH288" s="13"/>
      <c r="LI288" s="13"/>
      <c r="LJ288" s="13"/>
      <c r="LK288" s="13"/>
      <c r="LL288" s="13"/>
      <c r="LM288" s="13"/>
      <c r="LN288" s="13"/>
      <c r="LO288" s="13"/>
      <c r="LP288" s="13"/>
      <c r="LQ288" s="13"/>
      <c r="LR288" s="13"/>
      <c r="LS288" s="13"/>
      <c r="LT288" s="13"/>
      <c r="LU288" s="13"/>
      <c r="LV288" s="13"/>
      <c r="LW288" s="13"/>
      <c r="LX288" s="13"/>
      <c r="LY288" s="13"/>
      <c r="LZ288" s="13"/>
      <c r="MA288" s="13"/>
      <c r="MB288" s="13"/>
      <c r="MC288" s="13"/>
      <c r="MD288" s="13"/>
      <c r="ME288" s="13"/>
      <c r="MF288" s="13"/>
      <c r="MG288" s="13"/>
      <c r="MH288" s="13"/>
      <c r="MI288" s="13"/>
      <c r="MJ288" s="13"/>
      <c r="MK288" s="13"/>
      <c r="ML288" s="13"/>
      <c r="MM288" s="13"/>
      <c r="MN288" s="13"/>
      <c r="MO288" s="13"/>
      <c r="MP288" s="13"/>
      <c r="MQ288" s="13"/>
      <c r="MR288" s="13"/>
      <c r="MS288" s="13"/>
      <c r="MT288" s="13"/>
      <c r="MU288" s="13"/>
      <c r="MV288" s="13"/>
      <c r="MW288" s="13"/>
      <c r="MX288" s="13"/>
      <c r="MY288" s="13"/>
      <c r="MZ288" s="13"/>
      <c r="NA288" s="13"/>
      <c r="NB288" s="13"/>
      <c r="NC288" s="13"/>
      <c r="ND288" s="13"/>
      <c r="NE288" s="13"/>
      <c r="NF288" s="13"/>
      <c r="NG288" s="13"/>
      <c r="NH288" s="13"/>
      <c r="NI288" s="13"/>
      <c r="NJ288" s="13"/>
      <c r="NK288" s="13"/>
      <c r="NL288" s="13"/>
      <c r="NM288" s="13"/>
      <c r="NN288" s="13"/>
      <c r="NO288" s="13"/>
      <c r="NP288" s="13"/>
      <c r="NQ288" s="13"/>
      <c r="NR288" s="13"/>
      <c r="NS288" s="13"/>
      <c r="NT288" s="13"/>
      <c r="NU288" s="13"/>
      <c r="NV288" s="13"/>
      <c r="NW288" s="13"/>
      <c r="NX288" s="13"/>
      <c r="NY288" s="13"/>
      <c r="NZ288" s="13"/>
      <c r="OA288" s="13"/>
      <c r="OB288" s="13"/>
      <c r="OC288" s="13"/>
      <c r="OD288" s="13"/>
      <c r="OE288" s="13"/>
      <c r="OF288" s="13"/>
      <c r="OG288" s="13"/>
      <c r="OH288" s="13"/>
      <c r="OI288" s="13"/>
      <c r="OJ288" s="13"/>
      <c r="OK288" s="13"/>
      <c r="OL288" s="13"/>
      <c r="OM288" s="13"/>
      <c r="ON288" s="13"/>
      <c r="OO288" s="13"/>
      <c r="OP288" s="13"/>
      <c r="OQ288" s="13"/>
      <c r="OR288" s="13"/>
      <c r="OS288" s="13"/>
      <c r="OT288" s="13"/>
      <c r="OU288" s="13"/>
      <c r="OV288" s="13"/>
      <c r="OW288" s="13"/>
      <c r="OX288" s="13"/>
      <c r="OY288" s="13"/>
      <c r="OZ288" s="13"/>
      <c r="PA288" s="13"/>
      <c r="PB288" s="13"/>
      <c r="PC288" s="13"/>
      <c r="PD288" s="13"/>
      <c r="PE288" s="13"/>
      <c r="PF288" s="13"/>
      <c r="PG288" s="13"/>
      <c r="PH288" s="13"/>
      <c r="PI288" s="13"/>
      <c r="PJ288" s="13"/>
      <c r="PK288" s="13"/>
      <c r="PL288" s="13"/>
      <c r="PM288" s="13"/>
      <c r="PN288" s="13"/>
      <c r="PO288" s="13"/>
      <c r="PP288" s="13"/>
      <c r="PQ288" s="13"/>
      <c r="PR288" s="13"/>
      <c r="PS288" s="13"/>
      <c r="PT288" s="13"/>
      <c r="PU288" s="13"/>
      <c r="PV288" s="13"/>
      <c r="PW288" s="13"/>
      <c r="PX288" s="13"/>
      <c r="PY288" s="13"/>
      <c r="PZ288" s="13"/>
      <c r="QA288" s="13"/>
      <c r="QB288" s="13"/>
      <c r="QC288" s="13"/>
      <c r="QD288" s="13"/>
      <c r="QE288" s="13"/>
      <c r="QF288" s="13"/>
    </row>
    <row r="289" spans="8:448"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103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13"/>
      <c r="AZ289" s="13"/>
      <c r="BD289" s="157"/>
      <c r="BE289" s="158"/>
      <c r="BF289" s="76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  <c r="CC289" s="13"/>
      <c r="CD289" s="13"/>
      <c r="CE289" s="13"/>
      <c r="CF289" s="13"/>
      <c r="CG289" s="13"/>
      <c r="CH289" s="13"/>
      <c r="CI289" s="13"/>
      <c r="CJ289" s="13"/>
      <c r="CK289" s="13"/>
      <c r="CL289" s="13"/>
      <c r="CM289" s="13"/>
      <c r="CN289" s="13"/>
      <c r="CO289" s="13"/>
      <c r="CP289" s="13"/>
      <c r="CQ289" s="13"/>
      <c r="CR289" s="13"/>
      <c r="CS289" s="13"/>
      <c r="CT289" s="13"/>
      <c r="CU289" s="13"/>
      <c r="CV289" s="13"/>
      <c r="CW289" s="13"/>
      <c r="CX289" s="13"/>
      <c r="CY289" s="13"/>
      <c r="CZ289" s="13"/>
      <c r="DA289" s="13"/>
      <c r="DB289" s="13"/>
      <c r="DC289" s="13"/>
      <c r="DD289" s="13"/>
      <c r="DE289" s="13"/>
      <c r="DF289" s="13"/>
      <c r="DG289" s="13"/>
      <c r="DH289" s="13"/>
      <c r="DI289" s="13"/>
      <c r="DJ289" s="13"/>
      <c r="DK289" s="13"/>
      <c r="DL289" s="13"/>
      <c r="DM289" s="13"/>
      <c r="DN289" s="13"/>
      <c r="DO289" s="13"/>
      <c r="DP289" s="13"/>
      <c r="DQ289" s="13"/>
      <c r="DR289" s="13"/>
      <c r="DS289" s="13"/>
      <c r="DT289" s="13"/>
      <c r="DU289" s="13"/>
      <c r="DV289" s="13"/>
      <c r="DW289" s="13"/>
      <c r="DX289" s="13"/>
      <c r="DY289" s="13"/>
      <c r="DZ289" s="13"/>
      <c r="EA289" s="13"/>
      <c r="EB289" s="13"/>
      <c r="EC289" s="13"/>
      <c r="ED289" s="13"/>
      <c r="EE289" s="13"/>
      <c r="EF289" s="13"/>
      <c r="EG289" s="13"/>
      <c r="EH289" s="13"/>
      <c r="EI289" s="13"/>
      <c r="EJ289" s="13"/>
      <c r="EK289" s="13"/>
      <c r="EL289" s="13"/>
      <c r="EM289" s="13"/>
      <c r="EN289" s="13"/>
      <c r="EO289" s="13"/>
      <c r="EP289" s="13"/>
      <c r="EQ289" s="13"/>
      <c r="ER289" s="13"/>
      <c r="ES289" s="13"/>
      <c r="ET289" s="13"/>
      <c r="EU289" s="13"/>
      <c r="EV289" s="13"/>
      <c r="EW289" s="13"/>
      <c r="EX289" s="13"/>
      <c r="EY289" s="13"/>
      <c r="EZ289" s="13"/>
      <c r="FA289" s="13"/>
      <c r="FB289" s="13"/>
      <c r="FC289" s="13"/>
      <c r="FD289" s="13"/>
      <c r="FE289" s="13"/>
      <c r="FF289" s="13"/>
      <c r="FG289" s="13"/>
      <c r="FH289" s="13"/>
      <c r="FI289" s="13"/>
      <c r="FJ289" s="13"/>
      <c r="FK289" s="13"/>
      <c r="FL289" s="13"/>
      <c r="FM289" s="13"/>
      <c r="FN289" s="13"/>
      <c r="FO289" s="13"/>
      <c r="FP289" s="13"/>
      <c r="FQ289" s="13"/>
      <c r="FR289" s="13"/>
      <c r="FS289" s="13"/>
      <c r="FT289" s="13"/>
      <c r="FU289" s="13"/>
      <c r="FV289" s="13"/>
      <c r="FW289" s="13"/>
      <c r="FX289" s="13"/>
      <c r="FY289" s="13"/>
      <c r="FZ289" s="13"/>
      <c r="GA289" s="13"/>
      <c r="GB289" s="13"/>
      <c r="GC289" s="13"/>
      <c r="GD289" s="13"/>
      <c r="GE289" s="13"/>
      <c r="GF289" s="13"/>
      <c r="GG289" s="13"/>
      <c r="GH289" s="13"/>
      <c r="GI289" s="13"/>
      <c r="GJ289" s="13"/>
      <c r="GK289" s="13"/>
      <c r="GL289" s="13"/>
      <c r="GM289" s="13"/>
      <c r="GN289" s="13"/>
      <c r="GO289" s="13"/>
      <c r="GP289" s="13"/>
      <c r="GQ289" s="13"/>
      <c r="GR289" s="13"/>
      <c r="GS289" s="13"/>
      <c r="GT289" s="13"/>
      <c r="GU289" s="13"/>
      <c r="GV289" s="13"/>
      <c r="GW289" s="13"/>
      <c r="GX289" s="13"/>
      <c r="GY289" s="13"/>
      <c r="GZ289" s="13"/>
      <c r="HA289" s="13"/>
      <c r="HB289" s="13"/>
      <c r="HC289" s="13"/>
      <c r="HD289" s="13"/>
      <c r="HE289" s="13"/>
      <c r="HF289" s="13"/>
      <c r="HG289" s="13"/>
      <c r="HH289" s="13"/>
      <c r="HI289" s="13"/>
      <c r="HJ289" s="13"/>
      <c r="HK289" s="13"/>
      <c r="HL289" s="13"/>
      <c r="HM289" s="13"/>
      <c r="HN289" s="13"/>
      <c r="HO289" s="13"/>
      <c r="HP289" s="13"/>
      <c r="HQ289" s="13"/>
      <c r="HR289" s="13"/>
      <c r="HS289" s="13"/>
      <c r="HT289" s="13"/>
      <c r="HU289" s="13"/>
      <c r="HV289" s="13"/>
      <c r="HW289" s="13"/>
      <c r="HX289" s="13"/>
      <c r="HY289" s="13"/>
      <c r="HZ289" s="13"/>
      <c r="IA289" s="13"/>
      <c r="IB289" s="13"/>
      <c r="IC289" s="13"/>
      <c r="ID289" s="13"/>
      <c r="IE289" s="13"/>
      <c r="IF289" s="13"/>
      <c r="IG289" s="13"/>
      <c r="IH289" s="13"/>
      <c r="II289" s="13"/>
      <c r="IJ289" s="13"/>
      <c r="IK289" s="13"/>
      <c r="IL289" s="13"/>
      <c r="IM289" s="13"/>
      <c r="IN289" s="13"/>
      <c r="IO289" s="13"/>
      <c r="IP289" s="13"/>
      <c r="IQ289" s="13"/>
      <c r="IR289" s="13"/>
      <c r="IS289" s="13"/>
      <c r="IT289" s="13"/>
      <c r="IU289" s="13"/>
      <c r="IV289" s="13"/>
      <c r="IW289" s="13"/>
      <c r="IX289" s="13"/>
      <c r="IY289" s="13"/>
      <c r="IZ289" s="13"/>
      <c r="JA289" s="13"/>
      <c r="JB289" s="13"/>
      <c r="JC289" s="13"/>
      <c r="JD289" s="13"/>
      <c r="JE289" s="13"/>
      <c r="JF289" s="13"/>
      <c r="JG289" s="13"/>
      <c r="JH289" s="13"/>
      <c r="JI289" s="13"/>
      <c r="JJ289" s="13"/>
      <c r="JK289" s="13"/>
      <c r="JL289" s="13"/>
      <c r="JM289" s="13"/>
      <c r="JN289" s="13"/>
      <c r="JO289" s="13"/>
      <c r="JP289" s="13"/>
      <c r="JQ289" s="13"/>
      <c r="JR289" s="13"/>
      <c r="JS289" s="13"/>
      <c r="JT289" s="13"/>
      <c r="JU289" s="13"/>
      <c r="JV289" s="13"/>
      <c r="JW289" s="13"/>
      <c r="JX289" s="13"/>
      <c r="JY289" s="13"/>
      <c r="JZ289" s="13"/>
      <c r="KA289" s="13"/>
      <c r="KB289" s="13"/>
      <c r="KC289" s="13"/>
      <c r="KD289" s="13"/>
      <c r="KE289" s="13"/>
      <c r="KF289" s="13"/>
      <c r="KG289" s="13"/>
      <c r="KH289" s="13"/>
      <c r="KI289" s="13"/>
      <c r="KJ289" s="13"/>
      <c r="KK289" s="13"/>
      <c r="KL289" s="13"/>
      <c r="KM289" s="13"/>
      <c r="KN289" s="13"/>
      <c r="KO289" s="13"/>
      <c r="KP289" s="13"/>
      <c r="KQ289" s="13"/>
      <c r="KR289" s="13"/>
      <c r="KS289" s="13"/>
      <c r="KT289" s="13"/>
      <c r="KU289" s="13"/>
      <c r="KV289" s="13"/>
      <c r="KW289" s="13"/>
      <c r="KX289" s="13"/>
      <c r="KY289" s="13"/>
      <c r="KZ289" s="13"/>
      <c r="LA289" s="13"/>
      <c r="LB289" s="13"/>
      <c r="LC289" s="13"/>
      <c r="LD289" s="13"/>
      <c r="LE289" s="13"/>
      <c r="LF289" s="13"/>
      <c r="LG289" s="13"/>
      <c r="LH289" s="13"/>
      <c r="LI289" s="13"/>
      <c r="LJ289" s="13"/>
      <c r="LK289" s="13"/>
      <c r="LL289" s="13"/>
      <c r="LM289" s="13"/>
      <c r="LN289" s="13"/>
      <c r="LO289" s="13"/>
      <c r="LP289" s="13"/>
      <c r="LQ289" s="13"/>
      <c r="LR289" s="13"/>
      <c r="LS289" s="13"/>
      <c r="LT289" s="13"/>
      <c r="LU289" s="13"/>
      <c r="LV289" s="13"/>
      <c r="LW289" s="13"/>
      <c r="LX289" s="13"/>
      <c r="LY289" s="13"/>
      <c r="LZ289" s="13"/>
      <c r="MA289" s="13"/>
      <c r="MB289" s="13"/>
      <c r="MC289" s="13"/>
      <c r="MD289" s="13"/>
      <c r="ME289" s="13"/>
      <c r="MF289" s="13"/>
      <c r="MG289" s="13"/>
      <c r="MH289" s="13"/>
      <c r="MI289" s="13"/>
      <c r="MJ289" s="13"/>
      <c r="MK289" s="13"/>
      <c r="ML289" s="13"/>
      <c r="MM289" s="13"/>
      <c r="MN289" s="13"/>
      <c r="MO289" s="13"/>
      <c r="MP289" s="13"/>
      <c r="MQ289" s="13"/>
      <c r="MR289" s="13"/>
      <c r="MS289" s="13"/>
      <c r="MT289" s="13"/>
      <c r="MU289" s="13"/>
      <c r="MV289" s="13"/>
      <c r="MW289" s="13"/>
      <c r="MX289" s="13"/>
      <c r="MY289" s="13"/>
      <c r="MZ289" s="13"/>
      <c r="NA289" s="13"/>
      <c r="NB289" s="13"/>
      <c r="NC289" s="13"/>
      <c r="ND289" s="13"/>
      <c r="NE289" s="13"/>
      <c r="NF289" s="13"/>
      <c r="NG289" s="13"/>
      <c r="NH289" s="13"/>
      <c r="NI289" s="13"/>
      <c r="NJ289" s="13"/>
      <c r="NK289" s="13"/>
      <c r="NL289" s="13"/>
      <c r="NM289" s="13"/>
      <c r="NN289" s="13"/>
      <c r="NO289" s="13"/>
      <c r="NP289" s="13"/>
      <c r="NQ289" s="13"/>
      <c r="NR289" s="13"/>
      <c r="NS289" s="13"/>
      <c r="NT289" s="13"/>
      <c r="NU289" s="13"/>
      <c r="NV289" s="13"/>
      <c r="NW289" s="13"/>
      <c r="NX289" s="13"/>
      <c r="NY289" s="13"/>
      <c r="NZ289" s="13"/>
      <c r="OA289" s="13"/>
      <c r="OB289" s="13"/>
      <c r="OC289" s="13"/>
      <c r="OD289" s="13"/>
      <c r="OE289" s="13"/>
      <c r="OF289" s="13"/>
      <c r="OG289" s="13"/>
      <c r="OH289" s="13"/>
      <c r="OI289" s="13"/>
      <c r="OJ289" s="13"/>
      <c r="OK289" s="13"/>
      <c r="OL289" s="13"/>
      <c r="OM289" s="13"/>
      <c r="ON289" s="13"/>
      <c r="OO289" s="13"/>
      <c r="OP289" s="13"/>
      <c r="OQ289" s="13"/>
      <c r="OR289" s="13"/>
      <c r="OS289" s="13"/>
      <c r="OT289" s="13"/>
      <c r="OU289" s="13"/>
      <c r="OV289" s="13"/>
      <c r="OW289" s="13"/>
      <c r="OX289" s="13"/>
      <c r="OY289" s="13"/>
      <c r="OZ289" s="13"/>
      <c r="PA289" s="13"/>
      <c r="PB289" s="13"/>
      <c r="PC289" s="13"/>
      <c r="PD289" s="13"/>
      <c r="PE289" s="13"/>
      <c r="PF289" s="13"/>
      <c r="PG289" s="13"/>
      <c r="PH289" s="13"/>
      <c r="PI289" s="13"/>
      <c r="PJ289" s="13"/>
      <c r="PK289" s="13"/>
      <c r="PL289" s="13"/>
      <c r="PM289" s="13"/>
      <c r="PN289" s="13"/>
      <c r="PO289" s="13"/>
      <c r="PP289" s="13"/>
      <c r="PQ289" s="13"/>
      <c r="PR289" s="13"/>
      <c r="PS289" s="13"/>
      <c r="PT289" s="13"/>
      <c r="PU289" s="13"/>
      <c r="PV289" s="13"/>
      <c r="PW289" s="13"/>
      <c r="PX289" s="13"/>
      <c r="PY289" s="13"/>
      <c r="PZ289" s="13"/>
      <c r="QA289" s="13"/>
      <c r="QB289" s="13"/>
      <c r="QC289" s="13"/>
      <c r="QD289" s="13"/>
      <c r="QE289" s="13"/>
      <c r="QF289" s="13"/>
    </row>
    <row r="290" spans="8:448"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103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13"/>
      <c r="AZ290" s="13"/>
      <c r="BD290" s="157"/>
      <c r="BE290" s="158"/>
      <c r="BF290" s="76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  <c r="CC290" s="13"/>
      <c r="CD290" s="13"/>
      <c r="CE290" s="13"/>
      <c r="CF290" s="13"/>
      <c r="CG290" s="13"/>
      <c r="CH290" s="13"/>
      <c r="CI290" s="13"/>
      <c r="CJ290" s="13"/>
      <c r="CK290" s="13"/>
      <c r="CL290" s="13"/>
      <c r="CM290" s="13"/>
      <c r="CN290" s="13"/>
      <c r="CO290" s="13"/>
      <c r="CP290" s="13"/>
      <c r="CQ290" s="13"/>
      <c r="CR290" s="13"/>
      <c r="CS290" s="13"/>
      <c r="CT290" s="13"/>
      <c r="CU290" s="13"/>
      <c r="CV290" s="13"/>
      <c r="CW290" s="13"/>
      <c r="CX290" s="13"/>
      <c r="CY290" s="13"/>
      <c r="CZ290" s="13"/>
      <c r="DA290" s="13"/>
      <c r="DB290" s="13"/>
      <c r="DC290" s="13"/>
      <c r="DD290" s="13"/>
      <c r="DE290" s="13"/>
      <c r="DF290" s="13"/>
      <c r="DG290" s="13"/>
      <c r="DH290" s="13"/>
      <c r="DI290" s="13"/>
      <c r="DJ290" s="13"/>
      <c r="DK290" s="13"/>
      <c r="DL290" s="13"/>
      <c r="DM290" s="13"/>
      <c r="DN290" s="13"/>
      <c r="DO290" s="13"/>
      <c r="DP290" s="13"/>
      <c r="DQ290" s="13"/>
      <c r="DR290" s="13"/>
      <c r="DS290" s="13"/>
      <c r="DT290" s="13"/>
      <c r="DU290" s="13"/>
      <c r="DV290" s="13"/>
      <c r="DW290" s="13"/>
      <c r="DX290" s="13"/>
      <c r="DY290" s="13"/>
      <c r="DZ290" s="13"/>
      <c r="EA290" s="13"/>
      <c r="EB290" s="13"/>
      <c r="EC290" s="13"/>
      <c r="ED290" s="13"/>
      <c r="EE290" s="13"/>
      <c r="EF290" s="13"/>
      <c r="EG290" s="13"/>
      <c r="EH290" s="13"/>
      <c r="EI290" s="13"/>
      <c r="EJ290" s="13"/>
      <c r="EK290" s="13"/>
      <c r="EL290" s="13"/>
      <c r="EM290" s="13"/>
      <c r="EN290" s="13"/>
      <c r="EO290" s="13"/>
      <c r="EP290" s="13"/>
      <c r="EQ290" s="13"/>
      <c r="ER290" s="13"/>
      <c r="ES290" s="13"/>
      <c r="ET290" s="13"/>
      <c r="EU290" s="13"/>
      <c r="EV290" s="13"/>
      <c r="EW290" s="13"/>
      <c r="EX290" s="13"/>
      <c r="EY290" s="13"/>
      <c r="EZ290" s="13"/>
      <c r="FA290" s="13"/>
      <c r="FB290" s="13"/>
      <c r="FC290" s="13"/>
      <c r="FD290" s="13"/>
      <c r="FE290" s="13"/>
      <c r="FF290" s="13"/>
      <c r="FG290" s="13"/>
      <c r="FH290" s="13"/>
      <c r="FI290" s="13"/>
      <c r="FJ290" s="13"/>
      <c r="FK290" s="13"/>
      <c r="FL290" s="13"/>
      <c r="FM290" s="13"/>
      <c r="FN290" s="13"/>
      <c r="FO290" s="13"/>
      <c r="FP290" s="13"/>
      <c r="FQ290" s="13"/>
      <c r="FR290" s="13"/>
      <c r="FS290" s="13"/>
      <c r="FT290" s="13"/>
      <c r="FU290" s="13"/>
      <c r="FV290" s="13"/>
      <c r="FW290" s="13"/>
      <c r="FX290" s="13"/>
      <c r="FY290" s="13"/>
      <c r="FZ290" s="13"/>
      <c r="GA290" s="13"/>
      <c r="GB290" s="13"/>
      <c r="GC290" s="13"/>
      <c r="GD290" s="13"/>
      <c r="GE290" s="13"/>
      <c r="GF290" s="13"/>
      <c r="GG290" s="13"/>
      <c r="GH290" s="13"/>
      <c r="GI290" s="13"/>
      <c r="GJ290" s="13"/>
      <c r="GK290" s="13"/>
      <c r="GL290" s="13"/>
      <c r="GM290" s="13"/>
      <c r="GN290" s="13"/>
      <c r="GO290" s="13"/>
      <c r="GP290" s="13"/>
      <c r="GQ290" s="13"/>
      <c r="GR290" s="13"/>
      <c r="GS290" s="13"/>
      <c r="GT290" s="13"/>
      <c r="GU290" s="13"/>
      <c r="GV290" s="13"/>
      <c r="GW290" s="13"/>
      <c r="GX290" s="13"/>
      <c r="GY290" s="13"/>
      <c r="GZ290" s="13"/>
      <c r="HA290" s="13"/>
      <c r="HB290" s="13"/>
      <c r="HC290" s="13"/>
      <c r="HD290" s="13"/>
      <c r="HE290" s="13"/>
      <c r="HF290" s="13"/>
      <c r="HG290" s="13"/>
      <c r="HH290" s="13"/>
      <c r="HI290" s="13"/>
      <c r="HJ290" s="13"/>
      <c r="HK290" s="13"/>
      <c r="HL290" s="13"/>
      <c r="HM290" s="13"/>
      <c r="HN290" s="13"/>
      <c r="HO290" s="13"/>
      <c r="HP290" s="13"/>
      <c r="HQ290" s="13"/>
      <c r="HR290" s="13"/>
      <c r="HS290" s="13"/>
      <c r="HT290" s="13"/>
      <c r="HU290" s="13"/>
      <c r="HV290" s="13"/>
      <c r="HW290" s="13"/>
      <c r="HX290" s="13"/>
      <c r="HY290" s="13"/>
      <c r="HZ290" s="13"/>
      <c r="IA290" s="13"/>
      <c r="IB290" s="13"/>
      <c r="IC290" s="13"/>
      <c r="ID290" s="13"/>
      <c r="IE290" s="13"/>
      <c r="IF290" s="13"/>
      <c r="IG290" s="13"/>
      <c r="IH290" s="13"/>
      <c r="II290" s="13"/>
      <c r="IJ290" s="13"/>
      <c r="IK290" s="13"/>
      <c r="IL290" s="13"/>
      <c r="IM290" s="13"/>
      <c r="IN290" s="13"/>
      <c r="IO290" s="13"/>
      <c r="IP290" s="13"/>
      <c r="IQ290" s="13"/>
      <c r="IR290" s="13"/>
      <c r="IS290" s="13"/>
      <c r="IT290" s="13"/>
      <c r="IU290" s="13"/>
      <c r="IV290" s="13"/>
      <c r="IW290" s="13"/>
      <c r="IX290" s="13"/>
      <c r="IY290" s="13"/>
      <c r="IZ290" s="13"/>
      <c r="JA290" s="13"/>
      <c r="JB290" s="13"/>
      <c r="JC290" s="13"/>
      <c r="JD290" s="13"/>
      <c r="JE290" s="13"/>
      <c r="JF290" s="13"/>
      <c r="JG290" s="13"/>
      <c r="JH290" s="13"/>
      <c r="JI290" s="13"/>
      <c r="JJ290" s="13"/>
      <c r="JK290" s="13"/>
      <c r="JL290" s="13"/>
      <c r="JM290" s="13"/>
      <c r="JN290" s="13"/>
      <c r="JO290" s="13"/>
      <c r="JP290" s="13"/>
      <c r="JQ290" s="13"/>
      <c r="JR290" s="13"/>
      <c r="JS290" s="13"/>
      <c r="JT290" s="13"/>
      <c r="JU290" s="13"/>
      <c r="JV290" s="13"/>
      <c r="JW290" s="13"/>
      <c r="JX290" s="13"/>
      <c r="JY290" s="13"/>
      <c r="JZ290" s="13"/>
      <c r="KA290" s="13"/>
      <c r="KB290" s="13"/>
      <c r="KC290" s="13"/>
      <c r="KD290" s="13"/>
      <c r="KE290" s="13"/>
      <c r="KF290" s="13"/>
      <c r="KG290" s="13"/>
      <c r="KH290" s="13"/>
      <c r="KI290" s="13"/>
      <c r="KJ290" s="13"/>
      <c r="KK290" s="13"/>
      <c r="KL290" s="13"/>
      <c r="KM290" s="13"/>
      <c r="KN290" s="13"/>
      <c r="KO290" s="13"/>
      <c r="KP290" s="13"/>
      <c r="KQ290" s="13"/>
      <c r="KR290" s="13"/>
      <c r="KS290" s="13"/>
      <c r="KT290" s="13"/>
      <c r="KU290" s="13"/>
      <c r="KV290" s="13"/>
      <c r="KW290" s="13"/>
      <c r="KX290" s="13"/>
      <c r="KY290" s="13"/>
      <c r="KZ290" s="13"/>
      <c r="LA290" s="13"/>
      <c r="LB290" s="13"/>
      <c r="LC290" s="13"/>
      <c r="LD290" s="13"/>
      <c r="LE290" s="13"/>
      <c r="LF290" s="13"/>
      <c r="LG290" s="13"/>
      <c r="LH290" s="13"/>
      <c r="LI290" s="13"/>
      <c r="LJ290" s="13"/>
      <c r="LK290" s="13"/>
      <c r="LL290" s="13"/>
      <c r="LM290" s="13"/>
      <c r="LN290" s="13"/>
      <c r="LO290" s="13"/>
      <c r="LP290" s="13"/>
      <c r="LQ290" s="13"/>
      <c r="LR290" s="13"/>
      <c r="LS290" s="13"/>
      <c r="LT290" s="13"/>
      <c r="LU290" s="13"/>
      <c r="LV290" s="13"/>
      <c r="LW290" s="13"/>
      <c r="LX290" s="13"/>
      <c r="LY290" s="13"/>
      <c r="LZ290" s="13"/>
      <c r="MA290" s="13"/>
      <c r="MB290" s="13"/>
      <c r="MC290" s="13"/>
      <c r="MD290" s="13"/>
      <c r="ME290" s="13"/>
      <c r="MF290" s="13"/>
      <c r="MG290" s="13"/>
      <c r="MH290" s="13"/>
      <c r="MI290" s="13"/>
      <c r="MJ290" s="13"/>
      <c r="MK290" s="13"/>
      <c r="ML290" s="13"/>
      <c r="MM290" s="13"/>
      <c r="MN290" s="13"/>
      <c r="MO290" s="13"/>
      <c r="MP290" s="13"/>
      <c r="MQ290" s="13"/>
      <c r="MR290" s="13"/>
      <c r="MS290" s="13"/>
      <c r="MT290" s="13"/>
      <c r="MU290" s="13"/>
      <c r="MV290" s="13"/>
      <c r="MW290" s="13"/>
      <c r="MX290" s="13"/>
      <c r="MY290" s="13"/>
      <c r="MZ290" s="13"/>
      <c r="NA290" s="13"/>
      <c r="NB290" s="13"/>
      <c r="NC290" s="13"/>
      <c r="ND290" s="13"/>
      <c r="NE290" s="13"/>
      <c r="NF290" s="13"/>
      <c r="NG290" s="13"/>
      <c r="NH290" s="13"/>
      <c r="NI290" s="13"/>
      <c r="NJ290" s="13"/>
      <c r="NK290" s="13"/>
      <c r="NL290" s="13"/>
      <c r="NM290" s="13"/>
      <c r="NN290" s="13"/>
      <c r="NO290" s="13"/>
      <c r="NP290" s="13"/>
      <c r="NQ290" s="13"/>
      <c r="NR290" s="13"/>
      <c r="NS290" s="13"/>
      <c r="NT290" s="13"/>
      <c r="NU290" s="13"/>
      <c r="NV290" s="13"/>
      <c r="NW290" s="13"/>
      <c r="NX290" s="13"/>
      <c r="NY290" s="13"/>
      <c r="NZ290" s="13"/>
      <c r="OA290" s="13"/>
      <c r="OB290" s="13"/>
      <c r="OC290" s="13"/>
      <c r="OD290" s="13"/>
      <c r="OE290" s="13"/>
      <c r="OF290" s="13"/>
      <c r="OG290" s="13"/>
      <c r="OH290" s="13"/>
      <c r="OI290" s="13"/>
      <c r="OJ290" s="13"/>
      <c r="OK290" s="13"/>
      <c r="OL290" s="13"/>
      <c r="OM290" s="13"/>
      <c r="ON290" s="13"/>
      <c r="OO290" s="13"/>
      <c r="OP290" s="13"/>
      <c r="OQ290" s="13"/>
      <c r="OR290" s="13"/>
      <c r="OS290" s="13"/>
      <c r="OT290" s="13"/>
      <c r="OU290" s="13"/>
      <c r="OV290" s="13"/>
      <c r="OW290" s="13"/>
      <c r="OX290" s="13"/>
      <c r="OY290" s="13"/>
      <c r="OZ290" s="13"/>
      <c r="PA290" s="13"/>
      <c r="PB290" s="13"/>
      <c r="PC290" s="13"/>
      <c r="PD290" s="13"/>
      <c r="PE290" s="13"/>
      <c r="PF290" s="13"/>
      <c r="PG290" s="13"/>
      <c r="PH290" s="13"/>
      <c r="PI290" s="13"/>
      <c r="PJ290" s="13"/>
      <c r="PK290" s="13"/>
      <c r="PL290" s="13"/>
      <c r="PM290" s="13"/>
      <c r="PN290" s="13"/>
      <c r="PO290" s="13"/>
      <c r="PP290" s="13"/>
      <c r="PQ290" s="13"/>
      <c r="PR290" s="13"/>
      <c r="PS290" s="13"/>
      <c r="PT290" s="13"/>
      <c r="PU290" s="13"/>
      <c r="PV290" s="13"/>
      <c r="PW290" s="13"/>
      <c r="PX290" s="13"/>
      <c r="PY290" s="13"/>
      <c r="PZ290" s="13"/>
      <c r="QA290" s="13"/>
      <c r="QB290" s="13"/>
      <c r="QC290" s="13"/>
      <c r="QD290" s="13"/>
      <c r="QE290" s="13"/>
      <c r="QF290" s="13"/>
    </row>
    <row r="291" spans="8:448"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103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13"/>
      <c r="AZ291" s="13"/>
      <c r="BD291" s="157"/>
      <c r="BE291" s="158"/>
      <c r="BF291" s="76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/>
      <c r="CD291" s="13"/>
      <c r="CE291" s="13"/>
      <c r="CF291" s="13"/>
      <c r="CG291" s="13"/>
      <c r="CH291" s="13"/>
      <c r="CI291" s="13"/>
      <c r="CJ291" s="13"/>
      <c r="CK291" s="13"/>
      <c r="CL291" s="13"/>
      <c r="CM291" s="13"/>
      <c r="CN291" s="13"/>
      <c r="CO291" s="13"/>
      <c r="CP291" s="13"/>
      <c r="CQ291" s="13"/>
      <c r="CR291" s="13"/>
      <c r="CS291" s="13"/>
      <c r="CT291" s="13"/>
      <c r="CU291" s="13"/>
      <c r="CV291" s="13"/>
      <c r="CW291" s="13"/>
      <c r="CX291" s="13"/>
      <c r="CY291" s="13"/>
      <c r="CZ291" s="13"/>
      <c r="DA291" s="13"/>
      <c r="DB291" s="13"/>
      <c r="DC291" s="13"/>
      <c r="DD291" s="13"/>
      <c r="DE291" s="13"/>
      <c r="DF291" s="13"/>
      <c r="DG291" s="13"/>
      <c r="DH291" s="13"/>
      <c r="DI291" s="13"/>
      <c r="DJ291" s="13"/>
      <c r="DK291" s="13"/>
      <c r="DL291" s="13"/>
      <c r="DM291" s="13"/>
      <c r="DN291" s="13"/>
      <c r="DO291" s="13"/>
      <c r="DP291" s="13"/>
      <c r="DQ291" s="13"/>
      <c r="DR291" s="13"/>
      <c r="DS291" s="13"/>
      <c r="DT291" s="13"/>
      <c r="DU291" s="13"/>
      <c r="DV291" s="13"/>
      <c r="DW291" s="13"/>
      <c r="DX291" s="13"/>
      <c r="DY291" s="13"/>
      <c r="DZ291" s="13"/>
      <c r="EA291" s="13"/>
      <c r="EB291" s="13"/>
      <c r="EC291" s="13"/>
      <c r="ED291" s="13"/>
      <c r="EE291" s="13"/>
      <c r="EF291" s="13"/>
      <c r="EG291" s="13"/>
      <c r="EH291" s="13"/>
      <c r="EI291" s="13"/>
      <c r="EJ291" s="13"/>
      <c r="EK291" s="13"/>
      <c r="EL291" s="13"/>
      <c r="EM291" s="13"/>
      <c r="EN291" s="13"/>
      <c r="EO291" s="13"/>
      <c r="EP291" s="13"/>
      <c r="EQ291" s="13"/>
      <c r="ER291" s="13"/>
      <c r="ES291" s="13"/>
      <c r="ET291" s="13"/>
      <c r="EU291" s="13"/>
      <c r="EV291" s="13"/>
      <c r="EW291" s="13"/>
      <c r="EX291" s="13"/>
      <c r="EY291" s="13"/>
      <c r="EZ291" s="13"/>
      <c r="FA291" s="13"/>
      <c r="FB291" s="13"/>
      <c r="FC291" s="13"/>
      <c r="FD291" s="13"/>
      <c r="FE291" s="13"/>
      <c r="FF291" s="13"/>
      <c r="FG291" s="13"/>
      <c r="FH291" s="13"/>
      <c r="FI291" s="13"/>
      <c r="FJ291" s="13"/>
      <c r="FK291" s="13"/>
      <c r="FL291" s="13"/>
      <c r="FM291" s="13"/>
      <c r="FN291" s="13"/>
      <c r="FO291" s="13"/>
      <c r="FP291" s="13"/>
      <c r="FQ291" s="13"/>
      <c r="FR291" s="13"/>
      <c r="FS291" s="13"/>
      <c r="FT291" s="13"/>
      <c r="FU291" s="13"/>
      <c r="FV291" s="13"/>
      <c r="FW291" s="13"/>
      <c r="FX291" s="13"/>
      <c r="FY291" s="13"/>
      <c r="FZ291" s="13"/>
      <c r="GA291" s="13"/>
      <c r="GB291" s="13"/>
      <c r="GC291" s="13"/>
      <c r="GD291" s="13"/>
      <c r="GE291" s="13"/>
      <c r="GF291" s="13"/>
      <c r="GG291" s="13"/>
      <c r="GH291" s="13"/>
      <c r="GI291" s="13"/>
      <c r="GJ291" s="13"/>
      <c r="GK291" s="13"/>
      <c r="GL291" s="13"/>
      <c r="GM291" s="13"/>
      <c r="GN291" s="13"/>
      <c r="GO291" s="13"/>
      <c r="GP291" s="13"/>
      <c r="GQ291" s="13"/>
      <c r="GR291" s="13"/>
      <c r="GS291" s="13"/>
      <c r="GT291" s="13"/>
      <c r="GU291" s="13"/>
      <c r="GV291" s="13"/>
      <c r="GW291" s="13"/>
      <c r="GX291" s="13"/>
      <c r="GY291" s="13"/>
      <c r="GZ291" s="13"/>
      <c r="HA291" s="13"/>
      <c r="HB291" s="13"/>
      <c r="HC291" s="13"/>
      <c r="HD291" s="13"/>
      <c r="HE291" s="13"/>
      <c r="HF291" s="13"/>
      <c r="HG291" s="13"/>
      <c r="HH291" s="13"/>
      <c r="HI291" s="13"/>
      <c r="HJ291" s="13"/>
      <c r="HK291" s="13"/>
      <c r="HL291" s="13"/>
      <c r="HM291" s="13"/>
      <c r="HN291" s="13"/>
      <c r="HO291" s="13"/>
      <c r="HP291" s="13"/>
      <c r="HQ291" s="13"/>
      <c r="HR291" s="13"/>
      <c r="HS291" s="13"/>
      <c r="HT291" s="13"/>
      <c r="HU291" s="13"/>
      <c r="HV291" s="13"/>
      <c r="HW291" s="13"/>
      <c r="HX291" s="13"/>
      <c r="HY291" s="13"/>
      <c r="HZ291" s="13"/>
      <c r="IA291" s="13"/>
      <c r="IB291" s="13"/>
      <c r="IC291" s="13"/>
      <c r="ID291" s="13"/>
      <c r="IE291" s="13"/>
      <c r="IF291" s="13"/>
      <c r="IG291" s="13"/>
      <c r="IH291" s="13"/>
      <c r="II291" s="13"/>
      <c r="IJ291" s="13"/>
      <c r="IK291" s="13"/>
      <c r="IL291" s="13"/>
      <c r="IM291" s="13"/>
      <c r="IN291" s="13"/>
      <c r="IO291" s="13"/>
      <c r="IP291" s="13"/>
      <c r="IQ291" s="13"/>
      <c r="IR291" s="13"/>
      <c r="IS291" s="13"/>
      <c r="IT291" s="13"/>
      <c r="IU291" s="13"/>
      <c r="IV291" s="13"/>
      <c r="IW291" s="13"/>
      <c r="IX291" s="13"/>
      <c r="IY291" s="13"/>
      <c r="IZ291" s="13"/>
      <c r="JA291" s="13"/>
      <c r="JB291" s="13"/>
      <c r="JC291" s="13"/>
      <c r="JD291" s="13"/>
      <c r="JE291" s="13"/>
      <c r="JF291" s="13"/>
      <c r="JG291" s="13"/>
      <c r="JH291" s="13"/>
      <c r="JI291" s="13"/>
      <c r="JJ291" s="13"/>
      <c r="JK291" s="13"/>
      <c r="JL291" s="13"/>
      <c r="JM291" s="13"/>
      <c r="JN291" s="13"/>
      <c r="JO291" s="13"/>
      <c r="JP291" s="13"/>
      <c r="JQ291" s="13"/>
      <c r="JR291" s="13"/>
      <c r="JS291" s="13"/>
      <c r="JT291" s="13"/>
      <c r="JU291" s="13"/>
      <c r="JV291" s="13"/>
      <c r="JW291" s="13"/>
      <c r="JX291" s="13"/>
      <c r="JY291" s="13"/>
      <c r="JZ291" s="13"/>
      <c r="KA291" s="13"/>
      <c r="KB291" s="13"/>
      <c r="KC291" s="13"/>
      <c r="KD291" s="13"/>
      <c r="KE291" s="13"/>
      <c r="KF291" s="13"/>
      <c r="KG291" s="13"/>
      <c r="KH291" s="13"/>
      <c r="KI291" s="13"/>
      <c r="KJ291" s="13"/>
      <c r="KK291" s="13"/>
      <c r="KL291" s="13"/>
      <c r="KM291" s="13"/>
      <c r="KN291" s="13"/>
      <c r="KO291" s="13"/>
      <c r="KP291" s="13"/>
      <c r="KQ291" s="13"/>
      <c r="KR291" s="13"/>
      <c r="KS291" s="13"/>
      <c r="KT291" s="13"/>
      <c r="KU291" s="13"/>
      <c r="KV291" s="13"/>
      <c r="KW291" s="13"/>
      <c r="KX291" s="13"/>
      <c r="KY291" s="13"/>
      <c r="KZ291" s="13"/>
      <c r="LA291" s="13"/>
      <c r="LB291" s="13"/>
      <c r="LC291" s="13"/>
      <c r="LD291" s="13"/>
      <c r="LE291" s="13"/>
      <c r="LF291" s="13"/>
      <c r="LG291" s="13"/>
      <c r="LH291" s="13"/>
      <c r="LI291" s="13"/>
      <c r="LJ291" s="13"/>
      <c r="LK291" s="13"/>
      <c r="LL291" s="13"/>
      <c r="LM291" s="13"/>
      <c r="LN291" s="13"/>
      <c r="LO291" s="13"/>
      <c r="LP291" s="13"/>
      <c r="LQ291" s="13"/>
      <c r="LR291" s="13"/>
      <c r="LS291" s="13"/>
      <c r="LT291" s="13"/>
      <c r="LU291" s="13"/>
      <c r="LV291" s="13"/>
      <c r="LW291" s="13"/>
      <c r="LX291" s="13"/>
      <c r="LY291" s="13"/>
      <c r="LZ291" s="13"/>
      <c r="MA291" s="13"/>
      <c r="MB291" s="13"/>
      <c r="MC291" s="13"/>
      <c r="MD291" s="13"/>
      <c r="ME291" s="13"/>
      <c r="MF291" s="13"/>
      <c r="MG291" s="13"/>
      <c r="MH291" s="13"/>
      <c r="MI291" s="13"/>
      <c r="MJ291" s="13"/>
      <c r="MK291" s="13"/>
      <c r="ML291" s="13"/>
      <c r="MM291" s="13"/>
      <c r="MN291" s="13"/>
      <c r="MO291" s="13"/>
      <c r="MP291" s="13"/>
      <c r="MQ291" s="13"/>
      <c r="MR291" s="13"/>
      <c r="MS291" s="13"/>
      <c r="MT291" s="13"/>
      <c r="MU291" s="13"/>
      <c r="MV291" s="13"/>
      <c r="MW291" s="13"/>
      <c r="MX291" s="13"/>
      <c r="MY291" s="13"/>
      <c r="MZ291" s="13"/>
      <c r="NA291" s="13"/>
      <c r="NB291" s="13"/>
      <c r="NC291" s="13"/>
      <c r="ND291" s="13"/>
      <c r="NE291" s="13"/>
      <c r="NF291" s="13"/>
      <c r="NG291" s="13"/>
      <c r="NH291" s="13"/>
      <c r="NI291" s="13"/>
      <c r="NJ291" s="13"/>
      <c r="NK291" s="13"/>
      <c r="NL291" s="13"/>
      <c r="NM291" s="13"/>
      <c r="NN291" s="13"/>
      <c r="NO291" s="13"/>
      <c r="NP291" s="13"/>
      <c r="NQ291" s="13"/>
      <c r="NR291" s="13"/>
      <c r="NS291" s="13"/>
      <c r="NT291" s="13"/>
      <c r="NU291" s="13"/>
      <c r="NV291" s="13"/>
      <c r="NW291" s="13"/>
      <c r="NX291" s="13"/>
      <c r="NY291" s="13"/>
      <c r="NZ291" s="13"/>
      <c r="OA291" s="13"/>
      <c r="OB291" s="13"/>
      <c r="OC291" s="13"/>
      <c r="OD291" s="13"/>
      <c r="OE291" s="13"/>
      <c r="OF291" s="13"/>
      <c r="OG291" s="13"/>
      <c r="OH291" s="13"/>
      <c r="OI291" s="13"/>
      <c r="OJ291" s="13"/>
      <c r="OK291" s="13"/>
      <c r="OL291" s="13"/>
      <c r="OM291" s="13"/>
      <c r="ON291" s="13"/>
      <c r="OO291" s="13"/>
      <c r="OP291" s="13"/>
      <c r="OQ291" s="13"/>
      <c r="OR291" s="13"/>
      <c r="OS291" s="13"/>
      <c r="OT291" s="13"/>
      <c r="OU291" s="13"/>
      <c r="OV291" s="13"/>
      <c r="OW291" s="13"/>
      <c r="OX291" s="13"/>
      <c r="OY291" s="13"/>
      <c r="OZ291" s="13"/>
      <c r="PA291" s="13"/>
      <c r="PB291" s="13"/>
      <c r="PC291" s="13"/>
      <c r="PD291" s="13"/>
      <c r="PE291" s="13"/>
      <c r="PF291" s="13"/>
      <c r="PG291" s="13"/>
      <c r="PH291" s="13"/>
      <c r="PI291" s="13"/>
      <c r="PJ291" s="13"/>
      <c r="PK291" s="13"/>
      <c r="PL291" s="13"/>
      <c r="PM291" s="13"/>
      <c r="PN291" s="13"/>
      <c r="PO291" s="13"/>
      <c r="PP291" s="13"/>
      <c r="PQ291" s="13"/>
      <c r="PR291" s="13"/>
      <c r="PS291" s="13"/>
      <c r="PT291" s="13"/>
      <c r="PU291" s="13"/>
      <c r="PV291" s="13"/>
      <c r="PW291" s="13"/>
      <c r="PX291" s="13"/>
      <c r="PY291" s="13"/>
      <c r="PZ291" s="13"/>
      <c r="QA291" s="13"/>
      <c r="QB291" s="13"/>
      <c r="QC291" s="13"/>
      <c r="QD291" s="13"/>
      <c r="QE291" s="13"/>
      <c r="QF291" s="13"/>
    </row>
    <row r="292" spans="8:448"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103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13"/>
      <c r="AZ292" s="13"/>
      <c r="BD292" s="157"/>
      <c r="BE292" s="158"/>
      <c r="BF292" s="76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/>
      <c r="CF292" s="13"/>
      <c r="CG292" s="13"/>
      <c r="CH292" s="13"/>
      <c r="CI292" s="13"/>
      <c r="CJ292" s="13"/>
      <c r="CK292" s="13"/>
      <c r="CL292" s="13"/>
      <c r="CM292" s="13"/>
      <c r="CN292" s="13"/>
      <c r="CO292" s="13"/>
      <c r="CP292" s="13"/>
      <c r="CQ292" s="13"/>
      <c r="CR292" s="13"/>
      <c r="CS292" s="13"/>
      <c r="CT292" s="13"/>
      <c r="CU292" s="13"/>
      <c r="CV292" s="13"/>
      <c r="CW292" s="13"/>
      <c r="CX292" s="13"/>
      <c r="CY292" s="13"/>
      <c r="CZ292" s="13"/>
      <c r="DA292" s="13"/>
      <c r="DB292" s="13"/>
      <c r="DC292" s="13"/>
      <c r="DD292" s="13"/>
      <c r="DE292" s="13"/>
      <c r="DF292" s="13"/>
      <c r="DG292" s="13"/>
      <c r="DH292" s="13"/>
      <c r="DI292" s="13"/>
      <c r="DJ292" s="13"/>
      <c r="DK292" s="13"/>
      <c r="DL292" s="13"/>
      <c r="DM292" s="13"/>
      <c r="DN292" s="13"/>
      <c r="DO292" s="13"/>
      <c r="DP292" s="13"/>
      <c r="DQ292" s="13"/>
      <c r="DR292" s="13"/>
      <c r="DS292" s="13"/>
      <c r="DT292" s="13"/>
      <c r="DU292" s="13"/>
      <c r="DV292" s="13"/>
      <c r="DW292" s="13"/>
      <c r="DX292" s="13"/>
      <c r="DY292" s="13"/>
      <c r="DZ292" s="13"/>
      <c r="EA292" s="13"/>
      <c r="EB292" s="13"/>
      <c r="EC292" s="13"/>
      <c r="ED292" s="13"/>
      <c r="EE292" s="13"/>
      <c r="EF292" s="13"/>
      <c r="EG292" s="13"/>
      <c r="EH292" s="13"/>
      <c r="EI292" s="13"/>
      <c r="EJ292" s="13"/>
      <c r="EK292" s="13"/>
      <c r="EL292" s="13"/>
      <c r="EM292" s="13"/>
      <c r="EN292" s="13"/>
      <c r="EO292" s="13"/>
      <c r="EP292" s="13"/>
      <c r="EQ292" s="13"/>
      <c r="ER292" s="13"/>
      <c r="ES292" s="13"/>
      <c r="ET292" s="13"/>
      <c r="EU292" s="13"/>
      <c r="EV292" s="13"/>
      <c r="EW292" s="13"/>
      <c r="EX292" s="13"/>
      <c r="EY292" s="13"/>
      <c r="EZ292" s="13"/>
      <c r="FA292" s="13"/>
      <c r="FB292" s="13"/>
      <c r="FC292" s="13"/>
      <c r="FD292" s="13"/>
      <c r="FE292" s="13"/>
      <c r="FF292" s="13"/>
      <c r="FG292" s="13"/>
      <c r="FH292" s="13"/>
      <c r="FI292" s="13"/>
      <c r="FJ292" s="13"/>
      <c r="FK292" s="13"/>
      <c r="FL292" s="13"/>
      <c r="FM292" s="13"/>
      <c r="FN292" s="13"/>
      <c r="FO292" s="13"/>
      <c r="FP292" s="13"/>
      <c r="FQ292" s="13"/>
      <c r="FR292" s="13"/>
      <c r="FS292" s="13"/>
      <c r="FT292" s="13"/>
      <c r="FU292" s="13"/>
      <c r="FV292" s="13"/>
      <c r="FW292" s="13"/>
      <c r="FX292" s="13"/>
      <c r="FY292" s="13"/>
      <c r="FZ292" s="13"/>
      <c r="GA292" s="13"/>
      <c r="GB292" s="13"/>
      <c r="GC292" s="13"/>
      <c r="GD292" s="13"/>
      <c r="GE292" s="13"/>
      <c r="GF292" s="13"/>
      <c r="GG292" s="13"/>
      <c r="GH292" s="13"/>
      <c r="GI292" s="13"/>
      <c r="GJ292" s="13"/>
      <c r="GK292" s="13"/>
      <c r="GL292" s="13"/>
      <c r="GM292" s="13"/>
      <c r="GN292" s="13"/>
      <c r="GO292" s="13"/>
      <c r="GP292" s="13"/>
      <c r="GQ292" s="13"/>
      <c r="GR292" s="13"/>
      <c r="GS292" s="13"/>
      <c r="GT292" s="13"/>
      <c r="GU292" s="13"/>
      <c r="GV292" s="13"/>
      <c r="GW292" s="13"/>
      <c r="GX292" s="13"/>
      <c r="GY292" s="13"/>
      <c r="GZ292" s="13"/>
      <c r="HA292" s="13"/>
      <c r="HB292" s="13"/>
      <c r="HC292" s="13"/>
      <c r="HD292" s="13"/>
      <c r="HE292" s="13"/>
      <c r="HF292" s="13"/>
      <c r="HG292" s="13"/>
      <c r="HH292" s="13"/>
      <c r="HI292" s="13"/>
      <c r="HJ292" s="13"/>
      <c r="HK292" s="13"/>
      <c r="HL292" s="13"/>
      <c r="HM292" s="13"/>
      <c r="HN292" s="13"/>
      <c r="HO292" s="13"/>
      <c r="HP292" s="13"/>
      <c r="HQ292" s="13"/>
      <c r="HR292" s="13"/>
      <c r="HS292" s="13"/>
      <c r="HT292" s="13"/>
      <c r="HU292" s="13"/>
      <c r="HV292" s="13"/>
      <c r="HW292" s="13"/>
      <c r="HX292" s="13"/>
      <c r="HY292" s="13"/>
      <c r="HZ292" s="13"/>
      <c r="IA292" s="13"/>
      <c r="IB292" s="13"/>
      <c r="IC292" s="13"/>
      <c r="ID292" s="13"/>
      <c r="IE292" s="13"/>
      <c r="IF292" s="13"/>
      <c r="IG292" s="13"/>
      <c r="IH292" s="13"/>
      <c r="II292" s="13"/>
      <c r="IJ292" s="13"/>
      <c r="IK292" s="13"/>
      <c r="IL292" s="13"/>
      <c r="IM292" s="13"/>
      <c r="IN292" s="13"/>
      <c r="IO292" s="13"/>
      <c r="IP292" s="13"/>
      <c r="IQ292" s="13"/>
      <c r="IR292" s="13"/>
      <c r="IS292" s="13"/>
      <c r="IT292" s="13"/>
      <c r="IU292" s="13"/>
      <c r="IV292" s="13"/>
      <c r="IW292" s="13"/>
      <c r="IX292" s="13"/>
      <c r="IY292" s="13"/>
      <c r="IZ292" s="13"/>
      <c r="JA292" s="13"/>
      <c r="JB292" s="13"/>
      <c r="JC292" s="13"/>
      <c r="JD292" s="13"/>
      <c r="JE292" s="13"/>
      <c r="JF292" s="13"/>
      <c r="JG292" s="13"/>
      <c r="JH292" s="13"/>
      <c r="JI292" s="13"/>
      <c r="JJ292" s="13"/>
      <c r="JK292" s="13"/>
      <c r="JL292" s="13"/>
      <c r="JM292" s="13"/>
      <c r="JN292" s="13"/>
      <c r="JO292" s="13"/>
      <c r="JP292" s="13"/>
      <c r="JQ292" s="13"/>
      <c r="JR292" s="13"/>
      <c r="JS292" s="13"/>
      <c r="JT292" s="13"/>
      <c r="JU292" s="13"/>
      <c r="JV292" s="13"/>
      <c r="JW292" s="13"/>
      <c r="JX292" s="13"/>
      <c r="JY292" s="13"/>
      <c r="JZ292" s="13"/>
      <c r="KA292" s="13"/>
      <c r="KB292" s="13"/>
      <c r="KC292" s="13"/>
      <c r="KD292" s="13"/>
      <c r="KE292" s="13"/>
      <c r="KF292" s="13"/>
      <c r="KG292" s="13"/>
      <c r="KH292" s="13"/>
      <c r="KI292" s="13"/>
      <c r="KJ292" s="13"/>
      <c r="KK292" s="13"/>
      <c r="KL292" s="13"/>
      <c r="KM292" s="13"/>
      <c r="KN292" s="13"/>
      <c r="KO292" s="13"/>
      <c r="KP292" s="13"/>
      <c r="KQ292" s="13"/>
      <c r="KR292" s="13"/>
      <c r="KS292" s="13"/>
      <c r="KT292" s="13"/>
      <c r="KU292" s="13"/>
      <c r="KV292" s="13"/>
      <c r="KW292" s="13"/>
      <c r="KX292" s="13"/>
      <c r="KY292" s="13"/>
      <c r="KZ292" s="13"/>
      <c r="LA292" s="13"/>
      <c r="LB292" s="13"/>
      <c r="LC292" s="13"/>
      <c r="LD292" s="13"/>
      <c r="LE292" s="13"/>
      <c r="LF292" s="13"/>
      <c r="LG292" s="13"/>
      <c r="LH292" s="13"/>
      <c r="LI292" s="13"/>
      <c r="LJ292" s="13"/>
      <c r="LK292" s="13"/>
      <c r="LL292" s="13"/>
      <c r="LM292" s="13"/>
      <c r="LN292" s="13"/>
      <c r="LO292" s="13"/>
      <c r="LP292" s="13"/>
      <c r="LQ292" s="13"/>
      <c r="LR292" s="13"/>
      <c r="LS292" s="13"/>
      <c r="LT292" s="13"/>
      <c r="LU292" s="13"/>
      <c r="LV292" s="13"/>
      <c r="LW292" s="13"/>
      <c r="LX292" s="13"/>
      <c r="LY292" s="13"/>
      <c r="LZ292" s="13"/>
      <c r="MA292" s="13"/>
      <c r="MB292" s="13"/>
      <c r="MC292" s="13"/>
      <c r="MD292" s="13"/>
      <c r="ME292" s="13"/>
      <c r="MF292" s="13"/>
      <c r="MG292" s="13"/>
      <c r="MH292" s="13"/>
      <c r="MI292" s="13"/>
      <c r="MJ292" s="13"/>
      <c r="MK292" s="13"/>
      <c r="ML292" s="13"/>
      <c r="MM292" s="13"/>
      <c r="MN292" s="13"/>
      <c r="MO292" s="13"/>
      <c r="MP292" s="13"/>
      <c r="MQ292" s="13"/>
      <c r="MR292" s="13"/>
      <c r="MS292" s="13"/>
      <c r="MT292" s="13"/>
      <c r="MU292" s="13"/>
      <c r="MV292" s="13"/>
      <c r="MW292" s="13"/>
      <c r="MX292" s="13"/>
      <c r="MY292" s="13"/>
      <c r="MZ292" s="13"/>
      <c r="NA292" s="13"/>
      <c r="NB292" s="13"/>
      <c r="NC292" s="13"/>
      <c r="ND292" s="13"/>
      <c r="NE292" s="13"/>
      <c r="NF292" s="13"/>
      <c r="NG292" s="13"/>
      <c r="NH292" s="13"/>
      <c r="NI292" s="13"/>
      <c r="NJ292" s="13"/>
      <c r="NK292" s="13"/>
      <c r="NL292" s="13"/>
      <c r="NM292" s="13"/>
      <c r="NN292" s="13"/>
      <c r="NO292" s="13"/>
      <c r="NP292" s="13"/>
      <c r="NQ292" s="13"/>
      <c r="NR292" s="13"/>
      <c r="NS292" s="13"/>
      <c r="NT292" s="13"/>
      <c r="NU292" s="13"/>
      <c r="NV292" s="13"/>
      <c r="NW292" s="13"/>
      <c r="NX292" s="13"/>
      <c r="NY292" s="13"/>
      <c r="NZ292" s="13"/>
      <c r="OA292" s="13"/>
      <c r="OB292" s="13"/>
      <c r="OC292" s="13"/>
      <c r="OD292" s="13"/>
      <c r="OE292" s="13"/>
      <c r="OF292" s="13"/>
      <c r="OG292" s="13"/>
      <c r="OH292" s="13"/>
      <c r="OI292" s="13"/>
      <c r="OJ292" s="13"/>
      <c r="OK292" s="13"/>
      <c r="OL292" s="13"/>
      <c r="OM292" s="13"/>
      <c r="ON292" s="13"/>
      <c r="OO292" s="13"/>
      <c r="OP292" s="13"/>
      <c r="OQ292" s="13"/>
      <c r="OR292" s="13"/>
      <c r="OS292" s="13"/>
      <c r="OT292" s="13"/>
      <c r="OU292" s="13"/>
      <c r="OV292" s="13"/>
      <c r="OW292" s="13"/>
      <c r="OX292" s="13"/>
      <c r="OY292" s="13"/>
      <c r="OZ292" s="13"/>
      <c r="PA292" s="13"/>
      <c r="PB292" s="13"/>
      <c r="PC292" s="13"/>
      <c r="PD292" s="13"/>
      <c r="PE292" s="13"/>
      <c r="PF292" s="13"/>
      <c r="PG292" s="13"/>
      <c r="PH292" s="13"/>
      <c r="PI292" s="13"/>
      <c r="PJ292" s="13"/>
      <c r="PK292" s="13"/>
      <c r="PL292" s="13"/>
      <c r="PM292" s="13"/>
      <c r="PN292" s="13"/>
      <c r="PO292" s="13"/>
      <c r="PP292" s="13"/>
      <c r="PQ292" s="13"/>
      <c r="PR292" s="13"/>
      <c r="PS292" s="13"/>
      <c r="PT292" s="13"/>
      <c r="PU292" s="13"/>
      <c r="PV292" s="13"/>
      <c r="PW292" s="13"/>
      <c r="PX292" s="13"/>
      <c r="PY292" s="13"/>
      <c r="PZ292" s="13"/>
      <c r="QA292" s="13"/>
      <c r="QB292" s="13"/>
      <c r="QC292" s="13"/>
      <c r="QD292" s="13"/>
      <c r="QE292" s="13"/>
      <c r="QF292" s="13"/>
    </row>
    <row r="293" spans="8:448"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103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13"/>
      <c r="AZ293" s="13"/>
      <c r="BD293" s="157"/>
      <c r="BE293" s="158"/>
      <c r="BF293" s="76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  <c r="CJ293" s="13"/>
      <c r="CK293" s="13"/>
      <c r="CL293" s="13"/>
      <c r="CM293" s="13"/>
      <c r="CN293" s="13"/>
      <c r="CO293" s="13"/>
      <c r="CP293" s="13"/>
      <c r="CQ293" s="13"/>
      <c r="CR293" s="13"/>
      <c r="CS293" s="13"/>
      <c r="CT293" s="13"/>
      <c r="CU293" s="13"/>
      <c r="CV293" s="13"/>
      <c r="CW293" s="13"/>
      <c r="CX293" s="13"/>
      <c r="CY293" s="13"/>
      <c r="CZ293" s="13"/>
      <c r="DA293" s="13"/>
      <c r="DB293" s="13"/>
      <c r="DC293" s="13"/>
      <c r="DD293" s="13"/>
      <c r="DE293" s="13"/>
      <c r="DF293" s="13"/>
      <c r="DG293" s="13"/>
      <c r="DH293" s="13"/>
      <c r="DI293" s="13"/>
      <c r="DJ293" s="13"/>
      <c r="DK293" s="13"/>
      <c r="DL293" s="13"/>
      <c r="DM293" s="13"/>
      <c r="DN293" s="13"/>
      <c r="DO293" s="13"/>
      <c r="DP293" s="13"/>
      <c r="DQ293" s="13"/>
      <c r="DR293" s="13"/>
      <c r="DS293" s="13"/>
      <c r="DT293" s="13"/>
      <c r="DU293" s="13"/>
      <c r="DV293" s="13"/>
      <c r="DW293" s="13"/>
      <c r="DX293" s="13"/>
      <c r="DY293" s="13"/>
      <c r="DZ293" s="13"/>
      <c r="EA293" s="13"/>
      <c r="EB293" s="13"/>
      <c r="EC293" s="13"/>
      <c r="ED293" s="13"/>
      <c r="EE293" s="13"/>
      <c r="EF293" s="13"/>
      <c r="EG293" s="13"/>
      <c r="EH293" s="13"/>
      <c r="EI293" s="13"/>
      <c r="EJ293" s="13"/>
      <c r="EK293" s="13"/>
      <c r="EL293" s="13"/>
      <c r="EM293" s="13"/>
      <c r="EN293" s="13"/>
      <c r="EO293" s="13"/>
      <c r="EP293" s="13"/>
      <c r="EQ293" s="13"/>
      <c r="ER293" s="13"/>
      <c r="ES293" s="13"/>
      <c r="ET293" s="13"/>
      <c r="EU293" s="13"/>
      <c r="EV293" s="13"/>
      <c r="EW293" s="13"/>
      <c r="EX293" s="13"/>
      <c r="EY293" s="13"/>
      <c r="EZ293" s="13"/>
      <c r="FA293" s="13"/>
      <c r="FB293" s="13"/>
      <c r="FC293" s="13"/>
      <c r="FD293" s="13"/>
      <c r="FE293" s="13"/>
      <c r="FF293" s="13"/>
      <c r="FG293" s="13"/>
      <c r="FH293" s="13"/>
      <c r="FI293" s="13"/>
      <c r="FJ293" s="13"/>
      <c r="FK293" s="13"/>
      <c r="FL293" s="13"/>
      <c r="FM293" s="13"/>
      <c r="FN293" s="13"/>
      <c r="FO293" s="13"/>
      <c r="FP293" s="13"/>
      <c r="FQ293" s="13"/>
      <c r="FR293" s="13"/>
      <c r="FS293" s="13"/>
      <c r="FT293" s="13"/>
      <c r="FU293" s="13"/>
      <c r="FV293" s="13"/>
      <c r="FW293" s="13"/>
      <c r="FX293" s="13"/>
      <c r="FY293" s="13"/>
      <c r="FZ293" s="13"/>
      <c r="GA293" s="13"/>
      <c r="GB293" s="13"/>
      <c r="GC293" s="13"/>
      <c r="GD293" s="13"/>
      <c r="GE293" s="13"/>
      <c r="GF293" s="13"/>
      <c r="GG293" s="13"/>
      <c r="GH293" s="13"/>
      <c r="GI293" s="13"/>
      <c r="GJ293" s="13"/>
      <c r="GK293" s="13"/>
      <c r="GL293" s="13"/>
      <c r="GM293" s="13"/>
      <c r="GN293" s="13"/>
      <c r="GO293" s="13"/>
      <c r="GP293" s="13"/>
      <c r="GQ293" s="13"/>
      <c r="GR293" s="13"/>
      <c r="GS293" s="13"/>
      <c r="GT293" s="13"/>
      <c r="GU293" s="13"/>
      <c r="GV293" s="13"/>
      <c r="GW293" s="13"/>
      <c r="GX293" s="13"/>
      <c r="GY293" s="13"/>
      <c r="GZ293" s="13"/>
      <c r="HA293" s="13"/>
      <c r="HB293" s="13"/>
      <c r="HC293" s="13"/>
      <c r="HD293" s="13"/>
      <c r="HE293" s="13"/>
      <c r="HF293" s="13"/>
      <c r="HG293" s="13"/>
      <c r="HH293" s="13"/>
      <c r="HI293" s="13"/>
      <c r="HJ293" s="13"/>
      <c r="HK293" s="13"/>
      <c r="HL293" s="13"/>
      <c r="HM293" s="13"/>
      <c r="HN293" s="13"/>
      <c r="HO293" s="13"/>
      <c r="HP293" s="13"/>
      <c r="HQ293" s="13"/>
      <c r="HR293" s="13"/>
      <c r="HS293" s="13"/>
      <c r="HT293" s="13"/>
      <c r="HU293" s="13"/>
      <c r="HV293" s="13"/>
      <c r="HW293" s="13"/>
      <c r="HX293" s="13"/>
      <c r="HY293" s="13"/>
      <c r="HZ293" s="13"/>
      <c r="IA293" s="13"/>
      <c r="IB293" s="13"/>
      <c r="IC293" s="13"/>
      <c r="ID293" s="13"/>
      <c r="IE293" s="13"/>
      <c r="IF293" s="13"/>
      <c r="IG293" s="13"/>
      <c r="IH293" s="13"/>
      <c r="II293" s="13"/>
      <c r="IJ293" s="13"/>
      <c r="IK293" s="13"/>
      <c r="IL293" s="13"/>
      <c r="IM293" s="13"/>
      <c r="IN293" s="13"/>
      <c r="IO293" s="13"/>
      <c r="IP293" s="13"/>
      <c r="IQ293" s="13"/>
      <c r="IR293" s="13"/>
      <c r="IS293" s="13"/>
      <c r="IT293" s="13"/>
      <c r="IU293" s="13"/>
      <c r="IV293" s="13"/>
      <c r="IW293" s="13"/>
      <c r="IX293" s="13"/>
      <c r="IY293" s="13"/>
      <c r="IZ293" s="13"/>
      <c r="JA293" s="13"/>
      <c r="JB293" s="13"/>
      <c r="JC293" s="13"/>
      <c r="JD293" s="13"/>
      <c r="JE293" s="13"/>
      <c r="JF293" s="13"/>
      <c r="JG293" s="13"/>
      <c r="JH293" s="13"/>
      <c r="JI293" s="13"/>
      <c r="JJ293" s="13"/>
      <c r="JK293" s="13"/>
      <c r="JL293" s="13"/>
      <c r="JM293" s="13"/>
      <c r="JN293" s="13"/>
      <c r="JO293" s="13"/>
      <c r="JP293" s="13"/>
      <c r="JQ293" s="13"/>
      <c r="JR293" s="13"/>
      <c r="JS293" s="13"/>
      <c r="JT293" s="13"/>
      <c r="JU293" s="13"/>
      <c r="JV293" s="13"/>
      <c r="JW293" s="13"/>
      <c r="JX293" s="13"/>
      <c r="JY293" s="13"/>
      <c r="JZ293" s="13"/>
      <c r="KA293" s="13"/>
      <c r="KB293" s="13"/>
      <c r="KC293" s="13"/>
      <c r="KD293" s="13"/>
      <c r="KE293" s="13"/>
      <c r="KF293" s="13"/>
      <c r="KG293" s="13"/>
      <c r="KH293" s="13"/>
      <c r="KI293" s="13"/>
      <c r="KJ293" s="13"/>
      <c r="KK293" s="13"/>
      <c r="KL293" s="13"/>
      <c r="KM293" s="13"/>
      <c r="KN293" s="13"/>
      <c r="KO293" s="13"/>
      <c r="KP293" s="13"/>
      <c r="KQ293" s="13"/>
      <c r="KR293" s="13"/>
      <c r="KS293" s="13"/>
      <c r="KT293" s="13"/>
      <c r="KU293" s="13"/>
      <c r="KV293" s="13"/>
      <c r="KW293" s="13"/>
      <c r="KX293" s="13"/>
      <c r="KY293" s="13"/>
      <c r="KZ293" s="13"/>
      <c r="LA293" s="13"/>
      <c r="LB293" s="13"/>
      <c r="LC293" s="13"/>
      <c r="LD293" s="13"/>
      <c r="LE293" s="13"/>
      <c r="LF293" s="13"/>
      <c r="LG293" s="13"/>
      <c r="LH293" s="13"/>
      <c r="LI293" s="13"/>
      <c r="LJ293" s="13"/>
      <c r="LK293" s="13"/>
      <c r="LL293" s="13"/>
      <c r="LM293" s="13"/>
      <c r="LN293" s="13"/>
      <c r="LO293" s="13"/>
      <c r="LP293" s="13"/>
      <c r="LQ293" s="13"/>
      <c r="LR293" s="13"/>
      <c r="LS293" s="13"/>
      <c r="LT293" s="13"/>
      <c r="LU293" s="13"/>
      <c r="LV293" s="13"/>
      <c r="LW293" s="13"/>
      <c r="LX293" s="13"/>
      <c r="LY293" s="13"/>
      <c r="LZ293" s="13"/>
      <c r="MA293" s="13"/>
      <c r="MB293" s="13"/>
      <c r="MC293" s="13"/>
      <c r="MD293" s="13"/>
      <c r="ME293" s="13"/>
      <c r="MF293" s="13"/>
      <c r="MG293" s="13"/>
      <c r="MH293" s="13"/>
      <c r="MI293" s="13"/>
      <c r="MJ293" s="13"/>
      <c r="MK293" s="13"/>
      <c r="ML293" s="13"/>
      <c r="MM293" s="13"/>
      <c r="MN293" s="13"/>
      <c r="MO293" s="13"/>
      <c r="MP293" s="13"/>
      <c r="MQ293" s="13"/>
      <c r="MR293" s="13"/>
      <c r="MS293" s="13"/>
      <c r="MT293" s="13"/>
      <c r="MU293" s="13"/>
      <c r="MV293" s="13"/>
      <c r="MW293" s="13"/>
      <c r="MX293" s="13"/>
      <c r="MY293" s="13"/>
      <c r="MZ293" s="13"/>
      <c r="NA293" s="13"/>
      <c r="NB293" s="13"/>
      <c r="NC293" s="13"/>
      <c r="ND293" s="13"/>
      <c r="NE293" s="13"/>
      <c r="NF293" s="13"/>
      <c r="NG293" s="13"/>
      <c r="NH293" s="13"/>
      <c r="NI293" s="13"/>
      <c r="NJ293" s="13"/>
      <c r="NK293" s="13"/>
      <c r="NL293" s="13"/>
      <c r="NM293" s="13"/>
      <c r="NN293" s="13"/>
      <c r="NO293" s="13"/>
      <c r="NP293" s="13"/>
      <c r="NQ293" s="13"/>
      <c r="NR293" s="13"/>
      <c r="NS293" s="13"/>
      <c r="NT293" s="13"/>
      <c r="NU293" s="13"/>
      <c r="NV293" s="13"/>
      <c r="NW293" s="13"/>
      <c r="NX293" s="13"/>
      <c r="NY293" s="13"/>
      <c r="NZ293" s="13"/>
      <c r="OA293" s="13"/>
      <c r="OB293" s="13"/>
      <c r="OC293" s="13"/>
      <c r="OD293" s="13"/>
      <c r="OE293" s="13"/>
      <c r="OF293" s="13"/>
      <c r="OG293" s="13"/>
      <c r="OH293" s="13"/>
      <c r="OI293" s="13"/>
      <c r="OJ293" s="13"/>
      <c r="OK293" s="13"/>
      <c r="OL293" s="13"/>
      <c r="OM293" s="13"/>
      <c r="ON293" s="13"/>
      <c r="OO293" s="13"/>
      <c r="OP293" s="13"/>
      <c r="OQ293" s="13"/>
      <c r="OR293" s="13"/>
      <c r="OS293" s="13"/>
      <c r="OT293" s="13"/>
      <c r="OU293" s="13"/>
      <c r="OV293" s="13"/>
      <c r="OW293" s="13"/>
      <c r="OX293" s="13"/>
      <c r="OY293" s="13"/>
      <c r="OZ293" s="13"/>
      <c r="PA293" s="13"/>
      <c r="PB293" s="13"/>
      <c r="PC293" s="13"/>
      <c r="PD293" s="13"/>
      <c r="PE293" s="13"/>
      <c r="PF293" s="13"/>
      <c r="PG293" s="13"/>
      <c r="PH293" s="13"/>
      <c r="PI293" s="13"/>
      <c r="PJ293" s="13"/>
      <c r="PK293" s="13"/>
      <c r="PL293" s="13"/>
      <c r="PM293" s="13"/>
      <c r="PN293" s="13"/>
      <c r="PO293" s="13"/>
      <c r="PP293" s="13"/>
      <c r="PQ293" s="13"/>
      <c r="PR293" s="13"/>
      <c r="PS293" s="13"/>
      <c r="PT293" s="13"/>
      <c r="PU293" s="13"/>
      <c r="PV293" s="13"/>
      <c r="PW293" s="13"/>
      <c r="PX293" s="13"/>
      <c r="PY293" s="13"/>
      <c r="PZ293" s="13"/>
      <c r="QA293" s="13"/>
      <c r="QB293" s="13"/>
      <c r="QC293" s="13"/>
      <c r="QD293" s="13"/>
      <c r="QE293" s="13"/>
      <c r="QF293" s="13"/>
    </row>
    <row r="294" spans="8:448"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103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13"/>
      <c r="AZ294" s="13"/>
      <c r="BD294" s="157"/>
      <c r="BE294" s="158"/>
      <c r="BF294" s="76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3"/>
      <c r="CM294" s="13"/>
      <c r="CN294" s="13"/>
      <c r="CO294" s="13"/>
      <c r="CP294" s="13"/>
      <c r="CQ294" s="13"/>
      <c r="CR294" s="13"/>
      <c r="CS294" s="13"/>
      <c r="CT294" s="13"/>
      <c r="CU294" s="13"/>
      <c r="CV294" s="13"/>
      <c r="CW294" s="13"/>
      <c r="CX294" s="13"/>
      <c r="CY294" s="13"/>
      <c r="CZ294" s="13"/>
      <c r="DA294" s="13"/>
      <c r="DB294" s="13"/>
      <c r="DC294" s="13"/>
      <c r="DD294" s="13"/>
      <c r="DE294" s="13"/>
      <c r="DF294" s="13"/>
      <c r="DG294" s="13"/>
      <c r="DH294" s="13"/>
      <c r="DI294" s="13"/>
      <c r="DJ294" s="13"/>
      <c r="DK294" s="13"/>
      <c r="DL294" s="13"/>
      <c r="DM294" s="13"/>
      <c r="DN294" s="13"/>
      <c r="DO294" s="13"/>
      <c r="DP294" s="13"/>
      <c r="DQ294" s="13"/>
      <c r="DR294" s="13"/>
      <c r="DS294" s="13"/>
      <c r="DT294" s="13"/>
      <c r="DU294" s="13"/>
      <c r="DV294" s="13"/>
      <c r="DW294" s="13"/>
      <c r="DX294" s="13"/>
      <c r="DY294" s="13"/>
      <c r="DZ294" s="13"/>
      <c r="EA294" s="13"/>
      <c r="EB294" s="13"/>
      <c r="EC294" s="13"/>
      <c r="ED294" s="13"/>
      <c r="EE294" s="13"/>
      <c r="EF294" s="13"/>
      <c r="EG294" s="13"/>
      <c r="EH294" s="13"/>
      <c r="EI294" s="13"/>
      <c r="EJ294" s="13"/>
      <c r="EK294" s="13"/>
      <c r="EL294" s="13"/>
      <c r="EM294" s="13"/>
      <c r="EN294" s="13"/>
      <c r="EO294" s="13"/>
      <c r="EP294" s="13"/>
      <c r="EQ294" s="13"/>
      <c r="ER294" s="13"/>
      <c r="ES294" s="13"/>
      <c r="ET294" s="13"/>
      <c r="EU294" s="13"/>
      <c r="EV294" s="13"/>
      <c r="EW294" s="13"/>
      <c r="EX294" s="13"/>
      <c r="EY294" s="13"/>
      <c r="EZ294" s="13"/>
      <c r="FA294" s="13"/>
      <c r="FB294" s="13"/>
      <c r="FC294" s="13"/>
      <c r="FD294" s="13"/>
      <c r="FE294" s="13"/>
      <c r="FF294" s="13"/>
      <c r="FG294" s="13"/>
      <c r="FH294" s="13"/>
      <c r="FI294" s="13"/>
      <c r="FJ294" s="13"/>
      <c r="FK294" s="13"/>
      <c r="FL294" s="13"/>
      <c r="FM294" s="13"/>
      <c r="FN294" s="13"/>
      <c r="FO294" s="13"/>
      <c r="FP294" s="13"/>
      <c r="FQ294" s="13"/>
      <c r="FR294" s="13"/>
      <c r="FS294" s="13"/>
      <c r="FT294" s="13"/>
      <c r="FU294" s="13"/>
      <c r="FV294" s="13"/>
      <c r="FW294" s="13"/>
      <c r="FX294" s="13"/>
      <c r="FY294" s="13"/>
      <c r="FZ294" s="13"/>
      <c r="GA294" s="13"/>
      <c r="GB294" s="13"/>
      <c r="GC294" s="13"/>
      <c r="GD294" s="13"/>
      <c r="GE294" s="13"/>
      <c r="GF294" s="13"/>
      <c r="GG294" s="13"/>
      <c r="GH294" s="13"/>
      <c r="GI294" s="13"/>
      <c r="GJ294" s="13"/>
      <c r="GK294" s="13"/>
      <c r="GL294" s="13"/>
      <c r="GM294" s="13"/>
      <c r="GN294" s="13"/>
      <c r="GO294" s="13"/>
      <c r="GP294" s="13"/>
      <c r="GQ294" s="13"/>
      <c r="GR294" s="13"/>
      <c r="GS294" s="13"/>
      <c r="GT294" s="13"/>
      <c r="GU294" s="13"/>
      <c r="GV294" s="13"/>
      <c r="GW294" s="13"/>
      <c r="GX294" s="13"/>
      <c r="GY294" s="13"/>
      <c r="GZ294" s="13"/>
      <c r="HA294" s="13"/>
      <c r="HB294" s="13"/>
      <c r="HC294" s="13"/>
      <c r="HD294" s="13"/>
      <c r="HE294" s="13"/>
      <c r="HF294" s="13"/>
      <c r="HG294" s="13"/>
      <c r="HH294" s="13"/>
      <c r="HI294" s="13"/>
      <c r="HJ294" s="13"/>
      <c r="HK294" s="13"/>
      <c r="HL294" s="13"/>
      <c r="HM294" s="13"/>
      <c r="HN294" s="13"/>
      <c r="HO294" s="13"/>
      <c r="HP294" s="13"/>
      <c r="HQ294" s="13"/>
      <c r="HR294" s="13"/>
      <c r="HS294" s="13"/>
      <c r="HT294" s="13"/>
      <c r="HU294" s="13"/>
      <c r="HV294" s="13"/>
      <c r="HW294" s="13"/>
      <c r="HX294" s="13"/>
      <c r="HY294" s="13"/>
      <c r="HZ294" s="13"/>
      <c r="IA294" s="13"/>
      <c r="IB294" s="13"/>
      <c r="IC294" s="13"/>
      <c r="ID294" s="13"/>
      <c r="IE294" s="13"/>
      <c r="IF294" s="13"/>
      <c r="IG294" s="13"/>
      <c r="IH294" s="13"/>
      <c r="II294" s="13"/>
      <c r="IJ294" s="13"/>
      <c r="IK294" s="13"/>
      <c r="IL294" s="13"/>
      <c r="IM294" s="13"/>
      <c r="IN294" s="13"/>
      <c r="IO294" s="13"/>
      <c r="IP294" s="13"/>
      <c r="IQ294" s="13"/>
      <c r="IR294" s="13"/>
      <c r="IS294" s="13"/>
      <c r="IT294" s="13"/>
      <c r="IU294" s="13"/>
      <c r="IV294" s="13"/>
      <c r="IW294" s="13"/>
      <c r="IX294" s="13"/>
      <c r="IY294" s="13"/>
      <c r="IZ294" s="13"/>
      <c r="JA294" s="13"/>
      <c r="JB294" s="13"/>
      <c r="JC294" s="13"/>
      <c r="JD294" s="13"/>
      <c r="JE294" s="13"/>
      <c r="JF294" s="13"/>
      <c r="JG294" s="13"/>
      <c r="JH294" s="13"/>
      <c r="JI294" s="13"/>
      <c r="JJ294" s="13"/>
      <c r="JK294" s="13"/>
      <c r="JL294" s="13"/>
      <c r="JM294" s="13"/>
      <c r="JN294" s="13"/>
      <c r="JO294" s="13"/>
      <c r="JP294" s="13"/>
      <c r="JQ294" s="13"/>
      <c r="JR294" s="13"/>
      <c r="JS294" s="13"/>
      <c r="JT294" s="13"/>
      <c r="JU294" s="13"/>
      <c r="JV294" s="13"/>
      <c r="JW294" s="13"/>
      <c r="JX294" s="13"/>
      <c r="JY294" s="13"/>
      <c r="JZ294" s="13"/>
      <c r="KA294" s="13"/>
      <c r="KB294" s="13"/>
      <c r="KC294" s="13"/>
      <c r="KD294" s="13"/>
      <c r="KE294" s="13"/>
      <c r="KF294" s="13"/>
      <c r="KG294" s="13"/>
      <c r="KH294" s="13"/>
      <c r="KI294" s="13"/>
      <c r="KJ294" s="13"/>
      <c r="KK294" s="13"/>
      <c r="KL294" s="13"/>
      <c r="KM294" s="13"/>
      <c r="KN294" s="13"/>
      <c r="KO294" s="13"/>
      <c r="KP294" s="13"/>
      <c r="KQ294" s="13"/>
      <c r="KR294" s="13"/>
      <c r="KS294" s="13"/>
      <c r="KT294" s="13"/>
      <c r="KU294" s="13"/>
      <c r="KV294" s="13"/>
      <c r="KW294" s="13"/>
      <c r="KX294" s="13"/>
      <c r="KY294" s="13"/>
      <c r="KZ294" s="13"/>
      <c r="LA294" s="13"/>
      <c r="LB294" s="13"/>
      <c r="LC294" s="13"/>
      <c r="LD294" s="13"/>
      <c r="LE294" s="13"/>
      <c r="LF294" s="13"/>
      <c r="LG294" s="13"/>
      <c r="LH294" s="13"/>
      <c r="LI294" s="13"/>
      <c r="LJ294" s="13"/>
      <c r="LK294" s="13"/>
      <c r="LL294" s="13"/>
      <c r="LM294" s="13"/>
      <c r="LN294" s="13"/>
      <c r="LO294" s="13"/>
      <c r="LP294" s="13"/>
      <c r="LQ294" s="13"/>
      <c r="LR294" s="13"/>
      <c r="LS294" s="13"/>
      <c r="LT294" s="13"/>
      <c r="LU294" s="13"/>
      <c r="LV294" s="13"/>
      <c r="LW294" s="13"/>
      <c r="LX294" s="13"/>
      <c r="LY294" s="13"/>
      <c r="LZ294" s="13"/>
      <c r="MA294" s="13"/>
      <c r="MB294" s="13"/>
      <c r="MC294" s="13"/>
      <c r="MD294" s="13"/>
      <c r="ME294" s="13"/>
      <c r="MF294" s="13"/>
      <c r="MG294" s="13"/>
      <c r="MH294" s="13"/>
      <c r="MI294" s="13"/>
      <c r="MJ294" s="13"/>
      <c r="MK294" s="13"/>
      <c r="ML294" s="13"/>
      <c r="MM294" s="13"/>
      <c r="MN294" s="13"/>
      <c r="MO294" s="13"/>
      <c r="MP294" s="13"/>
      <c r="MQ294" s="13"/>
      <c r="MR294" s="13"/>
      <c r="MS294" s="13"/>
      <c r="MT294" s="13"/>
      <c r="MU294" s="13"/>
      <c r="MV294" s="13"/>
      <c r="MW294" s="13"/>
      <c r="MX294" s="13"/>
      <c r="MY294" s="13"/>
      <c r="MZ294" s="13"/>
      <c r="NA294" s="13"/>
      <c r="NB294" s="13"/>
      <c r="NC294" s="13"/>
      <c r="ND294" s="13"/>
      <c r="NE294" s="13"/>
      <c r="NF294" s="13"/>
      <c r="NG294" s="13"/>
      <c r="NH294" s="13"/>
      <c r="NI294" s="13"/>
      <c r="NJ294" s="13"/>
      <c r="NK294" s="13"/>
      <c r="NL294" s="13"/>
      <c r="NM294" s="13"/>
      <c r="NN294" s="13"/>
      <c r="NO294" s="13"/>
      <c r="NP294" s="13"/>
      <c r="NQ294" s="13"/>
      <c r="NR294" s="13"/>
      <c r="NS294" s="13"/>
      <c r="NT294" s="13"/>
      <c r="NU294" s="13"/>
      <c r="NV294" s="13"/>
      <c r="NW294" s="13"/>
      <c r="NX294" s="13"/>
      <c r="NY294" s="13"/>
      <c r="NZ294" s="13"/>
      <c r="OA294" s="13"/>
      <c r="OB294" s="13"/>
      <c r="OC294" s="13"/>
      <c r="OD294" s="13"/>
      <c r="OE294" s="13"/>
      <c r="OF294" s="13"/>
      <c r="OG294" s="13"/>
      <c r="OH294" s="13"/>
      <c r="OI294" s="13"/>
      <c r="OJ294" s="13"/>
      <c r="OK294" s="13"/>
      <c r="OL294" s="13"/>
      <c r="OM294" s="13"/>
      <c r="ON294" s="13"/>
      <c r="OO294" s="13"/>
      <c r="OP294" s="13"/>
      <c r="OQ294" s="13"/>
      <c r="OR294" s="13"/>
      <c r="OS294" s="13"/>
      <c r="OT294" s="13"/>
      <c r="OU294" s="13"/>
      <c r="OV294" s="13"/>
      <c r="OW294" s="13"/>
      <c r="OX294" s="13"/>
      <c r="OY294" s="13"/>
      <c r="OZ294" s="13"/>
      <c r="PA294" s="13"/>
      <c r="PB294" s="13"/>
      <c r="PC294" s="13"/>
      <c r="PD294" s="13"/>
      <c r="PE294" s="13"/>
      <c r="PF294" s="13"/>
      <c r="PG294" s="13"/>
      <c r="PH294" s="13"/>
      <c r="PI294" s="13"/>
      <c r="PJ294" s="13"/>
      <c r="PK294" s="13"/>
      <c r="PL294" s="13"/>
      <c r="PM294" s="13"/>
      <c r="PN294" s="13"/>
      <c r="PO294" s="13"/>
      <c r="PP294" s="13"/>
      <c r="PQ294" s="13"/>
      <c r="PR294" s="13"/>
      <c r="PS294" s="13"/>
      <c r="PT294" s="13"/>
      <c r="PU294" s="13"/>
      <c r="PV294" s="13"/>
      <c r="PW294" s="13"/>
      <c r="PX294" s="13"/>
      <c r="PY294" s="13"/>
      <c r="PZ294" s="13"/>
      <c r="QA294" s="13"/>
      <c r="QB294" s="13"/>
      <c r="QC294" s="13"/>
      <c r="QD294" s="13"/>
      <c r="QE294" s="13"/>
      <c r="QF294" s="13"/>
    </row>
    <row r="295" spans="8:448"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103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13"/>
      <c r="AZ295" s="13"/>
      <c r="BD295" s="157"/>
      <c r="BE295" s="158"/>
      <c r="BF295" s="76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  <c r="CJ295" s="13"/>
      <c r="CK295" s="13"/>
      <c r="CL295" s="13"/>
      <c r="CM295" s="13"/>
      <c r="CN295" s="13"/>
      <c r="CO295" s="13"/>
      <c r="CP295" s="13"/>
      <c r="CQ295" s="13"/>
      <c r="CR295" s="13"/>
      <c r="CS295" s="13"/>
      <c r="CT295" s="13"/>
      <c r="CU295" s="13"/>
      <c r="CV295" s="13"/>
      <c r="CW295" s="13"/>
      <c r="CX295" s="13"/>
      <c r="CY295" s="13"/>
      <c r="CZ295" s="13"/>
      <c r="DA295" s="13"/>
      <c r="DB295" s="13"/>
      <c r="DC295" s="13"/>
      <c r="DD295" s="13"/>
      <c r="DE295" s="13"/>
      <c r="DF295" s="13"/>
      <c r="DG295" s="13"/>
      <c r="DH295" s="13"/>
      <c r="DI295" s="13"/>
      <c r="DJ295" s="13"/>
      <c r="DK295" s="13"/>
      <c r="DL295" s="13"/>
      <c r="DM295" s="13"/>
      <c r="DN295" s="13"/>
      <c r="DO295" s="13"/>
      <c r="DP295" s="13"/>
      <c r="DQ295" s="13"/>
      <c r="DR295" s="13"/>
      <c r="DS295" s="13"/>
      <c r="DT295" s="13"/>
      <c r="DU295" s="13"/>
      <c r="DV295" s="13"/>
      <c r="DW295" s="13"/>
      <c r="DX295" s="13"/>
      <c r="DY295" s="13"/>
      <c r="DZ295" s="13"/>
      <c r="EA295" s="13"/>
      <c r="EB295" s="13"/>
      <c r="EC295" s="13"/>
      <c r="ED295" s="13"/>
      <c r="EE295" s="13"/>
      <c r="EF295" s="13"/>
      <c r="EG295" s="13"/>
      <c r="EH295" s="13"/>
      <c r="EI295" s="13"/>
      <c r="EJ295" s="13"/>
      <c r="EK295" s="13"/>
      <c r="EL295" s="13"/>
      <c r="EM295" s="13"/>
      <c r="EN295" s="13"/>
      <c r="EO295" s="13"/>
      <c r="EP295" s="13"/>
      <c r="EQ295" s="13"/>
      <c r="ER295" s="13"/>
      <c r="ES295" s="13"/>
      <c r="ET295" s="13"/>
      <c r="EU295" s="13"/>
      <c r="EV295" s="13"/>
      <c r="EW295" s="13"/>
      <c r="EX295" s="13"/>
      <c r="EY295" s="13"/>
      <c r="EZ295" s="13"/>
      <c r="FA295" s="13"/>
      <c r="FB295" s="13"/>
      <c r="FC295" s="13"/>
      <c r="FD295" s="13"/>
      <c r="FE295" s="13"/>
      <c r="FF295" s="13"/>
      <c r="FG295" s="13"/>
      <c r="FH295" s="13"/>
      <c r="FI295" s="13"/>
      <c r="FJ295" s="13"/>
      <c r="FK295" s="13"/>
      <c r="FL295" s="13"/>
      <c r="FM295" s="13"/>
      <c r="FN295" s="13"/>
      <c r="FO295" s="13"/>
      <c r="FP295" s="13"/>
      <c r="FQ295" s="13"/>
      <c r="FR295" s="13"/>
      <c r="FS295" s="13"/>
      <c r="FT295" s="13"/>
      <c r="FU295" s="13"/>
      <c r="FV295" s="13"/>
      <c r="FW295" s="13"/>
      <c r="FX295" s="13"/>
      <c r="FY295" s="13"/>
      <c r="FZ295" s="13"/>
      <c r="GA295" s="13"/>
      <c r="GB295" s="13"/>
      <c r="GC295" s="13"/>
      <c r="GD295" s="13"/>
      <c r="GE295" s="13"/>
      <c r="GF295" s="13"/>
      <c r="GG295" s="13"/>
      <c r="GH295" s="13"/>
      <c r="GI295" s="13"/>
      <c r="GJ295" s="13"/>
      <c r="GK295" s="13"/>
      <c r="GL295" s="13"/>
      <c r="GM295" s="13"/>
      <c r="GN295" s="13"/>
      <c r="GO295" s="13"/>
      <c r="GP295" s="13"/>
      <c r="GQ295" s="13"/>
      <c r="GR295" s="13"/>
      <c r="GS295" s="13"/>
      <c r="GT295" s="13"/>
      <c r="GU295" s="13"/>
      <c r="GV295" s="13"/>
      <c r="GW295" s="13"/>
      <c r="GX295" s="13"/>
      <c r="GY295" s="13"/>
      <c r="GZ295" s="13"/>
      <c r="HA295" s="13"/>
      <c r="HB295" s="13"/>
      <c r="HC295" s="13"/>
      <c r="HD295" s="13"/>
      <c r="HE295" s="13"/>
      <c r="HF295" s="13"/>
      <c r="HG295" s="13"/>
      <c r="HH295" s="13"/>
      <c r="HI295" s="13"/>
      <c r="HJ295" s="13"/>
      <c r="HK295" s="13"/>
      <c r="HL295" s="13"/>
      <c r="HM295" s="13"/>
      <c r="HN295" s="13"/>
      <c r="HO295" s="13"/>
      <c r="HP295" s="13"/>
      <c r="HQ295" s="13"/>
      <c r="HR295" s="13"/>
      <c r="HS295" s="13"/>
      <c r="HT295" s="13"/>
      <c r="HU295" s="13"/>
      <c r="HV295" s="13"/>
      <c r="HW295" s="13"/>
      <c r="HX295" s="13"/>
      <c r="HY295" s="13"/>
      <c r="HZ295" s="13"/>
      <c r="IA295" s="13"/>
      <c r="IB295" s="13"/>
      <c r="IC295" s="13"/>
      <c r="ID295" s="13"/>
      <c r="IE295" s="13"/>
      <c r="IF295" s="13"/>
      <c r="IG295" s="13"/>
      <c r="IH295" s="13"/>
      <c r="II295" s="13"/>
      <c r="IJ295" s="13"/>
      <c r="IK295" s="13"/>
      <c r="IL295" s="13"/>
      <c r="IM295" s="13"/>
      <c r="IN295" s="13"/>
      <c r="IO295" s="13"/>
      <c r="IP295" s="13"/>
      <c r="IQ295" s="13"/>
      <c r="IR295" s="13"/>
      <c r="IS295" s="13"/>
      <c r="IT295" s="13"/>
      <c r="IU295" s="13"/>
      <c r="IV295" s="13"/>
      <c r="IW295" s="13"/>
      <c r="IX295" s="13"/>
      <c r="IY295" s="13"/>
      <c r="IZ295" s="13"/>
      <c r="JA295" s="13"/>
      <c r="JB295" s="13"/>
      <c r="JC295" s="13"/>
      <c r="JD295" s="13"/>
      <c r="JE295" s="13"/>
      <c r="JF295" s="13"/>
      <c r="JG295" s="13"/>
      <c r="JH295" s="13"/>
      <c r="JI295" s="13"/>
      <c r="JJ295" s="13"/>
      <c r="JK295" s="13"/>
      <c r="JL295" s="13"/>
      <c r="JM295" s="13"/>
      <c r="JN295" s="13"/>
      <c r="JO295" s="13"/>
      <c r="JP295" s="13"/>
      <c r="JQ295" s="13"/>
      <c r="JR295" s="13"/>
      <c r="JS295" s="13"/>
      <c r="JT295" s="13"/>
      <c r="JU295" s="13"/>
      <c r="JV295" s="13"/>
      <c r="JW295" s="13"/>
      <c r="JX295" s="13"/>
      <c r="JY295" s="13"/>
      <c r="JZ295" s="13"/>
      <c r="KA295" s="13"/>
      <c r="KB295" s="13"/>
      <c r="KC295" s="13"/>
      <c r="KD295" s="13"/>
      <c r="KE295" s="13"/>
      <c r="KF295" s="13"/>
      <c r="KG295" s="13"/>
      <c r="KH295" s="13"/>
      <c r="KI295" s="13"/>
      <c r="KJ295" s="13"/>
      <c r="KK295" s="13"/>
      <c r="KL295" s="13"/>
      <c r="KM295" s="13"/>
      <c r="KN295" s="13"/>
      <c r="KO295" s="13"/>
      <c r="KP295" s="13"/>
      <c r="KQ295" s="13"/>
      <c r="KR295" s="13"/>
      <c r="KS295" s="13"/>
      <c r="KT295" s="13"/>
      <c r="KU295" s="13"/>
      <c r="KV295" s="13"/>
      <c r="KW295" s="13"/>
      <c r="KX295" s="13"/>
      <c r="KY295" s="13"/>
      <c r="KZ295" s="13"/>
      <c r="LA295" s="13"/>
      <c r="LB295" s="13"/>
      <c r="LC295" s="13"/>
      <c r="LD295" s="13"/>
      <c r="LE295" s="13"/>
      <c r="LF295" s="13"/>
      <c r="LG295" s="13"/>
      <c r="LH295" s="13"/>
      <c r="LI295" s="13"/>
      <c r="LJ295" s="13"/>
      <c r="LK295" s="13"/>
      <c r="LL295" s="13"/>
      <c r="LM295" s="13"/>
      <c r="LN295" s="13"/>
      <c r="LO295" s="13"/>
      <c r="LP295" s="13"/>
      <c r="LQ295" s="13"/>
      <c r="LR295" s="13"/>
      <c r="LS295" s="13"/>
      <c r="LT295" s="13"/>
      <c r="LU295" s="13"/>
      <c r="LV295" s="13"/>
      <c r="LW295" s="13"/>
      <c r="LX295" s="13"/>
      <c r="LY295" s="13"/>
      <c r="LZ295" s="13"/>
      <c r="MA295" s="13"/>
      <c r="MB295" s="13"/>
      <c r="MC295" s="13"/>
      <c r="MD295" s="13"/>
      <c r="ME295" s="13"/>
      <c r="MF295" s="13"/>
      <c r="MG295" s="13"/>
      <c r="MH295" s="13"/>
      <c r="MI295" s="13"/>
      <c r="MJ295" s="13"/>
      <c r="MK295" s="13"/>
      <c r="ML295" s="13"/>
      <c r="MM295" s="13"/>
      <c r="MN295" s="13"/>
      <c r="MO295" s="13"/>
      <c r="MP295" s="13"/>
      <c r="MQ295" s="13"/>
      <c r="MR295" s="13"/>
      <c r="MS295" s="13"/>
      <c r="MT295" s="13"/>
      <c r="MU295" s="13"/>
      <c r="MV295" s="13"/>
      <c r="MW295" s="13"/>
      <c r="MX295" s="13"/>
      <c r="MY295" s="13"/>
      <c r="MZ295" s="13"/>
      <c r="NA295" s="13"/>
      <c r="NB295" s="13"/>
      <c r="NC295" s="13"/>
      <c r="ND295" s="13"/>
      <c r="NE295" s="13"/>
      <c r="NF295" s="13"/>
      <c r="NG295" s="13"/>
      <c r="NH295" s="13"/>
      <c r="NI295" s="13"/>
      <c r="NJ295" s="13"/>
      <c r="NK295" s="13"/>
      <c r="NL295" s="13"/>
      <c r="NM295" s="13"/>
      <c r="NN295" s="13"/>
      <c r="NO295" s="13"/>
      <c r="NP295" s="13"/>
      <c r="NQ295" s="13"/>
      <c r="NR295" s="13"/>
      <c r="NS295" s="13"/>
      <c r="NT295" s="13"/>
      <c r="NU295" s="13"/>
      <c r="NV295" s="13"/>
      <c r="NW295" s="13"/>
      <c r="NX295" s="13"/>
      <c r="NY295" s="13"/>
      <c r="NZ295" s="13"/>
      <c r="OA295" s="13"/>
      <c r="OB295" s="13"/>
      <c r="OC295" s="13"/>
      <c r="OD295" s="13"/>
      <c r="OE295" s="13"/>
      <c r="OF295" s="13"/>
      <c r="OG295" s="13"/>
      <c r="OH295" s="13"/>
      <c r="OI295" s="13"/>
      <c r="OJ295" s="13"/>
      <c r="OK295" s="13"/>
      <c r="OL295" s="13"/>
      <c r="OM295" s="13"/>
      <c r="ON295" s="13"/>
      <c r="OO295" s="13"/>
      <c r="OP295" s="13"/>
      <c r="OQ295" s="13"/>
      <c r="OR295" s="13"/>
      <c r="OS295" s="13"/>
      <c r="OT295" s="13"/>
      <c r="OU295" s="13"/>
      <c r="OV295" s="13"/>
      <c r="OW295" s="13"/>
      <c r="OX295" s="13"/>
      <c r="OY295" s="13"/>
      <c r="OZ295" s="13"/>
      <c r="PA295" s="13"/>
      <c r="PB295" s="13"/>
      <c r="PC295" s="13"/>
      <c r="PD295" s="13"/>
      <c r="PE295" s="13"/>
      <c r="PF295" s="13"/>
      <c r="PG295" s="13"/>
      <c r="PH295" s="13"/>
      <c r="PI295" s="13"/>
      <c r="PJ295" s="13"/>
      <c r="PK295" s="13"/>
      <c r="PL295" s="13"/>
      <c r="PM295" s="13"/>
      <c r="PN295" s="13"/>
      <c r="PO295" s="13"/>
      <c r="PP295" s="13"/>
      <c r="PQ295" s="13"/>
      <c r="PR295" s="13"/>
      <c r="PS295" s="13"/>
      <c r="PT295" s="13"/>
      <c r="PU295" s="13"/>
      <c r="PV295" s="13"/>
      <c r="PW295" s="13"/>
      <c r="PX295" s="13"/>
      <c r="PY295" s="13"/>
      <c r="PZ295" s="13"/>
      <c r="QA295" s="13"/>
      <c r="QB295" s="13"/>
      <c r="QC295" s="13"/>
      <c r="QD295" s="13"/>
      <c r="QE295" s="13"/>
      <c r="QF295" s="13"/>
    </row>
    <row r="296" spans="8:448"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103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13"/>
      <c r="AZ296" s="13"/>
      <c r="BD296" s="157"/>
      <c r="BE296" s="158"/>
      <c r="BF296" s="76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  <c r="CJ296" s="13"/>
      <c r="CK296" s="13"/>
      <c r="CL296" s="13"/>
      <c r="CM296" s="13"/>
      <c r="CN296" s="13"/>
      <c r="CO296" s="13"/>
      <c r="CP296" s="13"/>
      <c r="CQ296" s="13"/>
      <c r="CR296" s="13"/>
      <c r="CS296" s="13"/>
      <c r="CT296" s="13"/>
      <c r="CU296" s="13"/>
      <c r="CV296" s="13"/>
      <c r="CW296" s="13"/>
      <c r="CX296" s="13"/>
      <c r="CY296" s="13"/>
      <c r="CZ296" s="13"/>
      <c r="DA296" s="13"/>
      <c r="DB296" s="13"/>
      <c r="DC296" s="13"/>
      <c r="DD296" s="13"/>
      <c r="DE296" s="13"/>
      <c r="DF296" s="13"/>
      <c r="DG296" s="13"/>
      <c r="DH296" s="13"/>
      <c r="DI296" s="13"/>
      <c r="DJ296" s="13"/>
      <c r="DK296" s="13"/>
      <c r="DL296" s="13"/>
      <c r="DM296" s="13"/>
      <c r="DN296" s="13"/>
      <c r="DO296" s="13"/>
      <c r="DP296" s="13"/>
      <c r="DQ296" s="13"/>
      <c r="DR296" s="13"/>
      <c r="DS296" s="13"/>
      <c r="DT296" s="13"/>
      <c r="DU296" s="13"/>
      <c r="DV296" s="13"/>
      <c r="DW296" s="13"/>
      <c r="DX296" s="13"/>
      <c r="DY296" s="13"/>
      <c r="DZ296" s="13"/>
      <c r="EA296" s="13"/>
      <c r="EB296" s="13"/>
      <c r="EC296" s="13"/>
      <c r="ED296" s="13"/>
      <c r="EE296" s="13"/>
      <c r="EF296" s="13"/>
      <c r="EG296" s="13"/>
      <c r="EH296" s="13"/>
      <c r="EI296" s="13"/>
      <c r="EJ296" s="13"/>
      <c r="EK296" s="13"/>
      <c r="EL296" s="13"/>
      <c r="EM296" s="13"/>
      <c r="EN296" s="13"/>
      <c r="EO296" s="13"/>
      <c r="EP296" s="13"/>
      <c r="EQ296" s="13"/>
      <c r="ER296" s="13"/>
      <c r="ES296" s="13"/>
      <c r="ET296" s="13"/>
      <c r="EU296" s="13"/>
      <c r="EV296" s="13"/>
      <c r="EW296" s="13"/>
      <c r="EX296" s="13"/>
      <c r="EY296" s="13"/>
      <c r="EZ296" s="13"/>
      <c r="FA296" s="13"/>
      <c r="FB296" s="13"/>
      <c r="FC296" s="13"/>
      <c r="FD296" s="13"/>
      <c r="FE296" s="13"/>
      <c r="FF296" s="13"/>
      <c r="FG296" s="13"/>
      <c r="FH296" s="13"/>
      <c r="FI296" s="13"/>
      <c r="FJ296" s="13"/>
      <c r="FK296" s="13"/>
      <c r="FL296" s="13"/>
      <c r="FM296" s="13"/>
      <c r="FN296" s="13"/>
      <c r="FO296" s="13"/>
      <c r="FP296" s="13"/>
      <c r="FQ296" s="13"/>
      <c r="FR296" s="13"/>
      <c r="FS296" s="13"/>
      <c r="FT296" s="13"/>
      <c r="FU296" s="13"/>
      <c r="FV296" s="13"/>
      <c r="FW296" s="13"/>
      <c r="FX296" s="13"/>
      <c r="FY296" s="13"/>
      <c r="FZ296" s="13"/>
      <c r="GA296" s="13"/>
      <c r="GB296" s="13"/>
      <c r="GC296" s="13"/>
      <c r="GD296" s="13"/>
      <c r="GE296" s="13"/>
      <c r="GF296" s="13"/>
      <c r="GG296" s="13"/>
      <c r="GH296" s="13"/>
      <c r="GI296" s="13"/>
      <c r="GJ296" s="13"/>
      <c r="GK296" s="13"/>
      <c r="GL296" s="13"/>
      <c r="GM296" s="13"/>
      <c r="GN296" s="13"/>
      <c r="GO296" s="13"/>
      <c r="GP296" s="13"/>
      <c r="GQ296" s="13"/>
      <c r="GR296" s="13"/>
      <c r="GS296" s="13"/>
      <c r="GT296" s="13"/>
      <c r="GU296" s="13"/>
      <c r="GV296" s="13"/>
      <c r="GW296" s="13"/>
      <c r="GX296" s="13"/>
      <c r="GY296" s="13"/>
      <c r="GZ296" s="13"/>
      <c r="HA296" s="13"/>
      <c r="HB296" s="13"/>
      <c r="HC296" s="13"/>
      <c r="HD296" s="13"/>
      <c r="HE296" s="13"/>
      <c r="HF296" s="13"/>
      <c r="HG296" s="13"/>
      <c r="HH296" s="13"/>
      <c r="HI296" s="13"/>
      <c r="HJ296" s="13"/>
      <c r="HK296" s="13"/>
      <c r="HL296" s="13"/>
      <c r="HM296" s="13"/>
      <c r="HN296" s="13"/>
      <c r="HO296" s="13"/>
      <c r="HP296" s="13"/>
      <c r="HQ296" s="13"/>
      <c r="HR296" s="13"/>
      <c r="HS296" s="13"/>
      <c r="HT296" s="13"/>
      <c r="HU296" s="13"/>
      <c r="HV296" s="13"/>
      <c r="HW296" s="13"/>
      <c r="HX296" s="13"/>
      <c r="HY296" s="13"/>
      <c r="HZ296" s="13"/>
      <c r="IA296" s="13"/>
      <c r="IB296" s="13"/>
      <c r="IC296" s="13"/>
      <c r="ID296" s="13"/>
      <c r="IE296" s="13"/>
      <c r="IF296" s="13"/>
      <c r="IG296" s="13"/>
      <c r="IH296" s="13"/>
      <c r="II296" s="13"/>
      <c r="IJ296" s="13"/>
      <c r="IK296" s="13"/>
      <c r="IL296" s="13"/>
      <c r="IM296" s="13"/>
      <c r="IN296" s="13"/>
      <c r="IO296" s="13"/>
      <c r="IP296" s="13"/>
      <c r="IQ296" s="13"/>
      <c r="IR296" s="13"/>
      <c r="IS296" s="13"/>
      <c r="IT296" s="13"/>
      <c r="IU296" s="13"/>
      <c r="IV296" s="13"/>
      <c r="IW296" s="13"/>
      <c r="IX296" s="13"/>
      <c r="IY296" s="13"/>
      <c r="IZ296" s="13"/>
      <c r="JA296" s="13"/>
      <c r="JB296" s="13"/>
      <c r="JC296" s="13"/>
      <c r="JD296" s="13"/>
      <c r="JE296" s="13"/>
      <c r="JF296" s="13"/>
      <c r="JG296" s="13"/>
      <c r="JH296" s="13"/>
      <c r="JI296" s="13"/>
      <c r="JJ296" s="13"/>
      <c r="JK296" s="13"/>
      <c r="JL296" s="13"/>
      <c r="JM296" s="13"/>
      <c r="JN296" s="13"/>
      <c r="JO296" s="13"/>
      <c r="JP296" s="13"/>
      <c r="JQ296" s="13"/>
      <c r="JR296" s="13"/>
      <c r="JS296" s="13"/>
      <c r="JT296" s="13"/>
      <c r="JU296" s="13"/>
      <c r="JV296" s="13"/>
      <c r="JW296" s="13"/>
      <c r="JX296" s="13"/>
      <c r="JY296" s="13"/>
      <c r="JZ296" s="13"/>
      <c r="KA296" s="13"/>
      <c r="KB296" s="13"/>
      <c r="KC296" s="13"/>
      <c r="KD296" s="13"/>
      <c r="KE296" s="13"/>
      <c r="KF296" s="13"/>
      <c r="KG296" s="13"/>
      <c r="KH296" s="13"/>
      <c r="KI296" s="13"/>
      <c r="KJ296" s="13"/>
      <c r="KK296" s="13"/>
      <c r="KL296" s="13"/>
      <c r="KM296" s="13"/>
      <c r="KN296" s="13"/>
      <c r="KO296" s="13"/>
      <c r="KP296" s="13"/>
      <c r="KQ296" s="13"/>
      <c r="KR296" s="13"/>
      <c r="KS296" s="13"/>
      <c r="KT296" s="13"/>
      <c r="KU296" s="13"/>
      <c r="KV296" s="13"/>
      <c r="KW296" s="13"/>
      <c r="KX296" s="13"/>
      <c r="KY296" s="13"/>
      <c r="KZ296" s="13"/>
      <c r="LA296" s="13"/>
      <c r="LB296" s="13"/>
      <c r="LC296" s="13"/>
      <c r="LD296" s="13"/>
      <c r="LE296" s="13"/>
      <c r="LF296" s="13"/>
      <c r="LG296" s="13"/>
      <c r="LH296" s="13"/>
      <c r="LI296" s="13"/>
      <c r="LJ296" s="13"/>
      <c r="LK296" s="13"/>
      <c r="LL296" s="13"/>
      <c r="LM296" s="13"/>
      <c r="LN296" s="13"/>
      <c r="LO296" s="13"/>
      <c r="LP296" s="13"/>
      <c r="LQ296" s="13"/>
      <c r="LR296" s="13"/>
      <c r="LS296" s="13"/>
      <c r="LT296" s="13"/>
      <c r="LU296" s="13"/>
      <c r="LV296" s="13"/>
      <c r="LW296" s="13"/>
      <c r="LX296" s="13"/>
      <c r="LY296" s="13"/>
      <c r="LZ296" s="13"/>
      <c r="MA296" s="13"/>
      <c r="MB296" s="13"/>
      <c r="MC296" s="13"/>
      <c r="MD296" s="13"/>
      <c r="ME296" s="13"/>
      <c r="MF296" s="13"/>
      <c r="MG296" s="13"/>
      <c r="MH296" s="13"/>
      <c r="MI296" s="13"/>
      <c r="MJ296" s="13"/>
      <c r="MK296" s="13"/>
      <c r="ML296" s="13"/>
      <c r="MM296" s="13"/>
      <c r="MN296" s="13"/>
      <c r="MO296" s="13"/>
      <c r="MP296" s="13"/>
      <c r="MQ296" s="13"/>
      <c r="MR296" s="13"/>
      <c r="MS296" s="13"/>
      <c r="MT296" s="13"/>
      <c r="MU296" s="13"/>
      <c r="MV296" s="13"/>
      <c r="MW296" s="13"/>
      <c r="MX296" s="13"/>
      <c r="MY296" s="13"/>
      <c r="MZ296" s="13"/>
      <c r="NA296" s="13"/>
      <c r="NB296" s="13"/>
      <c r="NC296" s="13"/>
      <c r="ND296" s="13"/>
      <c r="NE296" s="13"/>
      <c r="NF296" s="13"/>
      <c r="NG296" s="13"/>
      <c r="NH296" s="13"/>
      <c r="NI296" s="13"/>
      <c r="NJ296" s="13"/>
      <c r="NK296" s="13"/>
      <c r="NL296" s="13"/>
      <c r="NM296" s="13"/>
      <c r="NN296" s="13"/>
      <c r="NO296" s="13"/>
      <c r="NP296" s="13"/>
      <c r="NQ296" s="13"/>
      <c r="NR296" s="13"/>
      <c r="NS296" s="13"/>
      <c r="NT296" s="13"/>
      <c r="NU296" s="13"/>
      <c r="NV296" s="13"/>
      <c r="NW296" s="13"/>
      <c r="NX296" s="13"/>
      <c r="NY296" s="13"/>
      <c r="NZ296" s="13"/>
      <c r="OA296" s="13"/>
      <c r="OB296" s="13"/>
      <c r="OC296" s="13"/>
      <c r="OD296" s="13"/>
      <c r="OE296" s="13"/>
      <c r="OF296" s="13"/>
      <c r="OG296" s="13"/>
      <c r="OH296" s="13"/>
      <c r="OI296" s="13"/>
      <c r="OJ296" s="13"/>
      <c r="OK296" s="13"/>
      <c r="OL296" s="13"/>
      <c r="OM296" s="13"/>
      <c r="ON296" s="13"/>
      <c r="OO296" s="13"/>
      <c r="OP296" s="13"/>
      <c r="OQ296" s="13"/>
      <c r="OR296" s="13"/>
      <c r="OS296" s="13"/>
      <c r="OT296" s="13"/>
      <c r="OU296" s="13"/>
      <c r="OV296" s="13"/>
      <c r="OW296" s="13"/>
      <c r="OX296" s="13"/>
      <c r="OY296" s="13"/>
      <c r="OZ296" s="13"/>
      <c r="PA296" s="13"/>
      <c r="PB296" s="13"/>
      <c r="PC296" s="13"/>
      <c r="PD296" s="13"/>
      <c r="PE296" s="13"/>
      <c r="PF296" s="13"/>
      <c r="PG296" s="13"/>
      <c r="PH296" s="13"/>
      <c r="PI296" s="13"/>
      <c r="PJ296" s="13"/>
      <c r="PK296" s="13"/>
      <c r="PL296" s="13"/>
      <c r="PM296" s="13"/>
      <c r="PN296" s="13"/>
      <c r="PO296" s="13"/>
      <c r="PP296" s="13"/>
      <c r="PQ296" s="13"/>
      <c r="PR296" s="13"/>
      <c r="PS296" s="13"/>
      <c r="PT296" s="13"/>
      <c r="PU296" s="13"/>
      <c r="PV296" s="13"/>
      <c r="PW296" s="13"/>
      <c r="PX296" s="13"/>
      <c r="PY296" s="13"/>
      <c r="PZ296" s="13"/>
      <c r="QA296" s="13"/>
      <c r="QB296" s="13"/>
      <c r="QC296" s="13"/>
      <c r="QD296" s="13"/>
      <c r="QE296" s="13"/>
      <c r="QF296" s="13"/>
    </row>
    <row r="297" spans="8:448"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103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13"/>
      <c r="AZ297" s="13"/>
      <c r="BD297" s="157"/>
      <c r="BE297" s="158"/>
      <c r="BF297" s="76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/>
      <c r="CF297" s="13"/>
      <c r="CG297" s="13"/>
      <c r="CH297" s="13"/>
      <c r="CI297" s="13"/>
      <c r="CJ297" s="13"/>
      <c r="CK297" s="13"/>
      <c r="CL297" s="13"/>
      <c r="CM297" s="13"/>
      <c r="CN297" s="13"/>
      <c r="CO297" s="13"/>
      <c r="CP297" s="13"/>
      <c r="CQ297" s="13"/>
      <c r="CR297" s="13"/>
      <c r="CS297" s="13"/>
      <c r="CT297" s="13"/>
      <c r="CU297" s="13"/>
      <c r="CV297" s="13"/>
      <c r="CW297" s="13"/>
      <c r="CX297" s="13"/>
      <c r="CY297" s="13"/>
      <c r="CZ297" s="13"/>
      <c r="DA297" s="13"/>
      <c r="DB297" s="13"/>
      <c r="DC297" s="13"/>
      <c r="DD297" s="13"/>
      <c r="DE297" s="13"/>
      <c r="DF297" s="13"/>
      <c r="DG297" s="13"/>
      <c r="DH297" s="13"/>
      <c r="DI297" s="13"/>
      <c r="DJ297" s="13"/>
      <c r="DK297" s="13"/>
      <c r="DL297" s="13"/>
      <c r="DM297" s="13"/>
      <c r="DN297" s="13"/>
      <c r="DO297" s="13"/>
      <c r="DP297" s="13"/>
      <c r="DQ297" s="13"/>
      <c r="DR297" s="13"/>
      <c r="DS297" s="13"/>
      <c r="DT297" s="13"/>
      <c r="DU297" s="13"/>
      <c r="DV297" s="13"/>
      <c r="DW297" s="13"/>
      <c r="DX297" s="13"/>
      <c r="DY297" s="13"/>
      <c r="DZ297" s="13"/>
      <c r="EA297" s="13"/>
      <c r="EB297" s="13"/>
      <c r="EC297" s="13"/>
      <c r="ED297" s="13"/>
      <c r="EE297" s="13"/>
      <c r="EF297" s="13"/>
      <c r="EG297" s="13"/>
      <c r="EH297" s="13"/>
      <c r="EI297" s="13"/>
      <c r="EJ297" s="13"/>
      <c r="EK297" s="13"/>
      <c r="EL297" s="13"/>
      <c r="EM297" s="13"/>
      <c r="EN297" s="13"/>
      <c r="EO297" s="13"/>
      <c r="EP297" s="13"/>
      <c r="EQ297" s="13"/>
      <c r="ER297" s="13"/>
      <c r="ES297" s="13"/>
      <c r="ET297" s="13"/>
      <c r="EU297" s="13"/>
      <c r="EV297" s="13"/>
      <c r="EW297" s="13"/>
      <c r="EX297" s="13"/>
      <c r="EY297" s="13"/>
      <c r="EZ297" s="13"/>
      <c r="FA297" s="13"/>
      <c r="FB297" s="13"/>
      <c r="FC297" s="13"/>
      <c r="FD297" s="13"/>
      <c r="FE297" s="13"/>
      <c r="FF297" s="13"/>
      <c r="FG297" s="13"/>
      <c r="FH297" s="13"/>
      <c r="FI297" s="13"/>
      <c r="FJ297" s="13"/>
      <c r="FK297" s="13"/>
      <c r="FL297" s="13"/>
      <c r="FM297" s="13"/>
      <c r="FN297" s="13"/>
      <c r="FO297" s="13"/>
      <c r="FP297" s="13"/>
      <c r="FQ297" s="13"/>
      <c r="FR297" s="13"/>
      <c r="FS297" s="13"/>
      <c r="FT297" s="13"/>
      <c r="FU297" s="13"/>
      <c r="FV297" s="13"/>
      <c r="FW297" s="13"/>
      <c r="FX297" s="13"/>
      <c r="FY297" s="13"/>
      <c r="FZ297" s="13"/>
      <c r="GA297" s="13"/>
      <c r="GB297" s="13"/>
      <c r="GC297" s="13"/>
      <c r="GD297" s="13"/>
      <c r="GE297" s="13"/>
      <c r="GF297" s="13"/>
      <c r="GG297" s="13"/>
      <c r="GH297" s="13"/>
      <c r="GI297" s="13"/>
      <c r="GJ297" s="13"/>
      <c r="GK297" s="13"/>
      <c r="GL297" s="13"/>
      <c r="GM297" s="13"/>
      <c r="GN297" s="13"/>
      <c r="GO297" s="13"/>
      <c r="GP297" s="13"/>
      <c r="GQ297" s="13"/>
      <c r="GR297" s="13"/>
      <c r="GS297" s="13"/>
      <c r="GT297" s="13"/>
      <c r="GU297" s="13"/>
      <c r="GV297" s="13"/>
      <c r="GW297" s="13"/>
      <c r="GX297" s="13"/>
      <c r="GY297" s="13"/>
      <c r="GZ297" s="13"/>
      <c r="HA297" s="13"/>
      <c r="HB297" s="13"/>
      <c r="HC297" s="13"/>
      <c r="HD297" s="13"/>
      <c r="HE297" s="13"/>
      <c r="HF297" s="13"/>
      <c r="HG297" s="13"/>
      <c r="HH297" s="13"/>
      <c r="HI297" s="13"/>
      <c r="HJ297" s="13"/>
      <c r="HK297" s="13"/>
      <c r="HL297" s="13"/>
      <c r="HM297" s="13"/>
      <c r="HN297" s="13"/>
      <c r="HO297" s="13"/>
      <c r="HP297" s="13"/>
      <c r="HQ297" s="13"/>
      <c r="HR297" s="13"/>
      <c r="HS297" s="13"/>
      <c r="HT297" s="13"/>
      <c r="HU297" s="13"/>
      <c r="HV297" s="13"/>
      <c r="HW297" s="13"/>
      <c r="HX297" s="13"/>
      <c r="HY297" s="13"/>
      <c r="HZ297" s="13"/>
      <c r="IA297" s="13"/>
      <c r="IB297" s="13"/>
      <c r="IC297" s="13"/>
      <c r="ID297" s="13"/>
      <c r="IE297" s="13"/>
      <c r="IF297" s="13"/>
      <c r="IG297" s="13"/>
      <c r="IH297" s="13"/>
      <c r="II297" s="13"/>
      <c r="IJ297" s="13"/>
      <c r="IK297" s="13"/>
      <c r="IL297" s="13"/>
      <c r="IM297" s="13"/>
      <c r="IN297" s="13"/>
      <c r="IO297" s="13"/>
      <c r="IP297" s="13"/>
      <c r="IQ297" s="13"/>
      <c r="IR297" s="13"/>
      <c r="IS297" s="13"/>
      <c r="IT297" s="13"/>
      <c r="IU297" s="13"/>
      <c r="IV297" s="13"/>
      <c r="IW297" s="13"/>
      <c r="IX297" s="13"/>
      <c r="IY297" s="13"/>
      <c r="IZ297" s="13"/>
      <c r="JA297" s="13"/>
      <c r="JB297" s="13"/>
      <c r="JC297" s="13"/>
      <c r="JD297" s="13"/>
      <c r="JE297" s="13"/>
      <c r="JF297" s="13"/>
      <c r="JG297" s="13"/>
      <c r="JH297" s="13"/>
      <c r="JI297" s="13"/>
      <c r="JJ297" s="13"/>
      <c r="JK297" s="13"/>
      <c r="JL297" s="13"/>
      <c r="JM297" s="13"/>
      <c r="JN297" s="13"/>
      <c r="JO297" s="13"/>
      <c r="JP297" s="13"/>
      <c r="JQ297" s="13"/>
      <c r="JR297" s="13"/>
      <c r="JS297" s="13"/>
      <c r="JT297" s="13"/>
      <c r="JU297" s="13"/>
      <c r="JV297" s="13"/>
      <c r="JW297" s="13"/>
      <c r="JX297" s="13"/>
      <c r="JY297" s="13"/>
      <c r="JZ297" s="13"/>
      <c r="KA297" s="13"/>
      <c r="KB297" s="13"/>
      <c r="KC297" s="13"/>
      <c r="KD297" s="13"/>
      <c r="KE297" s="13"/>
      <c r="KF297" s="13"/>
      <c r="KG297" s="13"/>
      <c r="KH297" s="13"/>
      <c r="KI297" s="13"/>
      <c r="KJ297" s="13"/>
      <c r="KK297" s="13"/>
      <c r="KL297" s="13"/>
      <c r="KM297" s="13"/>
      <c r="KN297" s="13"/>
      <c r="KO297" s="13"/>
      <c r="KP297" s="13"/>
      <c r="KQ297" s="13"/>
      <c r="KR297" s="13"/>
      <c r="KS297" s="13"/>
      <c r="KT297" s="13"/>
      <c r="KU297" s="13"/>
      <c r="KV297" s="13"/>
      <c r="KW297" s="13"/>
      <c r="KX297" s="13"/>
      <c r="KY297" s="13"/>
      <c r="KZ297" s="13"/>
      <c r="LA297" s="13"/>
      <c r="LB297" s="13"/>
      <c r="LC297" s="13"/>
      <c r="LD297" s="13"/>
      <c r="LE297" s="13"/>
      <c r="LF297" s="13"/>
      <c r="LG297" s="13"/>
      <c r="LH297" s="13"/>
      <c r="LI297" s="13"/>
      <c r="LJ297" s="13"/>
      <c r="LK297" s="13"/>
      <c r="LL297" s="13"/>
      <c r="LM297" s="13"/>
      <c r="LN297" s="13"/>
      <c r="LO297" s="13"/>
      <c r="LP297" s="13"/>
      <c r="LQ297" s="13"/>
      <c r="LR297" s="13"/>
      <c r="LS297" s="13"/>
      <c r="LT297" s="13"/>
      <c r="LU297" s="13"/>
      <c r="LV297" s="13"/>
      <c r="LW297" s="13"/>
      <c r="LX297" s="13"/>
      <c r="LY297" s="13"/>
      <c r="LZ297" s="13"/>
      <c r="MA297" s="13"/>
      <c r="MB297" s="13"/>
      <c r="MC297" s="13"/>
      <c r="MD297" s="13"/>
      <c r="ME297" s="13"/>
      <c r="MF297" s="13"/>
      <c r="MG297" s="13"/>
      <c r="MH297" s="13"/>
      <c r="MI297" s="13"/>
      <c r="MJ297" s="13"/>
      <c r="MK297" s="13"/>
      <c r="ML297" s="13"/>
      <c r="MM297" s="13"/>
      <c r="MN297" s="13"/>
      <c r="MO297" s="13"/>
      <c r="MP297" s="13"/>
      <c r="MQ297" s="13"/>
      <c r="MR297" s="13"/>
      <c r="MS297" s="13"/>
      <c r="MT297" s="13"/>
      <c r="MU297" s="13"/>
      <c r="MV297" s="13"/>
      <c r="MW297" s="13"/>
      <c r="MX297" s="13"/>
      <c r="MY297" s="13"/>
      <c r="MZ297" s="13"/>
      <c r="NA297" s="13"/>
      <c r="NB297" s="13"/>
      <c r="NC297" s="13"/>
      <c r="ND297" s="13"/>
      <c r="NE297" s="13"/>
      <c r="NF297" s="13"/>
      <c r="NG297" s="13"/>
      <c r="NH297" s="13"/>
      <c r="NI297" s="13"/>
      <c r="NJ297" s="13"/>
      <c r="NK297" s="13"/>
      <c r="NL297" s="13"/>
      <c r="NM297" s="13"/>
      <c r="NN297" s="13"/>
      <c r="NO297" s="13"/>
      <c r="NP297" s="13"/>
      <c r="NQ297" s="13"/>
      <c r="NR297" s="13"/>
      <c r="NS297" s="13"/>
      <c r="NT297" s="13"/>
      <c r="NU297" s="13"/>
      <c r="NV297" s="13"/>
      <c r="NW297" s="13"/>
      <c r="NX297" s="13"/>
      <c r="NY297" s="13"/>
      <c r="NZ297" s="13"/>
      <c r="OA297" s="13"/>
      <c r="OB297" s="13"/>
      <c r="OC297" s="13"/>
      <c r="OD297" s="13"/>
      <c r="OE297" s="13"/>
      <c r="OF297" s="13"/>
      <c r="OG297" s="13"/>
      <c r="OH297" s="13"/>
      <c r="OI297" s="13"/>
      <c r="OJ297" s="13"/>
      <c r="OK297" s="13"/>
      <c r="OL297" s="13"/>
      <c r="OM297" s="13"/>
      <c r="ON297" s="13"/>
      <c r="OO297" s="13"/>
      <c r="OP297" s="13"/>
      <c r="OQ297" s="13"/>
      <c r="OR297" s="13"/>
      <c r="OS297" s="13"/>
      <c r="OT297" s="13"/>
      <c r="OU297" s="13"/>
      <c r="OV297" s="13"/>
      <c r="OW297" s="13"/>
      <c r="OX297" s="13"/>
      <c r="OY297" s="13"/>
      <c r="OZ297" s="13"/>
      <c r="PA297" s="13"/>
      <c r="PB297" s="13"/>
      <c r="PC297" s="13"/>
      <c r="PD297" s="13"/>
      <c r="PE297" s="13"/>
      <c r="PF297" s="13"/>
      <c r="PG297" s="13"/>
      <c r="PH297" s="13"/>
      <c r="PI297" s="13"/>
      <c r="PJ297" s="13"/>
      <c r="PK297" s="13"/>
      <c r="PL297" s="13"/>
      <c r="PM297" s="13"/>
      <c r="PN297" s="13"/>
      <c r="PO297" s="13"/>
      <c r="PP297" s="13"/>
      <c r="PQ297" s="13"/>
      <c r="PR297" s="13"/>
      <c r="PS297" s="13"/>
      <c r="PT297" s="13"/>
      <c r="PU297" s="13"/>
      <c r="PV297" s="13"/>
      <c r="PW297" s="13"/>
      <c r="PX297" s="13"/>
      <c r="PY297" s="13"/>
      <c r="PZ297" s="13"/>
      <c r="QA297" s="13"/>
      <c r="QB297" s="13"/>
      <c r="QC297" s="13"/>
      <c r="QD297" s="13"/>
      <c r="QE297" s="13"/>
      <c r="QF297" s="13"/>
    </row>
    <row r="298" spans="8:448"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103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13"/>
      <c r="AZ298" s="13"/>
      <c r="BD298" s="157"/>
      <c r="BE298" s="158"/>
      <c r="BF298" s="76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  <c r="CJ298" s="13"/>
      <c r="CK298" s="13"/>
      <c r="CL298" s="13"/>
      <c r="CM298" s="13"/>
      <c r="CN298" s="13"/>
      <c r="CO298" s="13"/>
      <c r="CP298" s="13"/>
      <c r="CQ298" s="13"/>
      <c r="CR298" s="13"/>
      <c r="CS298" s="13"/>
      <c r="CT298" s="13"/>
      <c r="CU298" s="13"/>
      <c r="CV298" s="13"/>
      <c r="CW298" s="13"/>
      <c r="CX298" s="13"/>
      <c r="CY298" s="13"/>
      <c r="CZ298" s="13"/>
      <c r="DA298" s="13"/>
      <c r="DB298" s="13"/>
      <c r="DC298" s="13"/>
      <c r="DD298" s="13"/>
      <c r="DE298" s="13"/>
      <c r="DF298" s="13"/>
      <c r="DG298" s="13"/>
      <c r="DH298" s="13"/>
      <c r="DI298" s="13"/>
      <c r="DJ298" s="13"/>
      <c r="DK298" s="13"/>
      <c r="DL298" s="13"/>
      <c r="DM298" s="13"/>
      <c r="DN298" s="13"/>
      <c r="DO298" s="13"/>
      <c r="DP298" s="13"/>
      <c r="DQ298" s="13"/>
      <c r="DR298" s="13"/>
      <c r="DS298" s="13"/>
      <c r="DT298" s="13"/>
      <c r="DU298" s="13"/>
      <c r="DV298" s="13"/>
      <c r="DW298" s="13"/>
      <c r="DX298" s="13"/>
      <c r="DY298" s="13"/>
      <c r="DZ298" s="13"/>
      <c r="EA298" s="13"/>
      <c r="EB298" s="13"/>
      <c r="EC298" s="13"/>
      <c r="ED298" s="13"/>
      <c r="EE298" s="13"/>
      <c r="EF298" s="13"/>
      <c r="EG298" s="13"/>
      <c r="EH298" s="13"/>
      <c r="EI298" s="13"/>
      <c r="EJ298" s="13"/>
      <c r="EK298" s="13"/>
      <c r="EL298" s="13"/>
      <c r="EM298" s="13"/>
      <c r="EN298" s="13"/>
      <c r="EO298" s="13"/>
      <c r="EP298" s="13"/>
      <c r="EQ298" s="13"/>
      <c r="ER298" s="13"/>
      <c r="ES298" s="13"/>
      <c r="ET298" s="13"/>
      <c r="EU298" s="13"/>
      <c r="EV298" s="13"/>
      <c r="EW298" s="13"/>
      <c r="EX298" s="13"/>
      <c r="EY298" s="13"/>
      <c r="EZ298" s="13"/>
      <c r="FA298" s="13"/>
      <c r="FB298" s="13"/>
      <c r="FC298" s="13"/>
      <c r="FD298" s="13"/>
      <c r="FE298" s="13"/>
      <c r="FF298" s="13"/>
      <c r="FG298" s="13"/>
      <c r="FH298" s="13"/>
      <c r="FI298" s="13"/>
      <c r="FJ298" s="13"/>
      <c r="FK298" s="13"/>
      <c r="FL298" s="13"/>
      <c r="FM298" s="13"/>
      <c r="FN298" s="13"/>
      <c r="FO298" s="13"/>
      <c r="FP298" s="13"/>
      <c r="FQ298" s="13"/>
      <c r="FR298" s="13"/>
      <c r="FS298" s="13"/>
      <c r="FT298" s="13"/>
      <c r="FU298" s="13"/>
      <c r="FV298" s="13"/>
      <c r="FW298" s="13"/>
      <c r="FX298" s="13"/>
      <c r="FY298" s="13"/>
      <c r="FZ298" s="13"/>
      <c r="GA298" s="13"/>
      <c r="GB298" s="13"/>
      <c r="GC298" s="13"/>
      <c r="GD298" s="13"/>
      <c r="GE298" s="13"/>
      <c r="GF298" s="13"/>
      <c r="GG298" s="13"/>
      <c r="GH298" s="13"/>
      <c r="GI298" s="13"/>
      <c r="GJ298" s="13"/>
      <c r="GK298" s="13"/>
      <c r="GL298" s="13"/>
      <c r="GM298" s="13"/>
      <c r="GN298" s="13"/>
      <c r="GO298" s="13"/>
      <c r="GP298" s="13"/>
      <c r="GQ298" s="13"/>
      <c r="GR298" s="13"/>
      <c r="GS298" s="13"/>
      <c r="GT298" s="13"/>
      <c r="GU298" s="13"/>
      <c r="GV298" s="13"/>
      <c r="GW298" s="13"/>
      <c r="GX298" s="13"/>
      <c r="GY298" s="13"/>
      <c r="GZ298" s="13"/>
      <c r="HA298" s="13"/>
      <c r="HB298" s="13"/>
      <c r="HC298" s="13"/>
      <c r="HD298" s="13"/>
      <c r="HE298" s="13"/>
      <c r="HF298" s="13"/>
      <c r="HG298" s="13"/>
      <c r="HH298" s="13"/>
      <c r="HI298" s="13"/>
      <c r="HJ298" s="13"/>
      <c r="HK298" s="13"/>
      <c r="HL298" s="13"/>
      <c r="HM298" s="13"/>
      <c r="HN298" s="13"/>
      <c r="HO298" s="13"/>
      <c r="HP298" s="13"/>
      <c r="HQ298" s="13"/>
      <c r="HR298" s="13"/>
      <c r="HS298" s="13"/>
      <c r="HT298" s="13"/>
      <c r="HU298" s="13"/>
      <c r="HV298" s="13"/>
      <c r="HW298" s="13"/>
      <c r="HX298" s="13"/>
      <c r="HY298" s="13"/>
      <c r="HZ298" s="13"/>
      <c r="IA298" s="13"/>
      <c r="IB298" s="13"/>
      <c r="IC298" s="13"/>
      <c r="ID298" s="13"/>
      <c r="IE298" s="13"/>
      <c r="IF298" s="13"/>
      <c r="IG298" s="13"/>
      <c r="IH298" s="13"/>
      <c r="II298" s="13"/>
      <c r="IJ298" s="13"/>
      <c r="IK298" s="13"/>
      <c r="IL298" s="13"/>
      <c r="IM298" s="13"/>
      <c r="IN298" s="13"/>
      <c r="IO298" s="13"/>
      <c r="IP298" s="13"/>
      <c r="IQ298" s="13"/>
      <c r="IR298" s="13"/>
      <c r="IS298" s="13"/>
      <c r="IT298" s="13"/>
      <c r="IU298" s="13"/>
      <c r="IV298" s="13"/>
      <c r="IW298" s="13"/>
      <c r="IX298" s="13"/>
      <c r="IY298" s="13"/>
      <c r="IZ298" s="13"/>
      <c r="JA298" s="13"/>
      <c r="JB298" s="13"/>
      <c r="JC298" s="13"/>
      <c r="JD298" s="13"/>
      <c r="JE298" s="13"/>
      <c r="JF298" s="13"/>
      <c r="JG298" s="13"/>
      <c r="JH298" s="13"/>
      <c r="JI298" s="13"/>
      <c r="JJ298" s="13"/>
      <c r="JK298" s="13"/>
      <c r="JL298" s="13"/>
      <c r="JM298" s="13"/>
      <c r="JN298" s="13"/>
      <c r="JO298" s="13"/>
      <c r="JP298" s="13"/>
      <c r="JQ298" s="13"/>
      <c r="JR298" s="13"/>
      <c r="JS298" s="13"/>
      <c r="JT298" s="13"/>
      <c r="JU298" s="13"/>
      <c r="JV298" s="13"/>
      <c r="JW298" s="13"/>
      <c r="JX298" s="13"/>
      <c r="JY298" s="13"/>
      <c r="JZ298" s="13"/>
      <c r="KA298" s="13"/>
      <c r="KB298" s="13"/>
      <c r="KC298" s="13"/>
      <c r="KD298" s="13"/>
      <c r="KE298" s="13"/>
      <c r="KF298" s="13"/>
      <c r="KG298" s="13"/>
      <c r="KH298" s="13"/>
      <c r="KI298" s="13"/>
      <c r="KJ298" s="13"/>
      <c r="KK298" s="13"/>
      <c r="KL298" s="13"/>
      <c r="KM298" s="13"/>
      <c r="KN298" s="13"/>
      <c r="KO298" s="13"/>
      <c r="KP298" s="13"/>
      <c r="KQ298" s="13"/>
      <c r="KR298" s="13"/>
      <c r="KS298" s="13"/>
      <c r="KT298" s="13"/>
      <c r="KU298" s="13"/>
      <c r="KV298" s="13"/>
      <c r="KW298" s="13"/>
      <c r="KX298" s="13"/>
      <c r="KY298" s="13"/>
      <c r="KZ298" s="13"/>
      <c r="LA298" s="13"/>
      <c r="LB298" s="13"/>
      <c r="LC298" s="13"/>
      <c r="LD298" s="13"/>
      <c r="LE298" s="13"/>
      <c r="LF298" s="13"/>
      <c r="LG298" s="13"/>
      <c r="LH298" s="13"/>
      <c r="LI298" s="13"/>
      <c r="LJ298" s="13"/>
      <c r="LK298" s="13"/>
      <c r="LL298" s="13"/>
      <c r="LM298" s="13"/>
      <c r="LN298" s="13"/>
      <c r="LO298" s="13"/>
      <c r="LP298" s="13"/>
      <c r="LQ298" s="13"/>
      <c r="LR298" s="13"/>
      <c r="LS298" s="13"/>
      <c r="LT298" s="13"/>
      <c r="LU298" s="13"/>
      <c r="LV298" s="13"/>
      <c r="LW298" s="13"/>
      <c r="LX298" s="13"/>
      <c r="LY298" s="13"/>
      <c r="LZ298" s="13"/>
      <c r="MA298" s="13"/>
      <c r="MB298" s="13"/>
      <c r="MC298" s="13"/>
      <c r="MD298" s="13"/>
      <c r="ME298" s="13"/>
      <c r="MF298" s="13"/>
      <c r="MG298" s="13"/>
      <c r="MH298" s="13"/>
      <c r="MI298" s="13"/>
      <c r="MJ298" s="13"/>
      <c r="MK298" s="13"/>
      <c r="ML298" s="13"/>
      <c r="MM298" s="13"/>
      <c r="MN298" s="13"/>
      <c r="MO298" s="13"/>
      <c r="MP298" s="13"/>
      <c r="MQ298" s="13"/>
      <c r="MR298" s="13"/>
      <c r="MS298" s="13"/>
      <c r="MT298" s="13"/>
      <c r="MU298" s="13"/>
      <c r="MV298" s="13"/>
      <c r="MW298" s="13"/>
      <c r="MX298" s="13"/>
      <c r="MY298" s="13"/>
      <c r="MZ298" s="13"/>
      <c r="NA298" s="13"/>
      <c r="NB298" s="13"/>
      <c r="NC298" s="13"/>
      <c r="ND298" s="13"/>
      <c r="NE298" s="13"/>
      <c r="NF298" s="13"/>
      <c r="NG298" s="13"/>
      <c r="NH298" s="13"/>
      <c r="NI298" s="13"/>
      <c r="NJ298" s="13"/>
      <c r="NK298" s="13"/>
      <c r="NL298" s="13"/>
      <c r="NM298" s="13"/>
      <c r="NN298" s="13"/>
      <c r="NO298" s="13"/>
      <c r="NP298" s="13"/>
      <c r="NQ298" s="13"/>
      <c r="NR298" s="13"/>
      <c r="NS298" s="13"/>
      <c r="NT298" s="13"/>
      <c r="NU298" s="13"/>
      <c r="NV298" s="13"/>
      <c r="NW298" s="13"/>
      <c r="NX298" s="13"/>
      <c r="NY298" s="13"/>
      <c r="NZ298" s="13"/>
      <c r="OA298" s="13"/>
      <c r="OB298" s="13"/>
      <c r="OC298" s="13"/>
      <c r="OD298" s="13"/>
      <c r="OE298" s="13"/>
      <c r="OF298" s="13"/>
      <c r="OG298" s="13"/>
      <c r="OH298" s="13"/>
      <c r="OI298" s="13"/>
      <c r="OJ298" s="13"/>
      <c r="OK298" s="13"/>
      <c r="OL298" s="13"/>
      <c r="OM298" s="13"/>
      <c r="ON298" s="13"/>
      <c r="OO298" s="13"/>
      <c r="OP298" s="13"/>
      <c r="OQ298" s="13"/>
      <c r="OR298" s="13"/>
      <c r="OS298" s="13"/>
      <c r="OT298" s="13"/>
      <c r="OU298" s="13"/>
      <c r="OV298" s="13"/>
      <c r="OW298" s="13"/>
      <c r="OX298" s="13"/>
      <c r="OY298" s="13"/>
      <c r="OZ298" s="13"/>
      <c r="PA298" s="13"/>
      <c r="PB298" s="13"/>
      <c r="PC298" s="13"/>
      <c r="PD298" s="13"/>
      <c r="PE298" s="13"/>
      <c r="PF298" s="13"/>
      <c r="PG298" s="13"/>
      <c r="PH298" s="13"/>
      <c r="PI298" s="13"/>
      <c r="PJ298" s="13"/>
      <c r="PK298" s="13"/>
      <c r="PL298" s="13"/>
      <c r="PM298" s="13"/>
      <c r="PN298" s="13"/>
      <c r="PO298" s="13"/>
      <c r="PP298" s="13"/>
      <c r="PQ298" s="13"/>
      <c r="PR298" s="13"/>
      <c r="PS298" s="13"/>
      <c r="PT298" s="13"/>
      <c r="PU298" s="13"/>
      <c r="PV298" s="13"/>
      <c r="PW298" s="13"/>
      <c r="PX298" s="13"/>
      <c r="PY298" s="13"/>
      <c r="PZ298" s="13"/>
      <c r="QA298" s="13"/>
      <c r="QB298" s="13"/>
      <c r="QC298" s="13"/>
      <c r="QD298" s="13"/>
      <c r="QE298" s="13"/>
      <c r="QF298" s="13"/>
    </row>
    <row r="299" spans="8:448"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103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13"/>
      <c r="AZ299" s="13"/>
      <c r="BD299" s="157"/>
      <c r="BE299" s="158"/>
      <c r="BF299" s="76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  <c r="CC299" s="13"/>
      <c r="CD299" s="13"/>
      <c r="CE299" s="13"/>
      <c r="CF299" s="13"/>
      <c r="CG299" s="13"/>
      <c r="CH299" s="13"/>
      <c r="CI299" s="13"/>
      <c r="CJ299" s="13"/>
      <c r="CK299" s="13"/>
      <c r="CL299" s="13"/>
      <c r="CM299" s="13"/>
      <c r="CN299" s="13"/>
      <c r="CO299" s="13"/>
      <c r="CP299" s="13"/>
      <c r="CQ299" s="13"/>
      <c r="CR299" s="13"/>
      <c r="CS299" s="13"/>
      <c r="CT299" s="13"/>
      <c r="CU299" s="13"/>
      <c r="CV299" s="13"/>
      <c r="CW299" s="13"/>
      <c r="CX299" s="13"/>
      <c r="CY299" s="13"/>
      <c r="CZ299" s="13"/>
      <c r="DA299" s="13"/>
      <c r="DB299" s="13"/>
      <c r="DC299" s="13"/>
      <c r="DD299" s="13"/>
      <c r="DE299" s="13"/>
      <c r="DF299" s="13"/>
      <c r="DG299" s="13"/>
      <c r="DH299" s="13"/>
      <c r="DI299" s="13"/>
      <c r="DJ299" s="13"/>
      <c r="DK299" s="13"/>
      <c r="DL299" s="13"/>
      <c r="DM299" s="13"/>
      <c r="DN299" s="13"/>
      <c r="DO299" s="13"/>
      <c r="DP299" s="13"/>
      <c r="DQ299" s="13"/>
      <c r="DR299" s="13"/>
      <c r="DS299" s="13"/>
      <c r="DT299" s="13"/>
      <c r="DU299" s="13"/>
      <c r="DV299" s="13"/>
      <c r="DW299" s="13"/>
      <c r="DX299" s="13"/>
      <c r="DY299" s="13"/>
      <c r="DZ299" s="13"/>
      <c r="EA299" s="13"/>
      <c r="EB299" s="13"/>
      <c r="EC299" s="13"/>
      <c r="ED299" s="13"/>
      <c r="EE299" s="13"/>
      <c r="EF299" s="13"/>
      <c r="EG299" s="13"/>
      <c r="EH299" s="13"/>
      <c r="EI299" s="13"/>
      <c r="EJ299" s="13"/>
      <c r="EK299" s="13"/>
      <c r="EL299" s="13"/>
      <c r="EM299" s="13"/>
      <c r="EN299" s="13"/>
      <c r="EO299" s="13"/>
      <c r="EP299" s="13"/>
      <c r="EQ299" s="13"/>
      <c r="ER299" s="13"/>
      <c r="ES299" s="13"/>
      <c r="ET299" s="13"/>
      <c r="EU299" s="13"/>
      <c r="EV299" s="13"/>
      <c r="EW299" s="13"/>
      <c r="EX299" s="13"/>
      <c r="EY299" s="13"/>
      <c r="EZ299" s="13"/>
      <c r="FA299" s="13"/>
      <c r="FB299" s="13"/>
      <c r="FC299" s="13"/>
      <c r="FD299" s="13"/>
      <c r="FE299" s="13"/>
      <c r="FF299" s="13"/>
      <c r="FG299" s="13"/>
      <c r="FH299" s="13"/>
      <c r="FI299" s="13"/>
      <c r="FJ299" s="13"/>
      <c r="FK299" s="13"/>
      <c r="FL299" s="13"/>
      <c r="FM299" s="13"/>
      <c r="FN299" s="13"/>
      <c r="FO299" s="13"/>
      <c r="FP299" s="13"/>
      <c r="FQ299" s="13"/>
      <c r="FR299" s="13"/>
      <c r="FS299" s="13"/>
      <c r="FT299" s="13"/>
      <c r="FU299" s="13"/>
      <c r="FV299" s="13"/>
      <c r="FW299" s="13"/>
      <c r="FX299" s="13"/>
      <c r="FY299" s="13"/>
      <c r="FZ299" s="13"/>
      <c r="GA299" s="13"/>
      <c r="GB299" s="13"/>
      <c r="GC299" s="13"/>
      <c r="GD299" s="13"/>
      <c r="GE299" s="13"/>
      <c r="GF299" s="13"/>
      <c r="GG299" s="13"/>
      <c r="GH299" s="13"/>
      <c r="GI299" s="13"/>
      <c r="GJ299" s="13"/>
      <c r="GK299" s="13"/>
      <c r="GL299" s="13"/>
      <c r="GM299" s="13"/>
      <c r="GN299" s="13"/>
      <c r="GO299" s="13"/>
      <c r="GP299" s="13"/>
      <c r="GQ299" s="13"/>
      <c r="GR299" s="13"/>
      <c r="GS299" s="13"/>
      <c r="GT299" s="13"/>
      <c r="GU299" s="13"/>
      <c r="GV299" s="13"/>
      <c r="GW299" s="13"/>
      <c r="GX299" s="13"/>
      <c r="GY299" s="13"/>
      <c r="GZ299" s="13"/>
      <c r="HA299" s="13"/>
      <c r="HB299" s="13"/>
      <c r="HC299" s="13"/>
      <c r="HD299" s="13"/>
      <c r="HE299" s="13"/>
      <c r="HF299" s="13"/>
      <c r="HG299" s="13"/>
      <c r="HH299" s="13"/>
      <c r="HI299" s="13"/>
      <c r="HJ299" s="13"/>
      <c r="HK299" s="13"/>
      <c r="HL299" s="13"/>
      <c r="HM299" s="13"/>
      <c r="HN299" s="13"/>
      <c r="HO299" s="13"/>
      <c r="HP299" s="13"/>
      <c r="HQ299" s="13"/>
      <c r="HR299" s="13"/>
      <c r="HS299" s="13"/>
      <c r="HT299" s="13"/>
      <c r="HU299" s="13"/>
      <c r="HV299" s="13"/>
      <c r="HW299" s="13"/>
      <c r="HX299" s="13"/>
      <c r="HY299" s="13"/>
      <c r="HZ299" s="13"/>
      <c r="IA299" s="13"/>
      <c r="IB299" s="13"/>
      <c r="IC299" s="13"/>
      <c r="ID299" s="13"/>
      <c r="IE299" s="13"/>
      <c r="IF299" s="13"/>
      <c r="IG299" s="13"/>
      <c r="IH299" s="13"/>
      <c r="II299" s="13"/>
      <c r="IJ299" s="13"/>
      <c r="IK299" s="13"/>
      <c r="IL299" s="13"/>
      <c r="IM299" s="13"/>
      <c r="IN299" s="13"/>
      <c r="IO299" s="13"/>
      <c r="IP299" s="13"/>
      <c r="IQ299" s="13"/>
      <c r="IR299" s="13"/>
      <c r="IS299" s="13"/>
      <c r="IT299" s="13"/>
      <c r="IU299" s="13"/>
      <c r="IV299" s="13"/>
      <c r="IW299" s="13"/>
      <c r="IX299" s="13"/>
      <c r="IY299" s="13"/>
      <c r="IZ299" s="13"/>
      <c r="JA299" s="13"/>
      <c r="JB299" s="13"/>
      <c r="JC299" s="13"/>
      <c r="JD299" s="13"/>
      <c r="JE299" s="13"/>
      <c r="JF299" s="13"/>
      <c r="JG299" s="13"/>
      <c r="JH299" s="13"/>
      <c r="JI299" s="13"/>
      <c r="JJ299" s="13"/>
      <c r="JK299" s="13"/>
      <c r="JL299" s="13"/>
      <c r="JM299" s="13"/>
      <c r="JN299" s="13"/>
      <c r="JO299" s="13"/>
      <c r="JP299" s="13"/>
      <c r="JQ299" s="13"/>
      <c r="JR299" s="13"/>
      <c r="JS299" s="13"/>
      <c r="JT299" s="13"/>
      <c r="JU299" s="13"/>
      <c r="JV299" s="13"/>
      <c r="JW299" s="13"/>
      <c r="JX299" s="13"/>
      <c r="JY299" s="13"/>
      <c r="JZ299" s="13"/>
      <c r="KA299" s="13"/>
      <c r="KB299" s="13"/>
      <c r="KC299" s="13"/>
      <c r="KD299" s="13"/>
      <c r="KE299" s="13"/>
      <c r="KF299" s="13"/>
      <c r="KG299" s="13"/>
      <c r="KH299" s="13"/>
      <c r="KI299" s="13"/>
      <c r="KJ299" s="13"/>
      <c r="KK299" s="13"/>
      <c r="KL299" s="13"/>
      <c r="KM299" s="13"/>
      <c r="KN299" s="13"/>
      <c r="KO299" s="13"/>
      <c r="KP299" s="13"/>
      <c r="KQ299" s="13"/>
      <c r="KR299" s="13"/>
      <c r="KS299" s="13"/>
      <c r="KT299" s="13"/>
      <c r="KU299" s="13"/>
      <c r="KV299" s="13"/>
      <c r="KW299" s="13"/>
      <c r="KX299" s="13"/>
      <c r="KY299" s="13"/>
      <c r="KZ299" s="13"/>
      <c r="LA299" s="13"/>
      <c r="LB299" s="13"/>
      <c r="LC299" s="13"/>
      <c r="LD299" s="13"/>
      <c r="LE299" s="13"/>
      <c r="LF299" s="13"/>
      <c r="LG299" s="13"/>
      <c r="LH299" s="13"/>
      <c r="LI299" s="13"/>
      <c r="LJ299" s="13"/>
      <c r="LK299" s="13"/>
      <c r="LL299" s="13"/>
      <c r="LM299" s="13"/>
      <c r="LN299" s="13"/>
      <c r="LO299" s="13"/>
      <c r="LP299" s="13"/>
      <c r="LQ299" s="13"/>
      <c r="LR299" s="13"/>
      <c r="LS299" s="13"/>
      <c r="LT299" s="13"/>
      <c r="LU299" s="13"/>
      <c r="LV299" s="13"/>
      <c r="LW299" s="13"/>
      <c r="LX299" s="13"/>
      <c r="LY299" s="13"/>
      <c r="LZ299" s="13"/>
      <c r="MA299" s="13"/>
      <c r="MB299" s="13"/>
      <c r="MC299" s="13"/>
      <c r="MD299" s="13"/>
      <c r="ME299" s="13"/>
      <c r="MF299" s="13"/>
      <c r="MG299" s="13"/>
      <c r="MH299" s="13"/>
      <c r="MI299" s="13"/>
      <c r="MJ299" s="13"/>
      <c r="MK299" s="13"/>
      <c r="ML299" s="13"/>
      <c r="MM299" s="13"/>
      <c r="MN299" s="13"/>
      <c r="MO299" s="13"/>
      <c r="MP299" s="13"/>
      <c r="MQ299" s="13"/>
      <c r="MR299" s="13"/>
      <c r="MS299" s="13"/>
      <c r="MT299" s="13"/>
      <c r="MU299" s="13"/>
      <c r="MV299" s="13"/>
      <c r="MW299" s="13"/>
      <c r="MX299" s="13"/>
      <c r="MY299" s="13"/>
      <c r="MZ299" s="13"/>
      <c r="NA299" s="13"/>
      <c r="NB299" s="13"/>
      <c r="NC299" s="13"/>
      <c r="ND299" s="13"/>
      <c r="NE299" s="13"/>
      <c r="NF299" s="13"/>
      <c r="NG299" s="13"/>
      <c r="NH299" s="13"/>
      <c r="NI299" s="13"/>
      <c r="NJ299" s="13"/>
      <c r="NK299" s="13"/>
      <c r="NL299" s="13"/>
      <c r="NM299" s="13"/>
      <c r="NN299" s="13"/>
      <c r="NO299" s="13"/>
      <c r="NP299" s="13"/>
      <c r="NQ299" s="13"/>
      <c r="NR299" s="13"/>
      <c r="NS299" s="13"/>
      <c r="NT299" s="13"/>
      <c r="NU299" s="13"/>
      <c r="NV299" s="13"/>
      <c r="NW299" s="13"/>
      <c r="NX299" s="13"/>
      <c r="NY299" s="13"/>
      <c r="NZ299" s="13"/>
      <c r="OA299" s="13"/>
      <c r="OB299" s="13"/>
      <c r="OC299" s="13"/>
      <c r="OD299" s="13"/>
      <c r="OE299" s="13"/>
      <c r="OF299" s="13"/>
      <c r="OG299" s="13"/>
      <c r="OH299" s="13"/>
      <c r="OI299" s="13"/>
      <c r="OJ299" s="13"/>
      <c r="OK299" s="13"/>
      <c r="OL299" s="13"/>
      <c r="OM299" s="13"/>
      <c r="ON299" s="13"/>
      <c r="OO299" s="13"/>
      <c r="OP299" s="13"/>
      <c r="OQ299" s="13"/>
      <c r="OR299" s="13"/>
      <c r="OS299" s="13"/>
      <c r="OT299" s="13"/>
      <c r="OU299" s="13"/>
      <c r="OV299" s="13"/>
      <c r="OW299" s="13"/>
      <c r="OX299" s="13"/>
      <c r="OY299" s="13"/>
      <c r="OZ299" s="13"/>
      <c r="PA299" s="13"/>
      <c r="PB299" s="13"/>
      <c r="PC299" s="13"/>
      <c r="PD299" s="13"/>
      <c r="PE299" s="13"/>
      <c r="PF299" s="13"/>
      <c r="PG299" s="13"/>
      <c r="PH299" s="13"/>
      <c r="PI299" s="13"/>
      <c r="PJ299" s="13"/>
      <c r="PK299" s="13"/>
      <c r="PL299" s="13"/>
      <c r="PM299" s="13"/>
      <c r="PN299" s="13"/>
      <c r="PO299" s="13"/>
      <c r="PP299" s="13"/>
      <c r="PQ299" s="13"/>
      <c r="PR299" s="13"/>
      <c r="PS299" s="13"/>
      <c r="PT299" s="13"/>
      <c r="PU299" s="13"/>
      <c r="PV299" s="13"/>
      <c r="PW299" s="13"/>
      <c r="PX299" s="13"/>
      <c r="PY299" s="13"/>
      <c r="PZ299" s="13"/>
      <c r="QA299" s="13"/>
      <c r="QB299" s="13"/>
      <c r="QC299" s="13"/>
      <c r="QD299" s="13"/>
      <c r="QE299" s="13"/>
      <c r="QF299" s="13"/>
    </row>
    <row r="300" spans="8:448"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103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13"/>
      <c r="AZ300" s="13"/>
      <c r="BD300" s="157"/>
      <c r="BE300" s="158"/>
      <c r="BF300" s="76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/>
      <c r="CF300" s="13"/>
      <c r="CG300" s="13"/>
      <c r="CH300" s="13"/>
      <c r="CI300" s="13"/>
      <c r="CJ300" s="13"/>
      <c r="CK300" s="13"/>
      <c r="CL300" s="13"/>
      <c r="CM300" s="13"/>
      <c r="CN300" s="13"/>
      <c r="CO300" s="13"/>
      <c r="CP300" s="13"/>
      <c r="CQ300" s="13"/>
      <c r="CR300" s="13"/>
      <c r="CS300" s="13"/>
      <c r="CT300" s="13"/>
      <c r="CU300" s="13"/>
      <c r="CV300" s="13"/>
      <c r="CW300" s="13"/>
      <c r="CX300" s="13"/>
      <c r="CY300" s="13"/>
      <c r="CZ300" s="13"/>
      <c r="DA300" s="13"/>
      <c r="DB300" s="13"/>
      <c r="DC300" s="13"/>
      <c r="DD300" s="13"/>
      <c r="DE300" s="13"/>
      <c r="DF300" s="13"/>
      <c r="DG300" s="13"/>
      <c r="DH300" s="13"/>
      <c r="DI300" s="13"/>
      <c r="DJ300" s="13"/>
      <c r="DK300" s="13"/>
      <c r="DL300" s="13"/>
      <c r="DM300" s="13"/>
      <c r="DN300" s="13"/>
      <c r="DO300" s="13"/>
      <c r="DP300" s="13"/>
      <c r="DQ300" s="13"/>
      <c r="DR300" s="13"/>
      <c r="DS300" s="13"/>
      <c r="DT300" s="13"/>
      <c r="DU300" s="13"/>
      <c r="DV300" s="13"/>
      <c r="DW300" s="13"/>
      <c r="DX300" s="13"/>
      <c r="DY300" s="13"/>
      <c r="DZ300" s="13"/>
      <c r="EA300" s="13"/>
      <c r="EB300" s="13"/>
      <c r="EC300" s="13"/>
      <c r="ED300" s="13"/>
      <c r="EE300" s="13"/>
      <c r="EF300" s="13"/>
      <c r="EG300" s="13"/>
      <c r="EH300" s="13"/>
      <c r="EI300" s="13"/>
      <c r="EJ300" s="13"/>
      <c r="EK300" s="13"/>
      <c r="EL300" s="13"/>
      <c r="EM300" s="13"/>
      <c r="EN300" s="13"/>
      <c r="EO300" s="13"/>
      <c r="EP300" s="13"/>
      <c r="EQ300" s="13"/>
      <c r="ER300" s="13"/>
      <c r="ES300" s="13"/>
      <c r="ET300" s="13"/>
      <c r="EU300" s="13"/>
      <c r="EV300" s="13"/>
      <c r="EW300" s="13"/>
      <c r="EX300" s="13"/>
      <c r="EY300" s="13"/>
      <c r="EZ300" s="13"/>
      <c r="FA300" s="13"/>
      <c r="FB300" s="13"/>
      <c r="FC300" s="13"/>
      <c r="FD300" s="13"/>
      <c r="FE300" s="13"/>
      <c r="FF300" s="13"/>
      <c r="FG300" s="13"/>
      <c r="FH300" s="13"/>
      <c r="FI300" s="13"/>
      <c r="FJ300" s="13"/>
      <c r="FK300" s="13"/>
      <c r="FL300" s="13"/>
      <c r="FM300" s="13"/>
      <c r="FN300" s="13"/>
      <c r="FO300" s="13"/>
      <c r="FP300" s="13"/>
      <c r="FQ300" s="13"/>
      <c r="FR300" s="13"/>
      <c r="FS300" s="13"/>
      <c r="FT300" s="13"/>
      <c r="FU300" s="13"/>
      <c r="FV300" s="13"/>
      <c r="FW300" s="13"/>
      <c r="FX300" s="13"/>
      <c r="FY300" s="13"/>
      <c r="FZ300" s="13"/>
      <c r="GA300" s="13"/>
      <c r="GB300" s="13"/>
      <c r="GC300" s="13"/>
      <c r="GD300" s="13"/>
      <c r="GE300" s="13"/>
      <c r="GF300" s="13"/>
      <c r="GG300" s="13"/>
      <c r="GH300" s="13"/>
      <c r="GI300" s="13"/>
      <c r="GJ300" s="13"/>
      <c r="GK300" s="13"/>
      <c r="GL300" s="13"/>
      <c r="GM300" s="13"/>
      <c r="GN300" s="13"/>
      <c r="GO300" s="13"/>
      <c r="GP300" s="13"/>
      <c r="GQ300" s="13"/>
      <c r="GR300" s="13"/>
      <c r="GS300" s="13"/>
      <c r="GT300" s="13"/>
      <c r="GU300" s="13"/>
      <c r="GV300" s="13"/>
      <c r="GW300" s="13"/>
      <c r="GX300" s="13"/>
      <c r="GY300" s="13"/>
      <c r="GZ300" s="13"/>
      <c r="HA300" s="13"/>
      <c r="HB300" s="13"/>
      <c r="HC300" s="13"/>
      <c r="HD300" s="13"/>
      <c r="HE300" s="13"/>
      <c r="HF300" s="13"/>
      <c r="HG300" s="13"/>
      <c r="HH300" s="13"/>
      <c r="HI300" s="13"/>
      <c r="HJ300" s="13"/>
      <c r="HK300" s="13"/>
      <c r="HL300" s="13"/>
      <c r="HM300" s="13"/>
      <c r="HN300" s="13"/>
      <c r="HO300" s="13"/>
      <c r="HP300" s="13"/>
      <c r="HQ300" s="13"/>
      <c r="HR300" s="13"/>
      <c r="HS300" s="13"/>
      <c r="HT300" s="13"/>
      <c r="HU300" s="13"/>
      <c r="HV300" s="13"/>
      <c r="HW300" s="13"/>
      <c r="HX300" s="13"/>
      <c r="HY300" s="13"/>
      <c r="HZ300" s="13"/>
      <c r="IA300" s="13"/>
      <c r="IB300" s="13"/>
      <c r="IC300" s="13"/>
      <c r="ID300" s="13"/>
      <c r="IE300" s="13"/>
      <c r="IF300" s="13"/>
      <c r="IG300" s="13"/>
      <c r="IH300" s="13"/>
      <c r="II300" s="13"/>
      <c r="IJ300" s="13"/>
      <c r="IK300" s="13"/>
      <c r="IL300" s="13"/>
      <c r="IM300" s="13"/>
      <c r="IN300" s="13"/>
      <c r="IO300" s="13"/>
      <c r="IP300" s="13"/>
      <c r="IQ300" s="13"/>
      <c r="IR300" s="13"/>
      <c r="IS300" s="13"/>
      <c r="IT300" s="13"/>
      <c r="IU300" s="13"/>
      <c r="IV300" s="13"/>
      <c r="IW300" s="13"/>
      <c r="IX300" s="13"/>
      <c r="IY300" s="13"/>
      <c r="IZ300" s="13"/>
      <c r="JA300" s="13"/>
      <c r="JB300" s="13"/>
      <c r="JC300" s="13"/>
      <c r="JD300" s="13"/>
      <c r="JE300" s="13"/>
      <c r="JF300" s="13"/>
      <c r="JG300" s="13"/>
      <c r="JH300" s="13"/>
      <c r="JI300" s="13"/>
      <c r="JJ300" s="13"/>
      <c r="JK300" s="13"/>
      <c r="JL300" s="13"/>
      <c r="JM300" s="13"/>
      <c r="JN300" s="13"/>
      <c r="JO300" s="13"/>
      <c r="JP300" s="13"/>
      <c r="JQ300" s="13"/>
      <c r="JR300" s="13"/>
      <c r="JS300" s="13"/>
      <c r="JT300" s="13"/>
      <c r="JU300" s="13"/>
      <c r="JV300" s="13"/>
      <c r="JW300" s="13"/>
      <c r="JX300" s="13"/>
      <c r="JY300" s="13"/>
      <c r="JZ300" s="13"/>
      <c r="KA300" s="13"/>
      <c r="KB300" s="13"/>
      <c r="KC300" s="13"/>
      <c r="KD300" s="13"/>
      <c r="KE300" s="13"/>
      <c r="KF300" s="13"/>
      <c r="KG300" s="13"/>
      <c r="KH300" s="13"/>
      <c r="KI300" s="13"/>
      <c r="KJ300" s="13"/>
      <c r="KK300" s="13"/>
      <c r="KL300" s="13"/>
      <c r="KM300" s="13"/>
      <c r="KN300" s="13"/>
      <c r="KO300" s="13"/>
      <c r="KP300" s="13"/>
      <c r="KQ300" s="13"/>
      <c r="KR300" s="13"/>
      <c r="KS300" s="13"/>
      <c r="KT300" s="13"/>
      <c r="KU300" s="13"/>
      <c r="KV300" s="13"/>
      <c r="KW300" s="13"/>
      <c r="KX300" s="13"/>
      <c r="KY300" s="13"/>
      <c r="KZ300" s="13"/>
      <c r="LA300" s="13"/>
      <c r="LB300" s="13"/>
      <c r="LC300" s="13"/>
      <c r="LD300" s="13"/>
      <c r="LE300" s="13"/>
      <c r="LF300" s="13"/>
      <c r="LG300" s="13"/>
      <c r="LH300" s="13"/>
      <c r="LI300" s="13"/>
      <c r="LJ300" s="13"/>
      <c r="LK300" s="13"/>
      <c r="LL300" s="13"/>
      <c r="LM300" s="13"/>
      <c r="LN300" s="13"/>
      <c r="LO300" s="13"/>
      <c r="LP300" s="13"/>
      <c r="LQ300" s="13"/>
      <c r="LR300" s="13"/>
      <c r="LS300" s="13"/>
      <c r="LT300" s="13"/>
      <c r="LU300" s="13"/>
      <c r="LV300" s="13"/>
      <c r="LW300" s="13"/>
      <c r="LX300" s="13"/>
      <c r="LY300" s="13"/>
      <c r="LZ300" s="13"/>
      <c r="MA300" s="13"/>
      <c r="MB300" s="13"/>
      <c r="MC300" s="13"/>
      <c r="MD300" s="13"/>
      <c r="ME300" s="13"/>
      <c r="MF300" s="13"/>
      <c r="MG300" s="13"/>
      <c r="MH300" s="13"/>
      <c r="MI300" s="13"/>
      <c r="MJ300" s="13"/>
      <c r="MK300" s="13"/>
      <c r="ML300" s="13"/>
      <c r="MM300" s="13"/>
      <c r="MN300" s="13"/>
      <c r="MO300" s="13"/>
      <c r="MP300" s="13"/>
      <c r="MQ300" s="13"/>
      <c r="MR300" s="13"/>
      <c r="MS300" s="13"/>
      <c r="MT300" s="13"/>
      <c r="MU300" s="13"/>
      <c r="MV300" s="13"/>
      <c r="MW300" s="13"/>
      <c r="MX300" s="13"/>
      <c r="MY300" s="13"/>
      <c r="MZ300" s="13"/>
      <c r="NA300" s="13"/>
      <c r="NB300" s="13"/>
      <c r="NC300" s="13"/>
      <c r="ND300" s="13"/>
      <c r="NE300" s="13"/>
      <c r="NF300" s="13"/>
      <c r="NG300" s="13"/>
      <c r="NH300" s="13"/>
      <c r="NI300" s="13"/>
      <c r="NJ300" s="13"/>
      <c r="NK300" s="13"/>
      <c r="NL300" s="13"/>
      <c r="NM300" s="13"/>
      <c r="NN300" s="13"/>
      <c r="NO300" s="13"/>
      <c r="NP300" s="13"/>
      <c r="NQ300" s="13"/>
      <c r="NR300" s="13"/>
      <c r="NS300" s="13"/>
      <c r="NT300" s="13"/>
      <c r="NU300" s="13"/>
      <c r="NV300" s="13"/>
      <c r="NW300" s="13"/>
      <c r="NX300" s="13"/>
      <c r="NY300" s="13"/>
      <c r="NZ300" s="13"/>
      <c r="OA300" s="13"/>
      <c r="OB300" s="13"/>
      <c r="OC300" s="13"/>
      <c r="OD300" s="13"/>
      <c r="OE300" s="13"/>
      <c r="OF300" s="13"/>
      <c r="OG300" s="13"/>
      <c r="OH300" s="13"/>
      <c r="OI300" s="13"/>
      <c r="OJ300" s="13"/>
      <c r="OK300" s="13"/>
      <c r="OL300" s="13"/>
      <c r="OM300" s="13"/>
      <c r="ON300" s="13"/>
      <c r="OO300" s="13"/>
      <c r="OP300" s="13"/>
      <c r="OQ300" s="13"/>
      <c r="OR300" s="13"/>
      <c r="OS300" s="13"/>
      <c r="OT300" s="13"/>
      <c r="OU300" s="13"/>
      <c r="OV300" s="13"/>
      <c r="OW300" s="13"/>
      <c r="OX300" s="13"/>
      <c r="OY300" s="13"/>
      <c r="OZ300" s="13"/>
      <c r="PA300" s="13"/>
      <c r="PB300" s="13"/>
      <c r="PC300" s="13"/>
      <c r="PD300" s="13"/>
      <c r="PE300" s="13"/>
      <c r="PF300" s="13"/>
      <c r="PG300" s="13"/>
      <c r="PH300" s="13"/>
      <c r="PI300" s="13"/>
      <c r="PJ300" s="13"/>
      <c r="PK300" s="13"/>
      <c r="PL300" s="13"/>
      <c r="PM300" s="13"/>
      <c r="PN300" s="13"/>
      <c r="PO300" s="13"/>
      <c r="PP300" s="13"/>
      <c r="PQ300" s="13"/>
      <c r="PR300" s="13"/>
      <c r="PS300" s="13"/>
      <c r="PT300" s="13"/>
      <c r="PU300" s="13"/>
      <c r="PV300" s="13"/>
      <c r="PW300" s="13"/>
      <c r="PX300" s="13"/>
      <c r="PY300" s="13"/>
      <c r="PZ300" s="13"/>
      <c r="QA300" s="13"/>
      <c r="QB300" s="13"/>
      <c r="QC300" s="13"/>
      <c r="QD300" s="13"/>
      <c r="QE300" s="13"/>
      <c r="QF300" s="13"/>
    </row>
    <row r="301" spans="8:448"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103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13"/>
      <c r="AZ301" s="13"/>
      <c r="BD301" s="157"/>
      <c r="BE301" s="158"/>
      <c r="BF301" s="76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/>
      <c r="CF301" s="13"/>
      <c r="CG301" s="13"/>
      <c r="CH301" s="13"/>
      <c r="CI301" s="13"/>
      <c r="CJ301" s="13"/>
      <c r="CK301" s="13"/>
      <c r="CL301" s="13"/>
      <c r="CM301" s="13"/>
      <c r="CN301" s="13"/>
      <c r="CO301" s="13"/>
      <c r="CP301" s="13"/>
      <c r="CQ301" s="13"/>
      <c r="CR301" s="13"/>
      <c r="CS301" s="13"/>
      <c r="CT301" s="13"/>
      <c r="CU301" s="13"/>
      <c r="CV301" s="13"/>
      <c r="CW301" s="13"/>
      <c r="CX301" s="13"/>
      <c r="CY301" s="13"/>
      <c r="CZ301" s="13"/>
      <c r="DA301" s="13"/>
      <c r="DB301" s="13"/>
      <c r="DC301" s="13"/>
      <c r="DD301" s="13"/>
      <c r="DE301" s="13"/>
      <c r="DF301" s="13"/>
      <c r="DG301" s="13"/>
      <c r="DH301" s="13"/>
      <c r="DI301" s="13"/>
      <c r="DJ301" s="13"/>
      <c r="DK301" s="13"/>
      <c r="DL301" s="13"/>
      <c r="DM301" s="13"/>
      <c r="DN301" s="13"/>
      <c r="DO301" s="13"/>
      <c r="DP301" s="13"/>
      <c r="DQ301" s="13"/>
      <c r="DR301" s="13"/>
      <c r="DS301" s="13"/>
      <c r="DT301" s="13"/>
      <c r="DU301" s="13"/>
      <c r="DV301" s="13"/>
      <c r="DW301" s="13"/>
      <c r="DX301" s="13"/>
      <c r="DY301" s="13"/>
      <c r="DZ301" s="13"/>
      <c r="EA301" s="13"/>
      <c r="EB301" s="13"/>
      <c r="EC301" s="13"/>
      <c r="ED301" s="13"/>
      <c r="EE301" s="13"/>
      <c r="EF301" s="13"/>
      <c r="EG301" s="13"/>
      <c r="EH301" s="13"/>
      <c r="EI301" s="13"/>
      <c r="EJ301" s="13"/>
      <c r="EK301" s="13"/>
      <c r="EL301" s="13"/>
      <c r="EM301" s="13"/>
      <c r="EN301" s="13"/>
      <c r="EO301" s="13"/>
      <c r="EP301" s="13"/>
      <c r="EQ301" s="13"/>
      <c r="ER301" s="13"/>
      <c r="ES301" s="13"/>
      <c r="ET301" s="13"/>
      <c r="EU301" s="13"/>
      <c r="EV301" s="13"/>
      <c r="EW301" s="13"/>
      <c r="EX301" s="13"/>
      <c r="EY301" s="13"/>
      <c r="EZ301" s="13"/>
      <c r="FA301" s="13"/>
      <c r="FB301" s="13"/>
      <c r="FC301" s="13"/>
      <c r="FD301" s="13"/>
      <c r="FE301" s="13"/>
      <c r="FF301" s="13"/>
      <c r="FG301" s="13"/>
      <c r="FH301" s="13"/>
      <c r="FI301" s="13"/>
      <c r="FJ301" s="13"/>
      <c r="FK301" s="13"/>
      <c r="FL301" s="13"/>
      <c r="FM301" s="13"/>
      <c r="FN301" s="13"/>
      <c r="FO301" s="13"/>
      <c r="FP301" s="13"/>
      <c r="FQ301" s="13"/>
      <c r="FR301" s="13"/>
      <c r="FS301" s="13"/>
      <c r="FT301" s="13"/>
      <c r="FU301" s="13"/>
      <c r="FV301" s="13"/>
      <c r="FW301" s="13"/>
      <c r="FX301" s="13"/>
      <c r="FY301" s="13"/>
      <c r="FZ301" s="13"/>
      <c r="GA301" s="13"/>
      <c r="GB301" s="13"/>
      <c r="GC301" s="13"/>
      <c r="GD301" s="13"/>
      <c r="GE301" s="13"/>
      <c r="GF301" s="13"/>
      <c r="GG301" s="13"/>
      <c r="GH301" s="13"/>
      <c r="GI301" s="13"/>
      <c r="GJ301" s="13"/>
      <c r="GK301" s="13"/>
      <c r="GL301" s="13"/>
      <c r="GM301" s="13"/>
      <c r="GN301" s="13"/>
      <c r="GO301" s="13"/>
      <c r="GP301" s="13"/>
      <c r="GQ301" s="13"/>
      <c r="GR301" s="13"/>
      <c r="GS301" s="13"/>
      <c r="GT301" s="13"/>
      <c r="GU301" s="13"/>
      <c r="GV301" s="13"/>
      <c r="GW301" s="13"/>
      <c r="GX301" s="13"/>
      <c r="GY301" s="13"/>
      <c r="GZ301" s="13"/>
      <c r="HA301" s="13"/>
      <c r="HB301" s="13"/>
      <c r="HC301" s="13"/>
      <c r="HD301" s="13"/>
      <c r="HE301" s="13"/>
      <c r="HF301" s="13"/>
      <c r="HG301" s="13"/>
      <c r="HH301" s="13"/>
      <c r="HI301" s="13"/>
      <c r="HJ301" s="13"/>
      <c r="HK301" s="13"/>
      <c r="HL301" s="13"/>
      <c r="HM301" s="13"/>
      <c r="HN301" s="13"/>
      <c r="HO301" s="13"/>
      <c r="HP301" s="13"/>
      <c r="HQ301" s="13"/>
      <c r="HR301" s="13"/>
      <c r="HS301" s="13"/>
      <c r="HT301" s="13"/>
      <c r="HU301" s="13"/>
      <c r="HV301" s="13"/>
      <c r="HW301" s="13"/>
      <c r="HX301" s="13"/>
      <c r="HY301" s="13"/>
      <c r="HZ301" s="13"/>
      <c r="IA301" s="13"/>
      <c r="IB301" s="13"/>
      <c r="IC301" s="13"/>
      <c r="ID301" s="13"/>
      <c r="IE301" s="13"/>
      <c r="IF301" s="13"/>
      <c r="IG301" s="13"/>
      <c r="IH301" s="13"/>
      <c r="II301" s="13"/>
      <c r="IJ301" s="13"/>
      <c r="IK301" s="13"/>
      <c r="IL301" s="13"/>
      <c r="IM301" s="13"/>
      <c r="IN301" s="13"/>
      <c r="IO301" s="13"/>
      <c r="IP301" s="13"/>
      <c r="IQ301" s="13"/>
      <c r="IR301" s="13"/>
      <c r="IS301" s="13"/>
      <c r="IT301" s="13"/>
      <c r="IU301" s="13"/>
      <c r="IV301" s="13"/>
      <c r="IW301" s="13"/>
      <c r="IX301" s="13"/>
      <c r="IY301" s="13"/>
      <c r="IZ301" s="13"/>
      <c r="JA301" s="13"/>
      <c r="JB301" s="13"/>
      <c r="JC301" s="13"/>
      <c r="JD301" s="13"/>
      <c r="JE301" s="13"/>
      <c r="JF301" s="13"/>
      <c r="JG301" s="13"/>
      <c r="JH301" s="13"/>
      <c r="JI301" s="13"/>
      <c r="JJ301" s="13"/>
      <c r="JK301" s="13"/>
      <c r="JL301" s="13"/>
      <c r="JM301" s="13"/>
      <c r="JN301" s="13"/>
      <c r="JO301" s="13"/>
      <c r="JP301" s="13"/>
      <c r="JQ301" s="13"/>
      <c r="JR301" s="13"/>
      <c r="JS301" s="13"/>
      <c r="JT301" s="13"/>
      <c r="JU301" s="13"/>
      <c r="JV301" s="13"/>
      <c r="JW301" s="13"/>
      <c r="JX301" s="13"/>
      <c r="JY301" s="13"/>
      <c r="JZ301" s="13"/>
      <c r="KA301" s="13"/>
      <c r="KB301" s="13"/>
      <c r="KC301" s="13"/>
      <c r="KD301" s="13"/>
      <c r="KE301" s="13"/>
      <c r="KF301" s="13"/>
      <c r="KG301" s="13"/>
      <c r="KH301" s="13"/>
      <c r="KI301" s="13"/>
      <c r="KJ301" s="13"/>
      <c r="KK301" s="13"/>
      <c r="KL301" s="13"/>
      <c r="KM301" s="13"/>
      <c r="KN301" s="13"/>
      <c r="KO301" s="13"/>
      <c r="KP301" s="13"/>
      <c r="KQ301" s="13"/>
      <c r="KR301" s="13"/>
      <c r="KS301" s="13"/>
      <c r="KT301" s="13"/>
      <c r="KU301" s="13"/>
      <c r="KV301" s="13"/>
      <c r="KW301" s="13"/>
      <c r="KX301" s="13"/>
      <c r="KY301" s="13"/>
      <c r="KZ301" s="13"/>
      <c r="LA301" s="13"/>
      <c r="LB301" s="13"/>
      <c r="LC301" s="13"/>
      <c r="LD301" s="13"/>
      <c r="LE301" s="13"/>
      <c r="LF301" s="13"/>
      <c r="LG301" s="13"/>
      <c r="LH301" s="13"/>
      <c r="LI301" s="13"/>
      <c r="LJ301" s="13"/>
      <c r="LK301" s="13"/>
      <c r="LL301" s="13"/>
      <c r="LM301" s="13"/>
      <c r="LN301" s="13"/>
      <c r="LO301" s="13"/>
      <c r="LP301" s="13"/>
      <c r="LQ301" s="13"/>
      <c r="LR301" s="13"/>
      <c r="LS301" s="13"/>
      <c r="LT301" s="13"/>
      <c r="LU301" s="13"/>
      <c r="LV301" s="13"/>
      <c r="LW301" s="13"/>
      <c r="LX301" s="13"/>
      <c r="LY301" s="13"/>
      <c r="LZ301" s="13"/>
      <c r="MA301" s="13"/>
      <c r="MB301" s="13"/>
      <c r="MC301" s="13"/>
      <c r="MD301" s="13"/>
      <c r="ME301" s="13"/>
      <c r="MF301" s="13"/>
      <c r="MG301" s="13"/>
      <c r="MH301" s="13"/>
      <c r="MI301" s="13"/>
      <c r="MJ301" s="13"/>
      <c r="MK301" s="13"/>
      <c r="ML301" s="13"/>
      <c r="MM301" s="13"/>
      <c r="MN301" s="13"/>
      <c r="MO301" s="13"/>
      <c r="MP301" s="13"/>
      <c r="MQ301" s="13"/>
      <c r="MR301" s="13"/>
      <c r="MS301" s="13"/>
      <c r="MT301" s="13"/>
      <c r="MU301" s="13"/>
      <c r="MV301" s="13"/>
      <c r="MW301" s="13"/>
      <c r="MX301" s="13"/>
      <c r="MY301" s="13"/>
      <c r="MZ301" s="13"/>
      <c r="NA301" s="13"/>
      <c r="NB301" s="13"/>
      <c r="NC301" s="13"/>
      <c r="ND301" s="13"/>
      <c r="NE301" s="13"/>
      <c r="NF301" s="13"/>
      <c r="NG301" s="13"/>
      <c r="NH301" s="13"/>
      <c r="NI301" s="13"/>
      <c r="NJ301" s="13"/>
      <c r="NK301" s="13"/>
      <c r="NL301" s="13"/>
      <c r="NM301" s="13"/>
      <c r="NN301" s="13"/>
      <c r="NO301" s="13"/>
      <c r="NP301" s="13"/>
      <c r="NQ301" s="13"/>
      <c r="NR301" s="13"/>
      <c r="NS301" s="13"/>
      <c r="NT301" s="13"/>
      <c r="NU301" s="13"/>
      <c r="NV301" s="13"/>
      <c r="NW301" s="13"/>
      <c r="NX301" s="13"/>
      <c r="NY301" s="13"/>
      <c r="NZ301" s="13"/>
      <c r="OA301" s="13"/>
      <c r="OB301" s="13"/>
      <c r="OC301" s="13"/>
      <c r="OD301" s="13"/>
      <c r="OE301" s="13"/>
      <c r="OF301" s="13"/>
      <c r="OG301" s="13"/>
      <c r="OH301" s="13"/>
      <c r="OI301" s="13"/>
      <c r="OJ301" s="13"/>
      <c r="OK301" s="13"/>
      <c r="OL301" s="13"/>
      <c r="OM301" s="13"/>
      <c r="ON301" s="13"/>
      <c r="OO301" s="13"/>
      <c r="OP301" s="13"/>
      <c r="OQ301" s="13"/>
      <c r="OR301" s="13"/>
      <c r="OS301" s="13"/>
      <c r="OT301" s="13"/>
      <c r="OU301" s="13"/>
      <c r="OV301" s="13"/>
      <c r="OW301" s="13"/>
      <c r="OX301" s="13"/>
      <c r="OY301" s="13"/>
      <c r="OZ301" s="13"/>
      <c r="PA301" s="13"/>
      <c r="PB301" s="13"/>
      <c r="PC301" s="13"/>
      <c r="PD301" s="13"/>
      <c r="PE301" s="13"/>
      <c r="PF301" s="13"/>
      <c r="PG301" s="13"/>
      <c r="PH301" s="13"/>
      <c r="PI301" s="13"/>
      <c r="PJ301" s="13"/>
      <c r="PK301" s="13"/>
      <c r="PL301" s="13"/>
      <c r="PM301" s="13"/>
      <c r="PN301" s="13"/>
      <c r="PO301" s="13"/>
      <c r="PP301" s="13"/>
      <c r="PQ301" s="13"/>
      <c r="PR301" s="13"/>
      <c r="PS301" s="13"/>
      <c r="PT301" s="13"/>
      <c r="PU301" s="13"/>
      <c r="PV301" s="13"/>
      <c r="PW301" s="13"/>
      <c r="PX301" s="13"/>
      <c r="PY301" s="13"/>
      <c r="PZ301" s="13"/>
      <c r="QA301" s="13"/>
      <c r="QB301" s="13"/>
      <c r="QC301" s="13"/>
      <c r="QD301" s="13"/>
      <c r="QE301" s="13"/>
      <c r="QF301" s="13"/>
    </row>
    <row r="302" spans="8:448"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103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13"/>
      <c r="AZ302" s="13"/>
      <c r="BD302" s="157"/>
      <c r="BE302" s="158"/>
      <c r="BF302" s="76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/>
      <c r="CD302" s="13"/>
      <c r="CE302" s="13"/>
      <c r="CF302" s="13"/>
      <c r="CG302" s="13"/>
      <c r="CH302" s="13"/>
      <c r="CI302" s="13"/>
      <c r="CJ302" s="13"/>
      <c r="CK302" s="13"/>
      <c r="CL302" s="13"/>
      <c r="CM302" s="13"/>
      <c r="CN302" s="13"/>
      <c r="CO302" s="13"/>
      <c r="CP302" s="13"/>
      <c r="CQ302" s="13"/>
      <c r="CR302" s="13"/>
      <c r="CS302" s="13"/>
      <c r="CT302" s="13"/>
      <c r="CU302" s="13"/>
      <c r="CV302" s="13"/>
      <c r="CW302" s="13"/>
      <c r="CX302" s="13"/>
      <c r="CY302" s="13"/>
      <c r="CZ302" s="13"/>
      <c r="DA302" s="13"/>
      <c r="DB302" s="13"/>
      <c r="DC302" s="13"/>
      <c r="DD302" s="13"/>
      <c r="DE302" s="13"/>
      <c r="DF302" s="13"/>
      <c r="DG302" s="13"/>
      <c r="DH302" s="13"/>
      <c r="DI302" s="13"/>
      <c r="DJ302" s="13"/>
      <c r="DK302" s="13"/>
      <c r="DL302" s="13"/>
      <c r="DM302" s="13"/>
      <c r="DN302" s="13"/>
      <c r="DO302" s="13"/>
      <c r="DP302" s="13"/>
      <c r="DQ302" s="13"/>
      <c r="DR302" s="13"/>
      <c r="DS302" s="13"/>
      <c r="DT302" s="13"/>
      <c r="DU302" s="13"/>
      <c r="DV302" s="13"/>
      <c r="DW302" s="13"/>
      <c r="DX302" s="13"/>
      <c r="DY302" s="13"/>
      <c r="DZ302" s="13"/>
      <c r="EA302" s="13"/>
      <c r="EB302" s="13"/>
      <c r="EC302" s="13"/>
      <c r="ED302" s="13"/>
      <c r="EE302" s="13"/>
      <c r="EF302" s="13"/>
      <c r="EG302" s="13"/>
      <c r="EH302" s="13"/>
      <c r="EI302" s="13"/>
      <c r="EJ302" s="13"/>
      <c r="EK302" s="13"/>
      <c r="EL302" s="13"/>
      <c r="EM302" s="13"/>
      <c r="EN302" s="13"/>
      <c r="EO302" s="13"/>
      <c r="EP302" s="13"/>
      <c r="EQ302" s="13"/>
      <c r="ER302" s="13"/>
      <c r="ES302" s="13"/>
      <c r="ET302" s="13"/>
      <c r="EU302" s="13"/>
      <c r="EV302" s="13"/>
      <c r="EW302" s="13"/>
      <c r="EX302" s="13"/>
      <c r="EY302" s="13"/>
      <c r="EZ302" s="13"/>
      <c r="FA302" s="13"/>
      <c r="FB302" s="13"/>
      <c r="FC302" s="13"/>
      <c r="FD302" s="13"/>
      <c r="FE302" s="13"/>
      <c r="FF302" s="13"/>
      <c r="FG302" s="13"/>
      <c r="FH302" s="13"/>
      <c r="FI302" s="13"/>
      <c r="FJ302" s="13"/>
      <c r="FK302" s="13"/>
      <c r="FL302" s="13"/>
      <c r="FM302" s="13"/>
      <c r="FN302" s="13"/>
      <c r="FO302" s="13"/>
      <c r="FP302" s="13"/>
      <c r="FQ302" s="13"/>
      <c r="FR302" s="13"/>
      <c r="FS302" s="13"/>
      <c r="FT302" s="13"/>
      <c r="FU302" s="13"/>
      <c r="FV302" s="13"/>
      <c r="FW302" s="13"/>
      <c r="FX302" s="13"/>
      <c r="FY302" s="13"/>
      <c r="FZ302" s="13"/>
      <c r="GA302" s="13"/>
      <c r="GB302" s="13"/>
      <c r="GC302" s="13"/>
      <c r="GD302" s="13"/>
      <c r="GE302" s="13"/>
      <c r="GF302" s="13"/>
      <c r="GG302" s="13"/>
      <c r="GH302" s="13"/>
      <c r="GI302" s="13"/>
      <c r="GJ302" s="13"/>
      <c r="GK302" s="13"/>
      <c r="GL302" s="13"/>
      <c r="GM302" s="13"/>
      <c r="GN302" s="13"/>
      <c r="GO302" s="13"/>
      <c r="GP302" s="13"/>
      <c r="GQ302" s="13"/>
      <c r="GR302" s="13"/>
      <c r="GS302" s="13"/>
      <c r="GT302" s="13"/>
      <c r="GU302" s="13"/>
      <c r="GV302" s="13"/>
      <c r="GW302" s="13"/>
      <c r="GX302" s="13"/>
      <c r="GY302" s="13"/>
      <c r="GZ302" s="13"/>
      <c r="HA302" s="13"/>
      <c r="HB302" s="13"/>
      <c r="HC302" s="13"/>
      <c r="HD302" s="13"/>
      <c r="HE302" s="13"/>
      <c r="HF302" s="13"/>
      <c r="HG302" s="13"/>
      <c r="HH302" s="13"/>
      <c r="HI302" s="13"/>
      <c r="HJ302" s="13"/>
      <c r="HK302" s="13"/>
      <c r="HL302" s="13"/>
      <c r="HM302" s="13"/>
      <c r="HN302" s="13"/>
      <c r="HO302" s="13"/>
      <c r="HP302" s="13"/>
      <c r="HQ302" s="13"/>
      <c r="HR302" s="13"/>
      <c r="HS302" s="13"/>
      <c r="HT302" s="13"/>
      <c r="HU302" s="13"/>
      <c r="HV302" s="13"/>
      <c r="HW302" s="13"/>
      <c r="HX302" s="13"/>
      <c r="HY302" s="13"/>
      <c r="HZ302" s="13"/>
      <c r="IA302" s="13"/>
      <c r="IB302" s="13"/>
      <c r="IC302" s="13"/>
      <c r="ID302" s="13"/>
      <c r="IE302" s="13"/>
      <c r="IF302" s="13"/>
      <c r="IG302" s="13"/>
      <c r="IH302" s="13"/>
      <c r="II302" s="13"/>
      <c r="IJ302" s="13"/>
      <c r="IK302" s="13"/>
      <c r="IL302" s="13"/>
      <c r="IM302" s="13"/>
      <c r="IN302" s="13"/>
      <c r="IO302" s="13"/>
      <c r="IP302" s="13"/>
      <c r="IQ302" s="13"/>
      <c r="IR302" s="13"/>
      <c r="IS302" s="13"/>
      <c r="IT302" s="13"/>
      <c r="IU302" s="13"/>
      <c r="IV302" s="13"/>
      <c r="IW302" s="13"/>
      <c r="IX302" s="13"/>
      <c r="IY302" s="13"/>
      <c r="IZ302" s="13"/>
      <c r="JA302" s="13"/>
      <c r="JB302" s="13"/>
      <c r="JC302" s="13"/>
      <c r="JD302" s="13"/>
      <c r="JE302" s="13"/>
      <c r="JF302" s="13"/>
      <c r="JG302" s="13"/>
      <c r="JH302" s="13"/>
      <c r="JI302" s="13"/>
      <c r="JJ302" s="13"/>
      <c r="JK302" s="13"/>
      <c r="JL302" s="13"/>
      <c r="JM302" s="13"/>
      <c r="JN302" s="13"/>
      <c r="JO302" s="13"/>
      <c r="JP302" s="13"/>
      <c r="JQ302" s="13"/>
      <c r="JR302" s="13"/>
      <c r="JS302" s="13"/>
      <c r="JT302" s="13"/>
      <c r="JU302" s="13"/>
      <c r="JV302" s="13"/>
      <c r="JW302" s="13"/>
      <c r="JX302" s="13"/>
      <c r="JY302" s="13"/>
      <c r="JZ302" s="13"/>
      <c r="KA302" s="13"/>
      <c r="KB302" s="13"/>
      <c r="KC302" s="13"/>
      <c r="KD302" s="13"/>
      <c r="KE302" s="13"/>
      <c r="KF302" s="13"/>
      <c r="KG302" s="13"/>
      <c r="KH302" s="13"/>
      <c r="KI302" s="13"/>
      <c r="KJ302" s="13"/>
      <c r="KK302" s="13"/>
      <c r="KL302" s="13"/>
      <c r="KM302" s="13"/>
      <c r="KN302" s="13"/>
      <c r="KO302" s="13"/>
      <c r="KP302" s="13"/>
      <c r="KQ302" s="13"/>
      <c r="KR302" s="13"/>
      <c r="KS302" s="13"/>
      <c r="KT302" s="13"/>
      <c r="KU302" s="13"/>
      <c r="KV302" s="13"/>
      <c r="KW302" s="13"/>
      <c r="KX302" s="13"/>
      <c r="KY302" s="13"/>
      <c r="KZ302" s="13"/>
      <c r="LA302" s="13"/>
      <c r="LB302" s="13"/>
      <c r="LC302" s="13"/>
      <c r="LD302" s="13"/>
      <c r="LE302" s="13"/>
      <c r="LF302" s="13"/>
      <c r="LG302" s="13"/>
      <c r="LH302" s="13"/>
      <c r="LI302" s="13"/>
      <c r="LJ302" s="13"/>
      <c r="LK302" s="13"/>
      <c r="LL302" s="13"/>
      <c r="LM302" s="13"/>
      <c r="LN302" s="13"/>
      <c r="LO302" s="13"/>
      <c r="LP302" s="13"/>
      <c r="LQ302" s="13"/>
      <c r="LR302" s="13"/>
      <c r="LS302" s="13"/>
      <c r="LT302" s="13"/>
      <c r="LU302" s="13"/>
      <c r="LV302" s="13"/>
      <c r="LW302" s="13"/>
      <c r="LX302" s="13"/>
      <c r="LY302" s="13"/>
      <c r="LZ302" s="13"/>
      <c r="MA302" s="13"/>
      <c r="MB302" s="13"/>
      <c r="MC302" s="13"/>
      <c r="MD302" s="13"/>
      <c r="ME302" s="13"/>
      <c r="MF302" s="13"/>
      <c r="MG302" s="13"/>
      <c r="MH302" s="13"/>
      <c r="MI302" s="13"/>
      <c r="MJ302" s="13"/>
      <c r="MK302" s="13"/>
      <c r="ML302" s="13"/>
      <c r="MM302" s="13"/>
      <c r="MN302" s="13"/>
      <c r="MO302" s="13"/>
      <c r="MP302" s="13"/>
      <c r="MQ302" s="13"/>
      <c r="MR302" s="13"/>
      <c r="MS302" s="13"/>
      <c r="MT302" s="13"/>
      <c r="MU302" s="13"/>
      <c r="MV302" s="13"/>
      <c r="MW302" s="13"/>
      <c r="MX302" s="13"/>
      <c r="MY302" s="13"/>
      <c r="MZ302" s="13"/>
      <c r="NA302" s="13"/>
      <c r="NB302" s="13"/>
      <c r="NC302" s="13"/>
      <c r="ND302" s="13"/>
      <c r="NE302" s="13"/>
      <c r="NF302" s="13"/>
      <c r="NG302" s="13"/>
      <c r="NH302" s="13"/>
      <c r="NI302" s="13"/>
      <c r="NJ302" s="13"/>
      <c r="NK302" s="13"/>
      <c r="NL302" s="13"/>
      <c r="NM302" s="13"/>
      <c r="NN302" s="13"/>
      <c r="NO302" s="13"/>
      <c r="NP302" s="13"/>
      <c r="NQ302" s="13"/>
      <c r="NR302" s="13"/>
      <c r="NS302" s="13"/>
      <c r="NT302" s="13"/>
      <c r="NU302" s="13"/>
      <c r="NV302" s="13"/>
      <c r="NW302" s="13"/>
      <c r="NX302" s="13"/>
      <c r="NY302" s="13"/>
      <c r="NZ302" s="13"/>
      <c r="OA302" s="13"/>
      <c r="OB302" s="13"/>
      <c r="OC302" s="13"/>
      <c r="OD302" s="13"/>
      <c r="OE302" s="13"/>
      <c r="OF302" s="13"/>
      <c r="OG302" s="13"/>
      <c r="OH302" s="13"/>
      <c r="OI302" s="13"/>
      <c r="OJ302" s="13"/>
      <c r="OK302" s="13"/>
      <c r="OL302" s="13"/>
      <c r="OM302" s="13"/>
      <c r="ON302" s="13"/>
      <c r="OO302" s="13"/>
      <c r="OP302" s="13"/>
      <c r="OQ302" s="13"/>
      <c r="OR302" s="13"/>
      <c r="OS302" s="13"/>
      <c r="OT302" s="13"/>
      <c r="OU302" s="13"/>
      <c r="OV302" s="13"/>
      <c r="OW302" s="13"/>
      <c r="OX302" s="13"/>
      <c r="OY302" s="13"/>
      <c r="OZ302" s="13"/>
      <c r="PA302" s="13"/>
      <c r="PB302" s="13"/>
      <c r="PC302" s="13"/>
      <c r="PD302" s="13"/>
      <c r="PE302" s="13"/>
      <c r="PF302" s="13"/>
      <c r="PG302" s="13"/>
      <c r="PH302" s="13"/>
      <c r="PI302" s="13"/>
      <c r="PJ302" s="13"/>
      <c r="PK302" s="13"/>
      <c r="PL302" s="13"/>
      <c r="PM302" s="13"/>
      <c r="PN302" s="13"/>
      <c r="PO302" s="13"/>
      <c r="PP302" s="13"/>
      <c r="PQ302" s="13"/>
      <c r="PR302" s="13"/>
      <c r="PS302" s="13"/>
      <c r="PT302" s="13"/>
      <c r="PU302" s="13"/>
      <c r="PV302" s="13"/>
      <c r="PW302" s="13"/>
      <c r="PX302" s="13"/>
      <c r="PY302" s="13"/>
      <c r="PZ302" s="13"/>
      <c r="QA302" s="13"/>
      <c r="QB302" s="13"/>
      <c r="QC302" s="13"/>
      <c r="QD302" s="13"/>
      <c r="QE302" s="13"/>
      <c r="QF302" s="13"/>
    </row>
    <row r="303" spans="8:448"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103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  <c r="AX303" s="24"/>
      <c r="AY303" s="13"/>
      <c r="AZ303" s="13"/>
      <c r="BD303" s="157"/>
      <c r="BE303" s="158"/>
      <c r="BF303" s="76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/>
      <c r="CD303" s="13"/>
      <c r="CE303" s="13"/>
      <c r="CF303" s="13"/>
      <c r="CG303" s="13"/>
      <c r="CH303" s="13"/>
      <c r="CI303" s="13"/>
      <c r="CJ303" s="13"/>
      <c r="CK303" s="13"/>
      <c r="CL303" s="13"/>
      <c r="CM303" s="13"/>
      <c r="CN303" s="13"/>
      <c r="CO303" s="13"/>
      <c r="CP303" s="13"/>
      <c r="CQ303" s="13"/>
      <c r="CR303" s="13"/>
      <c r="CS303" s="13"/>
      <c r="CT303" s="13"/>
      <c r="CU303" s="13"/>
      <c r="CV303" s="13"/>
      <c r="CW303" s="13"/>
      <c r="CX303" s="13"/>
      <c r="CY303" s="13"/>
      <c r="CZ303" s="13"/>
      <c r="DA303" s="13"/>
      <c r="DB303" s="13"/>
      <c r="DC303" s="13"/>
      <c r="DD303" s="13"/>
      <c r="DE303" s="13"/>
      <c r="DF303" s="13"/>
      <c r="DG303" s="13"/>
      <c r="DH303" s="13"/>
      <c r="DI303" s="13"/>
      <c r="DJ303" s="13"/>
      <c r="DK303" s="13"/>
      <c r="DL303" s="13"/>
      <c r="DM303" s="13"/>
      <c r="DN303" s="13"/>
      <c r="DO303" s="13"/>
      <c r="DP303" s="13"/>
      <c r="DQ303" s="13"/>
      <c r="DR303" s="13"/>
      <c r="DS303" s="13"/>
      <c r="DT303" s="13"/>
      <c r="DU303" s="13"/>
      <c r="DV303" s="13"/>
      <c r="DW303" s="13"/>
      <c r="DX303" s="13"/>
      <c r="DY303" s="13"/>
      <c r="DZ303" s="13"/>
      <c r="EA303" s="13"/>
      <c r="EB303" s="13"/>
      <c r="EC303" s="13"/>
      <c r="ED303" s="13"/>
      <c r="EE303" s="13"/>
      <c r="EF303" s="13"/>
      <c r="EG303" s="13"/>
      <c r="EH303" s="13"/>
      <c r="EI303" s="13"/>
      <c r="EJ303" s="13"/>
      <c r="EK303" s="13"/>
      <c r="EL303" s="13"/>
      <c r="EM303" s="13"/>
      <c r="EN303" s="13"/>
      <c r="EO303" s="13"/>
      <c r="EP303" s="13"/>
      <c r="EQ303" s="13"/>
      <c r="ER303" s="13"/>
      <c r="ES303" s="13"/>
      <c r="ET303" s="13"/>
      <c r="EU303" s="13"/>
      <c r="EV303" s="13"/>
      <c r="EW303" s="13"/>
      <c r="EX303" s="13"/>
      <c r="EY303" s="13"/>
      <c r="EZ303" s="13"/>
      <c r="FA303" s="13"/>
      <c r="FB303" s="13"/>
      <c r="FC303" s="13"/>
      <c r="FD303" s="13"/>
      <c r="FE303" s="13"/>
      <c r="FF303" s="13"/>
      <c r="FG303" s="13"/>
      <c r="FH303" s="13"/>
      <c r="FI303" s="13"/>
      <c r="FJ303" s="13"/>
      <c r="FK303" s="13"/>
      <c r="FL303" s="13"/>
      <c r="FM303" s="13"/>
      <c r="FN303" s="13"/>
      <c r="FO303" s="13"/>
      <c r="FP303" s="13"/>
      <c r="FQ303" s="13"/>
      <c r="FR303" s="13"/>
      <c r="FS303" s="13"/>
      <c r="FT303" s="13"/>
      <c r="FU303" s="13"/>
      <c r="FV303" s="13"/>
      <c r="FW303" s="13"/>
      <c r="FX303" s="13"/>
      <c r="FY303" s="13"/>
      <c r="FZ303" s="13"/>
      <c r="GA303" s="13"/>
      <c r="GB303" s="13"/>
      <c r="GC303" s="13"/>
      <c r="GD303" s="13"/>
      <c r="GE303" s="13"/>
      <c r="GF303" s="13"/>
      <c r="GG303" s="13"/>
      <c r="GH303" s="13"/>
      <c r="GI303" s="13"/>
      <c r="GJ303" s="13"/>
      <c r="GK303" s="13"/>
      <c r="GL303" s="13"/>
      <c r="GM303" s="13"/>
      <c r="GN303" s="13"/>
      <c r="GO303" s="13"/>
      <c r="GP303" s="13"/>
      <c r="GQ303" s="13"/>
      <c r="GR303" s="13"/>
      <c r="GS303" s="13"/>
      <c r="GT303" s="13"/>
      <c r="GU303" s="13"/>
      <c r="GV303" s="13"/>
      <c r="GW303" s="13"/>
      <c r="GX303" s="13"/>
      <c r="GY303" s="13"/>
      <c r="GZ303" s="13"/>
      <c r="HA303" s="13"/>
      <c r="HB303" s="13"/>
      <c r="HC303" s="13"/>
      <c r="HD303" s="13"/>
      <c r="HE303" s="13"/>
      <c r="HF303" s="13"/>
      <c r="HG303" s="13"/>
      <c r="HH303" s="13"/>
      <c r="HI303" s="13"/>
      <c r="HJ303" s="13"/>
      <c r="HK303" s="13"/>
      <c r="HL303" s="13"/>
      <c r="HM303" s="13"/>
      <c r="HN303" s="13"/>
      <c r="HO303" s="13"/>
      <c r="HP303" s="13"/>
      <c r="HQ303" s="13"/>
      <c r="HR303" s="13"/>
      <c r="HS303" s="13"/>
      <c r="HT303" s="13"/>
      <c r="HU303" s="13"/>
      <c r="HV303" s="13"/>
      <c r="HW303" s="13"/>
      <c r="HX303" s="13"/>
      <c r="HY303" s="13"/>
      <c r="HZ303" s="13"/>
      <c r="IA303" s="13"/>
      <c r="IB303" s="13"/>
      <c r="IC303" s="13"/>
      <c r="ID303" s="13"/>
      <c r="IE303" s="13"/>
      <c r="IF303" s="13"/>
      <c r="IG303" s="13"/>
      <c r="IH303" s="13"/>
      <c r="II303" s="13"/>
      <c r="IJ303" s="13"/>
      <c r="IK303" s="13"/>
      <c r="IL303" s="13"/>
      <c r="IM303" s="13"/>
      <c r="IN303" s="13"/>
      <c r="IO303" s="13"/>
      <c r="IP303" s="13"/>
      <c r="IQ303" s="13"/>
      <c r="IR303" s="13"/>
      <c r="IS303" s="13"/>
      <c r="IT303" s="13"/>
      <c r="IU303" s="13"/>
      <c r="IV303" s="13"/>
      <c r="IW303" s="13"/>
      <c r="IX303" s="13"/>
      <c r="IY303" s="13"/>
      <c r="IZ303" s="13"/>
      <c r="JA303" s="13"/>
      <c r="JB303" s="13"/>
      <c r="JC303" s="13"/>
      <c r="JD303" s="13"/>
      <c r="JE303" s="13"/>
      <c r="JF303" s="13"/>
      <c r="JG303" s="13"/>
      <c r="JH303" s="13"/>
      <c r="JI303" s="13"/>
      <c r="JJ303" s="13"/>
      <c r="JK303" s="13"/>
      <c r="JL303" s="13"/>
      <c r="JM303" s="13"/>
      <c r="JN303" s="13"/>
      <c r="JO303" s="13"/>
      <c r="JP303" s="13"/>
      <c r="JQ303" s="13"/>
      <c r="JR303" s="13"/>
      <c r="JS303" s="13"/>
      <c r="JT303" s="13"/>
      <c r="JU303" s="13"/>
      <c r="JV303" s="13"/>
      <c r="JW303" s="13"/>
      <c r="JX303" s="13"/>
      <c r="JY303" s="13"/>
      <c r="JZ303" s="13"/>
      <c r="KA303" s="13"/>
      <c r="KB303" s="13"/>
      <c r="KC303" s="13"/>
      <c r="KD303" s="13"/>
      <c r="KE303" s="13"/>
      <c r="KF303" s="13"/>
      <c r="KG303" s="13"/>
      <c r="KH303" s="13"/>
      <c r="KI303" s="13"/>
      <c r="KJ303" s="13"/>
      <c r="KK303" s="13"/>
      <c r="KL303" s="13"/>
      <c r="KM303" s="13"/>
      <c r="KN303" s="13"/>
      <c r="KO303" s="13"/>
      <c r="KP303" s="13"/>
      <c r="KQ303" s="13"/>
      <c r="KR303" s="13"/>
      <c r="KS303" s="13"/>
      <c r="KT303" s="13"/>
      <c r="KU303" s="13"/>
      <c r="KV303" s="13"/>
      <c r="KW303" s="13"/>
      <c r="KX303" s="13"/>
      <c r="KY303" s="13"/>
      <c r="KZ303" s="13"/>
      <c r="LA303" s="13"/>
      <c r="LB303" s="13"/>
      <c r="LC303" s="13"/>
      <c r="LD303" s="13"/>
      <c r="LE303" s="13"/>
      <c r="LF303" s="13"/>
      <c r="LG303" s="13"/>
      <c r="LH303" s="13"/>
      <c r="LI303" s="13"/>
      <c r="LJ303" s="13"/>
      <c r="LK303" s="13"/>
      <c r="LL303" s="13"/>
      <c r="LM303" s="13"/>
      <c r="LN303" s="13"/>
      <c r="LO303" s="13"/>
      <c r="LP303" s="13"/>
      <c r="LQ303" s="13"/>
      <c r="LR303" s="13"/>
      <c r="LS303" s="13"/>
      <c r="LT303" s="13"/>
      <c r="LU303" s="13"/>
      <c r="LV303" s="13"/>
      <c r="LW303" s="13"/>
      <c r="LX303" s="13"/>
      <c r="LY303" s="13"/>
      <c r="LZ303" s="13"/>
      <c r="MA303" s="13"/>
      <c r="MB303" s="13"/>
      <c r="MC303" s="13"/>
      <c r="MD303" s="13"/>
      <c r="ME303" s="13"/>
      <c r="MF303" s="13"/>
      <c r="MG303" s="13"/>
      <c r="MH303" s="13"/>
      <c r="MI303" s="13"/>
      <c r="MJ303" s="13"/>
      <c r="MK303" s="13"/>
      <c r="ML303" s="13"/>
      <c r="MM303" s="13"/>
      <c r="MN303" s="13"/>
      <c r="MO303" s="13"/>
      <c r="MP303" s="13"/>
      <c r="MQ303" s="13"/>
      <c r="MR303" s="13"/>
      <c r="MS303" s="13"/>
      <c r="MT303" s="13"/>
      <c r="MU303" s="13"/>
      <c r="MV303" s="13"/>
      <c r="MW303" s="13"/>
      <c r="MX303" s="13"/>
      <c r="MY303" s="13"/>
      <c r="MZ303" s="13"/>
      <c r="NA303" s="13"/>
      <c r="NB303" s="13"/>
      <c r="NC303" s="13"/>
      <c r="ND303" s="13"/>
      <c r="NE303" s="13"/>
      <c r="NF303" s="13"/>
      <c r="NG303" s="13"/>
      <c r="NH303" s="13"/>
      <c r="NI303" s="13"/>
      <c r="NJ303" s="13"/>
      <c r="NK303" s="13"/>
      <c r="NL303" s="13"/>
      <c r="NM303" s="13"/>
      <c r="NN303" s="13"/>
      <c r="NO303" s="13"/>
      <c r="NP303" s="13"/>
      <c r="NQ303" s="13"/>
      <c r="NR303" s="13"/>
      <c r="NS303" s="13"/>
      <c r="NT303" s="13"/>
      <c r="NU303" s="13"/>
      <c r="NV303" s="13"/>
      <c r="NW303" s="13"/>
      <c r="NX303" s="13"/>
      <c r="NY303" s="13"/>
      <c r="NZ303" s="13"/>
      <c r="OA303" s="13"/>
      <c r="OB303" s="13"/>
      <c r="OC303" s="13"/>
      <c r="OD303" s="13"/>
      <c r="OE303" s="13"/>
      <c r="OF303" s="13"/>
      <c r="OG303" s="13"/>
      <c r="OH303" s="13"/>
      <c r="OI303" s="13"/>
      <c r="OJ303" s="13"/>
      <c r="OK303" s="13"/>
      <c r="OL303" s="13"/>
      <c r="OM303" s="13"/>
      <c r="ON303" s="13"/>
      <c r="OO303" s="13"/>
      <c r="OP303" s="13"/>
      <c r="OQ303" s="13"/>
      <c r="OR303" s="13"/>
      <c r="OS303" s="13"/>
      <c r="OT303" s="13"/>
      <c r="OU303" s="13"/>
      <c r="OV303" s="13"/>
      <c r="OW303" s="13"/>
      <c r="OX303" s="13"/>
      <c r="OY303" s="13"/>
      <c r="OZ303" s="13"/>
      <c r="PA303" s="13"/>
      <c r="PB303" s="13"/>
      <c r="PC303" s="13"/>
      <c r="PD303" s="13"/>
      <c r="PE303" s="13"/>
      <c r="PF303" s="13"/>
      <c r="PG303" s="13"/>
      <c r="PH303" s="13"/>
      <c r="PI303" s="13"/>
      <c r="PJ303" s="13"/>
      <c r="PK303" s="13"/>
      <c r="PL303" s="13"/>
      <c r="PM303" s="13"/>
      <c r="PN303" s="13"/>
      <c r="PO303" s="13"/>
      <c r="PP303" s="13"/>
      <c r="PQ303" s="13"/>
      <c r="PR303" s="13"/>
      <c r="PS303" s="13"/>
      <c r="PT303" s="13"/>
      <c r="PU303" s="13"/>
      <c r="PV303" s="13"/>
      <c r="PW303" s="13"/>
      <c r="PX303" s="13"/>
      <c r="PY303" s="13"/>
      <c r="PZ303" s="13"/>
      <c r="QA303" s="13"/>
      <c r="QB303" s="13"/>
      <c r="QC303" s="13"/>
      <c r="QD303" s="13"/>
      <c r="QE303" s="13"/>
      <c r="QF303" s="13"/>
    </row>
    <row r="304" spans="8:448"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103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  <c r="AV304" s="24"/>
      <c r="AW304" s="24"/>
      <c r="AX304" s="24"/>
      <c r="AY304" s="13"/>
      <c r="AZ304" s="13"/>
      <c r="BD304" s="157"/>
      <c r="BE304" s="158"/>
      <c r="BF304" s="76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  <c r="CC304" s="13"/>
      <c r="CD304" s="13"/>
      <c r="CE304" s="13"/>
      <c r="CF304" s="13"/>
      <c r="CG304" s="13"/>
      <c r="CH304" s="13"/>
      <c r="CI304" s="13"/>
      <c r="CJ304" s="13"/>
      <c r="CK304" s="13"/>
      <c r="CL304" s="13"/>
      <c r="CM304" s="13"/>
      <c r="CN304" s="13"/>
      <c r="CO304" s="13"/>
      <c r="CP304" s="13"/>
      <c r="CQ304" s="13"/>
      <c r="CR304" s="13"/>
      <c r="CS304" s="13"/>
      <c r="CT304" s="13"/>
      <c r="CU304" s="13"/>
      <c r="CV304" s="13"/>
      <c r="CW304" s="13"/>
      <c r="CX304" s="13"/>
      <c r="CY304" s="13"/>
      <c r="CZ304" s="13"/>
      <c r="DA304" s="13"/>
      <c r="DB304" s="13"/>
      <c r="DC304" s="13"/>
      <c r="DD304" s="13"/>
      <c r="DE304" s="13"/>
      <c r="DF304" s="13"/>
      <c r="DG304" s="13"/>
      <c r="DH304" s="13"/>
      <c r="DI304" s="13"/>
      <c r="DJ304" s="13"/>
      <c r="DK304" s="13"/>
      <c r="DL304" s="13"/>
      <c r="DM304" s="13"/>
      <c r="DN304" s="13"/>
      <c r="DO304" s="13"/>
      <c r="DP304" s="13"/>
      <c r="DQ304" s="13"/>
      <c r="DR304" s="13"/>
      <c r="DS304" s="13"/>
      <c r="DT304" s="13"/>
      <c r="DU304" s="13"/>
      <c r="DV304" s="13"/>
      <c r="DW304" s="13"/>
      <c r="DX304" s="13"/>
      <c r="DY304" s="13"/>
      <c r="DZ304" s="13"/>
      <c r="EA304" s="13"/>
      <c r="EB304" s="13"/>
      <c r="EC304" s="13"/>
      <c r="ED304" s="13"/>
      <c r="EE304" s="13"/>
      <c r="EF304" s="13"/>
      <c r="EG304" s="13"/>
      <c r="EH304" s="13"/>
      <c r="EI304" s="13"/>
      <c r="EJ304" s="13"/>
      <c r="EK304" s="13"/>
      <c r="EL304" s="13"/>
      <c r="EM304" s="13"/>
      <c r="EN304" s="13"/>
      <c r="EO304" s="13"/>
      <c r="EP304" s="13"/>
      <c r="EQ304" s="13"/>
      <c r="ER304" s="13"/>
      <c r="ES304" s="13"/>
      <c r="ET304" s="13"/>
      <c r="EU304" s="13"/>
      <c r="EV304" s="13"/>
      <c r="EW304" s="13"/>
      <c r="EX304" s="13"/>
      <c r="EY304" s="13"/>
      <c r="EZ304" s="13"/>
      <c r="FA304" s="13"/>
      <c r="FB304" s="13"/>
      <c r="FC304" s="13"/>
      <c r="FD304" s="13"/>
      <c r="FE304" s="13"/>
      <c r="FF304" s="13"/>
      <c r="FG304" s="13"/>
      <c r="FH304" s="13"/>
      <c r="FI304" s="13"/>
      <c r="FJ304" s="13"/>
      <c r="FK304" s="13"/>
      <c r="FL304" s="13"/>
      <c r="FM304" s="13"/>
      <c r="FN304" s="13"/>
      <c r="FO304" s="13"/>
      <c r="FP304" s="13"/>
      <c r="FQ304" s="13"/>
      <c r="FR304" s="13"/>
      <c r="FS304" s="13"/>
      <c r="FT304" s="13"/>
      <c r="FU304" s="13"/>
      <c r="FV304" s="13"/>
      <c r="FW304" s="13"/>
      <c r="FX304" s="13"/>
      <c r="FY304" s="13"/>
      <c r="FZ304" s="13"/>
      <c r="GA304" s="13"/>
      <c r="GB304" s="13"/>
      <c r="GC304" s="13"/>
      <c r="GD304" s="13"/>
      <c r="GE304" s="13"/>
      <c r="GF304" s="13"/>
      <c r="GG304" s="13"/>
      <c r="GH304" s="13"/>
      <c r="GI304" s="13"/>
      <c r="GJ304" s="13"/>
      <c r="GK304" s="13"/>
      <c r="GL304" s="13"/>
      <c r="GM304" s="13"/>
      <c r="GN304" s="13"/>
      <c r="GO304" s="13"/>
      <c r="GP304" s="13"/>
      <c r="GQ304" s="13"/>
      <c r="GR304" s="13"/>
      <c r="GS304" s="13"/>
      <c r="GT304" s="13"/>
      <c r="GU304" s="13"/>
      <c r="GV304" s="13"/>
      <c r="GW304" s="13"/>
      <c r="GX304" s="13"/>
      <c r="GY304" s="13"/>
      <c r="GZ304" s="13"/>
      <c r="HA304" s="13"/>
      <c r="HB304" s="13"/>
      <c r="HC304" s="13"/>
      <c r="HD304" s="13"/>
      <c r="HE304" s="13"/>
      <c r="HF304" s="13"/>
      <c r="HG304" s="13"/>
      <c r="HH304" s="13"/>
      <c r="HI304" s="13"/>
      <c r="HJ304" s="13"/>
      <c r="HK304" s="13"/>
      <c r="HL304" s="13"/>
      <c r="HM304" s="13"/>
      <c r="HN304" s="13"/>
      <c r="HO304" s="13"/>
      <c r="HP304" s="13"/>
      <c r="HQ304" s="13"/>
      <c r="HR304" s="13"/>
      <c r="HS304" s="13"/>
      <c r="HT304" s="13"/>
      <c r="HU304" s="13"/>
      <c r="HV304" s="13"/>
      <c r="HW304" s="13"/>
      <c r="HX304" s="13"/>
      <c r="HY304" s="13"/>
      <c r="HZ304" s="13"/>
      <c r="IA304" s="13"/>
      <c r="IB304" s="13"/>
      <c r="IC304" s="13"/>
      <c r="ID304" s="13"/>
      <c r="IE304" s="13"/>
      <c r="IF304" s="13"/>
      <c r="IG304" s="13"/>
      <c r="IH304" s="13"/>
      <c r="II304" s="13"/>
      <c r="IJ304" s="13"/>
      <c r="IK304" s="13"/>
      <c r="IL304" s="13"/>
      <c r="IM304" s="13"/>
      <c r="IN304" s="13"/>
      <c r="IO304" s="13"/>
      <c r="IP304" s="13"/>
      <c r="IQ304" s="13"/>
      <c r="IR304" s="13"/>
      <c r="IS304" s="13"/>
      <c r="IT304" s="13"/>
      <c r="IU304" s="13"/>
      <c r="IV304" s="13"/>
      <c r="IW304" s="13"/>
      <c r="IX304" s="13"/>
      <c r="IY304" s="13"/>
      <c r="IZ304" s="13"/>
      <c r="JA304" s="13"/>
      <c r="JB304" s="13"/>
      <c r="JC304" s="13"/>
      <c r="JD304" s="13"/>
      <c r="JE304" s="13"/>
      <c r="JF304" s="13"/>
      <c r="JG304" s="13"/>
      <c r="JH304" s="13"/>
      <c r="JI304" s="13"/>
      <c r="JJ304" s="13"/>
      <c r="JK304" s="13"/>
      <c r="JL304" s="13"/>
      <c r="JM304" s="13"/>
      <c r="JN304" s="13"/>
      <c r="JO304" s="13"/>
      <c r="JP304" s="13"/>
      <c r="JQ304" s="13"/>
      <c r="JR304" s="13"/>
      <c r="JS304" s="13"/>
      <c r="JT304" s="13"/>
      <c r="JU304" s="13"/>
      <c r="JV304" s="13"/>
      <c r="JW304" s="13"/>
      <c r="JX304" s="13"/>
      <c r="JY304" s="13"/>
      <c r="JZ304" s="13"/>
      <c r="KA304" s="13"/>
      <c r="KB304" s="13"/>
      <c r="KC304" s="13"/>
      <c r="KD304" s="13"/>
      <c r="KE304" s="13"/>
      <c r="KF304" s="13"/>
      <c r="KG304" s="13"/>
      <c r="KH304" s="13"/>
      <c r="KI304" s="13"/>
      <c r="KJ304" s="13"/>
      <c r="KK304" s="13"/>
      <c r="KL304" s="13"/>
      <c r="KM304" s="13"/>
      <c r="KN304" s="13"/>
      <c r="KO304" s="13"/>
      <c r="KP304" s="13"/>
      <c r="KQ304" s="13"/>
      <c r="KR304" s="13"/>
      <c r="KS304" s="13"/>
      <c r="KT304" s="13"/>
      <c r="KU304" s="13"/>
      <c r="KV304" s="13"/>
      <c r="KW304" s="13"/>
      <c r="KX304" s="13"/>
      <c r="KY304" s="13"/>
      <c r="KZ304" s="13"/>
      <c r="LA304" s="13"/>
      <c r="LB304" s="13"/>
      <c r="LC304" s="13"/>
      <c r="LD304" s="13"/>
      <c r="LE304" s="13"/>
      <c r="LF304" s="13"/>
      <c r="LG304" s="13"/>
      <c r="LH304" s="13"/>
      <c r="LI304" s="13"/>
      <c r="LJ304" s="13"/>
      <c r="LK304" s="13"/>
      <c r="LL304" s="13"/>
      <c r="LM304" s="13"/>
      <c r="LN304" s="13"/>
      <c r="LO304" s="13"/>
      <c r="LP304" s="13"/>
      <c r="LQ304" s="13"/>
      <c r="LR304" s="13"/>
      <c r="LS304" s="13"/>
      <c r="LT304" s="13"/>
      <c r="LU304" s="13"/>
      <c r="LV304" s="13"/>
      <c r="LW304" s="13"/>
      <c r="LX304" s="13"/>
      <c r="LY304" s="13"/>
      <c r="LZ304" s="13"/>
      <c r="MA304" s="13"/>
      <c r="MB304" s="13"/>
      <c r="MC304" s="13"/>
      <c r="MD304" s="13"/>
      <c r="ME304" s="13"/>
      <c r="MF304" s="13"/>
      <c r="MG304" s="13"/>
      <c r="MH304" s="13"/>
      <c r="MI304" s="13"/>
      <c r="MJ304" s="13"/>
      <c r="MK304" s="13"/>
      <c r="ML304" s="13"/>
      <c r="MM304" s="13"/>
      <c r="MN304" s="13"/>
      <c r="MO304" s="13"/>
      <c r="MP304" s="13"/>
      <c r="MQ304" s="13"/>
      <c r="MR304" s="13"/>
      <c r="MS304" s="13"/>
      <c r="MT304" s="13"/>
      <c r="MU304" s="13"/>
      <c r="MV304" s="13"/>
      <c r="MW304" s="13"/>
      <c r="MX304" s="13"/>
      <c r="MY304" s="13"/>
      <c r="MZ304" s="13"/>
      <c r="NA304" s="13"/>
      <c r="NB304" s="13"/>
      <c r="NC304" s="13"/>
      <c r="ND304" s="13"/>
      <c r="NE304" s="13"/>
      <c r="NF304" s="13"/>
      <c r="NG304" s="13"/>
      <c r="NH304" s="13"/>
      <c r="NI304" s="13"/>
      <c r="NJ304" s="13"/>
      <c r="NK304" s="13"/>
      <c r="NL304" s="13"/>
      <c r="NM304" s="13"/>
      <c r="NN304" s="13"/>
      <c r="NO304" s="13"/>
      <c r="NP304" s="13"/>
      <c r="NQ304" s="13"/>
      <c r="NR304" s="13"/>
      <c r="NS304" s="13"/>
      <c r="NT304" s="13"/>
      <c r="NU304" s="13"/>
      <c r="NV304" s="13"/>
      <c r="NW304" s="13"/>
      <c r="NX304" s="13"/>
      <c r="NY304" s="13"/>
      <c r="NZ304" s="13"/>
      <c r="OA304" s="13"/>
      <c r="OB304" s="13"/>
      <c r="OC304" s="13"/>
      <c r="OD304" s="13"/>
      <c r="OE304" s="13"/>
      <c r="OF304" s="13"/>
      <c r="OG304" s="13"/>
      <c r="OH304" s="13"/>
      <c r="OI304" s="13"/>
      <c r="OJ304" s="13"/>
      <c r="OK304" s="13"/>
      <c r="OL304" s="13"/>
      <c r="OM304" s="13"/>
      <c r="ON304" s="13"/>
      <c r="OO304" s="13"/>
      <c r="OP304" s="13"/>
      <c r="OQ304" s="13"/>
      <c r="OR304" s="13"/>
      <c r="OS304" s="13"/>
      <c r="OT304" s="13"/>
      <c r="OU304" s="13"/>
      <c r="OV304" s="13"/>
      <c r="OW304" s="13"/>
      <c r="OX304" s="13"/>
      <c r="OY304" s="13"/>
      <c r="OZ304" s="13"/>
      <c r="PA304" s="13"/>
      <c r="PB304" s="13"/>
      <c r="PC304" s="13"/>
      <c r="PD304" s="13"/>
      <c r="PE304" s="13"/>
      <c r="PF304" s="13"/>
      <c r="PG304" s="13"/>
      <c r="PH304" s="13"/>
      <c r="PI304" s="13"/>
      <c r="PJ304" s="13"/>
      <c r="PK304" s="13"/>
      <c r="PL304" s="13"/>
      <c r="PM304" s="13"/>
      <c r="PN304" s="13"/>
      <c r="PO304" s="13"/>
      <c r="PP304" s="13"/>
      <c r="PQ304" s="13"/>
      <c r="PR304" s="13"/>
      <c r="PS304" s="13"/>
      <c r="PT304" s="13"/>
      <c r="PU304" s="13"/>
      <c r="PV304" s="13"/>
      <c r="PW304" s="13"/>
      <c r="PX304" s="13"/>
      <c r="PY304" s="13"/>
      <c r="PZ304" s="13"/>
      <c r="QA304" s="13"/>
      <c r="QB304" s="13"/>
      <c r="QC304" s="13"/>
      <c r="QD304" s="13"/>
      <c r="QE304" s="13"/>
      <c r="QF304" s="13"/>
    </row>
    <row r="305" spans="8:448"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103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13"/>
      <c r="AZ305" s="13"/>
      <c r="BD305" s="157"/>
      <c r="BE305" s="158"/>
      <c r="BF305" s="76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/>
      <c r="CD305" s="13"/>
      <c r="CE305" s="13"/>
      <c r="CF305" s="13"/>
      <c r="CG305" s="13"/>
      <c r="CH305" s="13"/>
      <c r="CI305" s="13"/>
      <c r="CJ305" s="13"/>
      <c r="CK305" s="13"/>
      <c r="CL305" s="13"/>
      <c r="CM305" s="13"/>
      <c r="CN305" s="13"/>
      <c r="CO305" s="13"/>
      <c r="CP305" s="13"/>
      <c r="CQ305" s="13"/>
      <c r="CR305" s="13"/>
      <c r="CS305" s="13"/>
      <c r="CT305" s="13"/>
      <c r="CU305" s="13"/>
      <c r="CV305" s="13"/>
      <c r="CW305" s="13"/>
      <c r="CX305" s="13"/>
      <c r="CY305" s="13"/>
      <c r="CZ305" s="13"/>
      <c r="DA305" s="13"/>
      <c r="DB305" s="13"/>
      <c r="DC305" s="13"/>
      <c r="DD305" s="13"/>
      <c r="DE305" s="13"/>
      <c r="DF305" s="13"/>
      <c r="DG305" s="13"/>
      <c r="DH305" s="13"/>
      <c r="DI305" s="13"/>
      <c r="DJ305" s="13"/>
      <c r="DK305" s="13"/>
      <c r="DL305" s="13"/>
      <c r="DM305" s="13"/>
      <c r="DN305" s="13"/>
      <c r="DO305" s="13"/>
      <c r="DP305" s="13"/>
      <c r="DQ305" s="13"/>
      <c r="DR305" s="13"/>
      <c r="DS305" s="13"/>
      <c r="DT305" s="13"/>
      <c r="DU305" s="13"/>
      <c r="DV305" s="13"/>
      <c r="DW305" s="13"/>
      <c r="DX305" s="13"/>
      <c r="DY305" s="13"/>
      <c r="DZ305" s="13"/>
      <c r="EA305" s="13"/>
      <c r="EB305" s="13"/>
      <c r="EC305" s="13"/>
      <c r="ED305" s="13"/>
      <c r="EE305" s="13"/>
      <c r="EF305" s="13"/>
      <c r="EG305" s="13"/>
      <c r="EH305" s="13"/>
      <c r="EI305" s="13"/>
      <c r="EJ305" s="13"/>
      <c r="EK305" s="13"/>
      <c r="EL305" s="13"/>
      <c r="EM305" s="13"/>
      <c r="EN305" s="13"/>
      <c r="EO305" s="13"/>
      <c r="EP305" s="13"/>
      <c r="EQ305" s="13"/>
      <c r="ER305" s="13"/>
      <c r="ES305" s="13"/>
      <c r="ET305" s="13"/>
      <c r="EU305" s="13"/>
      <c r="EV305" s="13"/>
      <c r="EW305" s="13"/>
      <c r="EX305" s="13"/>
      <c r="EY305" s="13"/>
      <c r="EZ305" s="13"/>
      <c r="FA305" s="13"/>
      <c r="FB305" s="13"/>
      <c r="FC305" s="13"/>
      <c r="FD305" s="13"/>
      <c r="FE305" s="13"/>
      <c r="FF305" s="13"/>
      <c r="FG305" s="13"/>
      <c r="FH305" s="13"/>
      <c r="FI305" s="13"/>
      <c r="FJ305" s="13"/>
      <c r="FK305" s="13"/>
      <c r="FL305" s="13"/>
      <c r="FM305" s="13"/>
      <c r="FN305" s="13"/>
      <c r="FO305" s="13"/>
      <c r="FP305" s="13"/>
      <c r="FQ305" s="13"/>
      <c r="FR305" s="13"/>
      <c r="FS305" s="13"/>
      <c r="FT305" s="13"/>
      <c r="FU305" s="13"/>
      <c r="FV305" s="13"/>
      <c r="FW305" s="13"/>
      <c r="FX305" s="13"/>
      <c r="FY305" s="13"/>
      <c r="FZ305" s="13"/>
      <c r="GA305" s="13"/>
      <c r="GB305" s="13"/>
      <c r="GC305" s="13"/>
      <c r="GD305" s="13"/>
      <c r="GE305" s="13"/>
      <c r="GF305" s="13"/>
      <c r="GG305" s="13"/>
      <c r="GH305" s="13"/>
      <c r="GI305" s="13"/>
      <c r="GJ305" s="13"/>
      <c r="GK305" s="13"/>
      <c r="GL305" s="13"/>
      <c r="GM305" s="13"/>
      <c r="GN305" s="13"/>
      <c r="GO305" s="13"/>
      <c r="GP305" s="13"/>
      <c r="GQ305" s="13"/>
      <c r="GR305" s="13"/>
      <c r="GS305" s="13"/>
      <c r="GT305" s="13"/>
      <c r="GU305" s="13"/>
      <c r="GV305" s="13"/>
      <c r="GW305" s="13"/>
      <c r="GX305" s="13"/>
      <c r="GY305" s="13"/>
      <c r="GZ305" s="13"/>
      <c r="HA305" s="13"/>
      <c r="HB305" s="13"/>
      <c r="HC305" s="13"/>
      <c r="HD305" s="13"/>
      <c r="HE305" s="13"/>
      <c r="HF305" s="13"/>
      <c r="HG305" s="13"/>
      <c r="HH305" s="13"/>
      <c r="HI305" s="13"/>
      <c r="HJ305" s="13"/>
      <c r="HK305" s="13"/>
      <c r="HL305" s="13"/>
      <c r="HM305" s="13"/>
      <c r="HN305" s="13"/>
      <c r="HO305" s="13"/>
      <c r="HP305" s="13"/>
      <c r="HQ305" s="13"/>
      <c r="HR305" s="13"/>
      <c r="HS305" s="13"/>
      <c r="HT305" s="13"/>
      <c r="HU305" s="13"/>
      <c r="HV305" s="13"/>
      <c r="HW305" s="13"/>
      <c r="HX305" s="13"/>
      <c r="HY305" s="13"/>
      <c r="HZ305" s="13"/>
      <c r="IA305" s="13"/>
      <c r="IB305" s="13"/>
      <c r="IC305" s="13"/>
      <c r="ID305" s="13"/>
      <c r="IE305" s="13"/>
      <c r="IF305" s="13"/>
      <c r="IG305" s="13"/>
      <c r="IH305" s="13"/>
      <c r="II305" s="13"/>
      <c r="IJ305" s="13"/>
      <c r="IK305" s="13"/>
      <c r="IL305" s="13"/>
      <c r="IM305" s="13"/>
      <c r="IN305" s="13"/>
      <c r="IO305" s="13"/>
      <c r="IP305" s="13"/>
      <c r="IQ305" s="13"/>
      <c r="IR305" s="13"/>
      <c r="IS305" s="13"/>
      <c r="IT305" s="13"/>
      <c r="IU305" s="13"/>
      <c r="IV305" s="13"/>
      <c r="IW305" s="13"/>
      <c r="IX305" s="13"/>
      <c r="IY305" s="13"/>
      <c r="IZ305" s="13"/>
      <c r="JA305" s="13"/>
      <c r="JB305" s="13"/>
      <c r="JC305" s="13"/>
      <c r="JD305" s="13"/>
      <c r="JE305" s="13"/>
      <c r="JF305" s="13"/>
      <c r="JG305" s="13"/>
      <c r="JH305" s="13"/>
      <c r="JI305" s="13"/>
      <c r="JJ305" s="13"/>
      <c r="JK305" s="13"/>
      <c r="JL305" s="13"/>
      <c r="JM305" s="13"/>
      <c r="JN305" s="13"/>
      <c r="JO305" s="13"/>
      <c r="JP305" s="13"/>
      <c r="JQ305" s="13"/>
      <c r="JR305" s="13"/>
      <c r="JS305" s="13"/>
      <c r="JT305" s="13"/>
      <c r="JU305" s="13"/>
      <c r="JV305" s="13"/>
      <c r="JW305" s="13"/>
      <c r="JX305" s="13"/>
      <c r="JY305" s="13"/>
      <c r="JZ305" s="13"/>
      <c r="KA305" s="13"/>
      <c r="KB305" s="13"/>
      <c r="KC305" s="13"/>
      <c r="KD305" s="13"/>
      <c r="KE305" s="13"/>
      <c r="KF305" s="13"/>
      <c r="KG305" s="13"/>
      <c r="KH305" s="13"/>
      <c r="KI305" s="13"/>
      <c r="KJ305" s="13"/>
      <c r="KK305" s="13"/>
      <c r="KL305" s="13"/>
      <c r="KM305" s="13"/>
      <c r="KN305" s="13"/>
      <c r="KO305" s="13"/>
      <c r="KP305" s="13"/>
      <c r="KQ305" s="13"/>
      <c r="KR305" s="13"/>
      <c r="KS305" s="13"/>
      <c r="KT305" s="13"/>
      <c r="KU305" s="13"/>
      <c r="KV305" s="13"/>
      <c r="KW305" s="13"/>
      <c r="KX305" s="13"/>
      <c r="KY305" s="13"/>
      <c r="KZ305" s="13"/>
      <c r="LA305" s="13"/>
      <c r="LB305" s="13"/>
      <c r="LC305" s="13"/>
      <c r="LD305" s="13"/>
      <c r="LE305" s="13"/>
      <c r="LF305" s="13"/>
      <c r="LG305" s="13"/>
      <c r="LH305" s="13"/>
      <c r="LI305" s="13"/>
      <c r="LJ305" s="13"/>
      <c r="LK305" s="13"/>
      <c r="LL305" s="13"/>
      <c r="LM305" s="13"/>
      <c r="LN305" s="13"/>
      <c r="LO305" s="13"/>
      <c r="LP305" s="13"/>
      <c r="LQ305" s="13"/>
      <c r="LR305" s="13"/>
      <c r="LS305" s="13"/>
      <c r="LT305" s="13"/>
      <c r="LU305" s="13"/>
      <c r="LV305" s="13"/>
      <c r="LW305" s="13"/>
      <c r="LX305" s="13"/>
      <c r="LY305" s="13"/>
      <c r="LZ305" s="13"/>
      <c r="MA305" s="13"/>
      <c r="MB305" s="13"/>
      <c r="MC305" s="13"/>
      <c r="MD305" s="13"/>
      <c r="ME305" s="13"/>
      <c r="MF305" s="13"/>
      <c r="MG305" s="13"/>
      <c r="MH305" s="13"/>
      <c r="MI305" s="13"/>
      <c r="MJ305" s="13"/>
      <c r="MK305" s="13"/>
      <c r="ML305" s="13"/>
      <c r="MM305" s="13"/>
      <c r="MN305" s="13"/>
      <c r="MO305" s="13"/>
      <c r="MP305" s="13"/>
      <c r="MQ305" s="13"/>
      <c r="MR305" s="13"/>
      <c r="MS305" s="13"/>
      <c r="MT305" s="13"/>
      <c r="MU305" s="13"/>
      <c r="MV305" s="13"/>
      <c r="MW305" s="13"/>
      <c r="MX305" s="13"/>
      <c r="MY305" s="13"/>
      <c r="MZ305" s="13"/>
      <c r="NA305" s="13"/>
      <c r="NB305" s="13"/>
      <c r="NC305" s="13"/>
      <c r="ND305" s="13"/>
      <c r="NE305" s="13"/>
      <c r="NF305" s="13"/>
      <c r="NG305" s="13"/>
      <c r="NH305" s="13"/>
      <c r="NI305" s="13"/>
      <c r="NJ305" s="13"/>
      <c r="NK305" s="13"/>
      <c r="NL305" s="13"/>
      <c r="NM305" s="13"/>
      <c r="NN305" s="13"/>
      <c r="NO305" s="13"/>
      <c r="NP305" s="13"/>
      <c r="NQ305" s="13"/>
      <c r="NR305" s="13"/>
      <c r="NS305" s="13"/>
      <c r="NT305" s="13"/>
      <c r="NU305" s="13"/>
      <c r="NV305" s="13"/>
      <c r="NW305" s="13"/>
      <c r="NX305" s="13"/>
      <c r="NY305" s="13"/>
      <c r="NZ305" s="13"/>
      <c r="OA305" s="13"/>
      <c r="OB305" s="13"/>
      <c r="OC305" s="13"/>
      <c r="OD305" s="13"/>
      <c r="OE305" s="13"/>
      <c r="OF305" s="13"/>
      <c r="OG305" s="13"/>
      <c r="OH305" s="13"/>
      <c r="OI305" s="13"/>
      <c r="OJ305" s="13"/>
      <c r="OK305" s="13"/>
      <c r="OL305" s="13"/>
      <c r="OM305" s="13"/>
      <c r="ON305" s="13"/>
      <c r="OO305" s="13"/>
      <c r="OP305" s="13"/>
      <c r="OQ305" s="13"/>
      <c r="OR305" s="13"/>
      <c r="OS305" s="13"/>
      <c r="OT305" s="13"/>
      <c r="OU305" s="13"/>
      <c r="OV305" s="13"/>
      <c r="OW305" s="13"/>
      <c r="OX305" s="13"/>
      <c r="OY305" s="13"/>
      <c r="OZ305" s="13"/>
      <c r="PA305" s="13"/>
      <c r="PB305" s="13"/>
      <c r="PC305" s="13"/>
      <c r="PD305" s="13"/>
      <c r="PE305" s="13"/>
      <c r="PF305" s="13"/>
      <c r="PG305" s="13"/>
      <c r="PH305" s="13"/>
      <c r="PI305" s="13"/>
      <c r="PJ305" s="13"/>
      <c r="PK305" s="13"/>
      <c r="PL305" s="13"/>
      <c r="PM305" s="13"/>
      <c r="PN305" s="13"/>
      <c r="PO305" s="13"/>
      <c r="PP305" s="13"/>
      <c r="PQ305" s="13"/>
      <c r="PR305" s="13"/>
      <c r="PS305" s="13"/>
      <c r="PT305" s="13"/>
      <c r="PU305" s="13"/>
      <c r="PV305" s="13"/>
      <c r="PW305" s="13"/>
      <c r="PX305" s="13"/>
      <c r="PY305" s="13"/>
      <c r="PZ305" s="13"/>
      <c r="QA305" s="13"/>
      <c r="QB305" s="13"/>
      <c r="QC305" s="13"/>
      <c r="QD305" s="13"/>
      <c r="QE305" s="13"/>
      <c r="QF305" s="13"/>
    </row>
    <row r="306" spans="8:448"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103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13"/>
      <c r="AZ306" s="13"/>
      <c r="BD306" s="157"/>
      <c r="BE306" s="158"/>
      <c r="BF306" s="76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  <c r="CC306" s="13"/>
      <c r="CD306" s="13"/>
      <c r="CE306" s="13"/>
      <c r="CF306" s="13"/>
      <c r="CG306" s="13"/>
      <c r="CH306" s="13"/>
      <c r="CI306" s="13"/>
      <c r="CJ306" s="13"/>
      <c r="CK306" s="13"/>
      <c r="CL306" s="13"/>
      <c r="CM306" s="13"/>
      <c r="CN306" s="13"/>
      <c r="CO306" s="13"/>
      <c r="CP306" s="13"/>
      <c r="CQ306" s="13"/>
      <c r="CR306" s="13"/>
      <c r="CS306" s="13"/>
      <c r="CT306" s="13"/>
      <c r="CU306" s="13"/>
      <c r="CV306" s="13"/>
      <c r="CW306" s="13"/>
      <c r="CX306" s="13"/>
      <c r="CY306" s="13"/>
      <c r="CZ306" s="13"/>
      <c r="DA306" s="13"/>
      <c r="DB306" s="13"/>
      <c r="DC306" s="13"/>
      <c r="DD306" s="13"/>
      <c r="DE306" s="13"/>
      <c r="DF306" s="13"/>
      <c r="DG306" s="13"/>
      <c r="DH306" s="13"/>
      <c r="DI306" s="13"/>
      <c r="DJ306" s="13"/>
      <c r="DK306" s="13"/>
      <c r="DL306" s="13"/>
      <c r="DM306" s="13"/>
      <c r="DN306" s="13"/>
      <c r="DO306" s="13"/>
      <c r="DP306" s="13"/>
      <c r="DQ306" s="13"/>
      <c r="DR306" s="13"/>
      <c r="DS306" s="13"/>
      <c r="DT306" s="13"/>
      <c r="DU306" s="13"/>
      <c r="DV306" s="13"/>
      <c r="DW306" s="13"/>
      <c r="DX306" s="13"/>
      <c r="DY306" s="13"/>
      <c r="DZ306" s="13"/>
      <c r="EA306" s="13"/>
      <c r="EB306" s="13"/>
      <c r="EC306" s="13"/>
      <c r="ED306" s="13"/>
      <c r="EE306" s="13"/>
      <c r="EF306" s="13"/>
      <c r="EG306" s="13"/>
      <c r="EH306" s="13"/>
      <c r="EI306" s="13"/>
      <c r="EJ306" s="13"/>
      <c r="EK306" s="13"/>
      <c r="EL306" s="13"/>
      <c r="EM306" s="13"/>
      <c r="EN306" s="13"/>
      <c r="EO306" s="13"/>
      <c r="EP306" s="13"/>
      <c r="EQ306" s="13"/>
      <c r="ER306" s="13"/>
      <c r="ES306" s="13"/>
      <c r="ET306" s="13"/>
      <c r="EU306" s="13"/>
      <c r="EV306" s="13"/>
      <c r="EW306" s="13"/>
      <c r="EX306" s="13"/>
      <c r="EY306" s="13"/>
      <c r="EZ306" s="13"/>
      <c r="FA306" s="13"/>
      <c r="FB306" s="13"/>
      <c r="FC306" s="13"/>
      <c r="FD306" s="13"/>
      <c r="FE306" s="13"/>
      <c r="FF306" s="13"/>
      <c r="FG306" s="13"/>
      <c r="FH306" s="13"/>
      <c r="FI306" s="13"/>
      <c r="FJ306" s="13"/>
      <c r="FK306" s="13"/>
      <c r="FL306" s="13"/>
      <c r="FM306" s="13"/>
      <c r="FN306" s="13"/>
      <c r="FO306" s="13"/>
      <c r="FP306" s="13"/>
      <c r="FQ306" s="13"/>
      <c r="FR306" s="13"/>
      <c r="FS306" s="13"/>
      <c r="FT306" s="13"/>
      <c r="FU306" s="13"/>
      <c r="FV306" s="13"/>
      <c r="FW306" s="13"/>
      <c r="FX306" s="13"/>
      <c r="FY306" s="13"/>
      <c r="FZ306" s="13"/>
      <c r="GA306" s="13"/>
      <c r="GB306" s="13"/>
      <c r="GC306" s="13"/>
      <c r="GD306" s="13"/>
      <c r="GE306" s="13"/>
      <c r="GF306" s="13"/>
      <c r="GG306" s="13"/>
      <c r="GH306" s="13"/>
      <c r="GI306" s="13"/>
      <c r="GJ306" s="13"/>
      <c r="GK306" s="13"/>
      <c r="GL306" s="13"/>
      <c r="GM306" s="13"/>
      <c r="GN306" s="13"/>
      <c r="GO306" s="13"/>
      <c r="GP306" s="13"/>
      <c r="GQ306" s="13"/>
      <c r="GR306" s="13"/>
      <c r="GS306" s="13"/>
      <c r="GT306" s="13"/>
      <c r="GU306" s="13"/>
      <c r="GV306" s="13"/>
      <c r="GW306" s="13"/>
      <c r="GX306" s="13"/>
      <c r="GY306" s="13"/>
      <c r="GZ306" s="13"/>
      <c r="HA306" s="13"/>
      <c r="HB306" s="13"/>
      <c r="HC306" s="13"/>
      <c r="HD306" s="13"/>
      <c r="HE306" s="13"/>
      <c r="HF306" s="13"/>
      <c r="HG306" s="13"/>
      <c r="HH306" s="13"/>
      <c r="HI306" s="13"/>
      <c r="HJ306" s="13"/>
      <c r="HK306" s="13"/>
      <c r="HL306" s="13"/>
      <c r="HM306" s="13"/>
      <c r="HN306" s="13"/>
      <c r="HO306" s="13"/>
      <c r="HP306" s="13"/>
      <c r="HQ306" s="13"/>
      <c r="HR306" s="13"/>
      <c r="HS306" s="13"/>
      <c r="HT306" s="13"/>
      <c r="HU306" s="13"/>
      <c r="HV306" s="13"/>
      <c r="HW306" s="13"/>
      <c r="HX306" s="13"/>
      <c r="HY306" s="13"/>
      <c r="HZ306" s="13"/>
      <c r="IA306" s="13"/>
      <c r="IB306" s="13"/>
      <c r="IC306" s="13"/>
      <c r="ID306" s="13"/>
      <c r="IE306" s="13"/>
      <c r="IF306" s="13"/>
      <c r="IG306" s="13"/>
      <c r="IH306" s="13"/>
      <c r="II306" s="13"/>
      <c r="IJ306" s="13"/>
      <c r="IK306" s="13"/>
      <c r="IL306" s="13"/>
      <c r="IM306" s="13"/>
      <c r="IN306" s="13"/>
      <c r="IO306" s="13"/>
      <c r="IP306" s="13"/>
      <c r="IQ306" s="13"/>
      <c r="IR306" s="13"/>
      <c r="IS306" s="13"/>
      <c r="IT306" s="13"/>
      <c r="IU306" s="13"/>
      <c r="IV306" s="13"/>
      <c r="IW306" s="13"/>
      <c r="IX306" s="13"/>
      <c r="IY306" s="13"/>
      <c r="IZ306" s="13"/>
      <c r="JA306" s="13"/>
      <c r="JB306" s="13"/>
      <c r="JC306" s="13"/>
      <c r="JD306" s="13"/>
      <c r="JE306" s="13"/>
      <c r="JF306" s="13"/>
      <c r="JG306" s="13"/>
      <c r="JH306" s="13"/>
      <c r="JI306" s="13"/>
      <c r="JJ306" s="13"/>
      <c r="JK306" s="13"/>
      <c r="JL306" s="13"/>
      <c r="JM306" s="13"/>
      <c r="JN306" s="13"/>
      <c r="JO306" s="13"/>
      <c r="JP306" s="13"/>
      <c r="JQ306" s="13"/>
      <c r="JR306" s="13"/>
      <c r="JS306" s="13"/>
      <c r="JT306" s="13"/>
      <c r="JU306" s="13"/>
      <c r="JV306" s="13"/>
      <c r="JW306" s="13"/>
      <c r="JX306" s="13"/>
      <c r="JY306" s="13"/>
      <c r="JZ306" s="13"/>
      <c r="KA306" s="13"/>
      <c r="KB306" s="13"/>
      <c r="KC306" s="13"/>
      <c r="KD306" s="13"/>
      <c r="KE306" s="13"/>
      <c r="KF306" s="13"/>
      <c r="KG306" s="13"/>
      <c r="KH306" s="13"/>
      <c r="KI306" s="13"/>
      <c r="KJ306" s="13"/>
      <c r="KK306" s="13"/>
      <c r="KL306" s="13"/>
      <c r="KM306" s="13"/>
      <c r="KN306" s="13"/>
      <c r="KO306" s="13"/>
      <c r="KP306" s="13"/>
      <c r="KQ306" s="13"/>
      <c r="KR306" s="13"/>
      <c r="KS306" s="13"/>
      <c r="KT306" s="13"/>
      <c r="KU306" s="13"/>
      <c r="KV306" s="13"/>
      <c r="KW306" s="13"/>
      <c r="KX306" s="13"/>
      <c r="KY306" s="13"/>
      <c r="KZ306" s="13"/>
      <c r="LA306" s="13"/>
      <c r="LB306" s="13"/>
      <c r="LC306" s="13"/>
      <c r="LD306" s="13"/>
      <c r="LE306" s="13"/>
      <c r="LF306" s="13"/>
      <c r="LG306" s="13"/>
      <c r="LH306" s="13"/>
      <c r="LI306" s="13"/>
      <c r="LJ306" s="13"/>
      <c r="LK306" s="13"/>
      <c r="LL306" s="13"/>
      <c r="LM306" s="13"/>
      <c r="LN306" s="13"/>
      <c r="LO306" s="13"/>
      <c r="LP306" s="13"/>
      <c r="LQ306" s="13"/>
      <c r="LR306" s="13"/>
      <c r="LS306" s="13"/>
      <c r="LT306" s="13"/>
      <c r="LU306" s="13"/>
      <c r="LV306" s="13"/>
      <c r="LW306" s="13"/>
      <c r="LX306" s="13"/>
      <c r="LY306" s="13"/>
      <c r="LZ306" s="13"/>
      <c r="MA306" s="13"/>
      <c r="MB306" s="13"/>
      <c r="MC306" s="13"/>
      <c r="MD306" s="13"/>
      <c r="ME306" s="13"/>
      <c r="MF306" s="13"/>
      <c r="MG306" s="13"/>
      <c r="MH306" s="13"/>
      <c r="MI306" s="13"/>
      <c r="MJ306" s="13"/>
      <c r="MK306" s="13"/>
      <c r="ML306" s="13"/>
      <c r="MM306" s="13"/>
      <c r="MN306" s="13"/>
      <c r="MO306" s="13"/>
      <c r="MP306" s="13"/>
      <c r="MQ306" s="13"/>
      <c r="MR306" s="13"/>
      <c r="MS306" s="13"/>
      <c r="MT306" s="13"/>
      <c r="MU306" s="13"/>
      <c r="MV306" s="13"/>
      <c r="MW306" s="13"/>
      <c r="MX306" s="13"/>
      <c r="MY306" s="13"/>
      <c r="MZ306" s="13"/>
      <c r="NA306" s="13"/>
      <c r="NB306" s="13"/>
      <c r="NC306" s="13"/>
      <c r="ND306" s="13"/>
      <c r="NE306" s="13"/>
      <c r="NF306" s="13"/>
      <c r="NG306" s="13"/>
      <c r="NH306" s="13"/>
      <c r="NI306" s="13"/>
      <c r="NJ306" s="13"/>
      <c r="NK306" s="13"/>
      <c r="NL306" s="13"/>
      <c r="NM306" s="13"/>
      <c r="NN306" s="13"/>
      <c r="NO306" s="13"/>
      <c r="NP306" s="13"/>
      <c r="NQ306" s="13"/>
      <c r="NR306" s="13"/>
      <c r="NS306" s="13"/>
      <c r="NT306" s="13"/>
      <c r="NU306" s="13"/>
      <c r="NV306" s="13"/>
      <c r="NW306" s="13"/>
      <c r="NX306" s="13"/>
      <c r="NY306" s="13"/>
      <c r="NZ306" s="13"/>
      <c r="OA306" s="13"/>
      <c r="OB306" s="13"/>
      <c r="OC306" s="13"/>
      <c r="OD306" s="13"/>
      <c r="OE306" s="13"/>
      <c r="OF306" s="13"/>
      <c r="OG306" s="13"/>
      <c r="OH306" s="13"/>
      <c r="OI306" s="13"/>
      <c r="OJ306" s="13"/>
      <c r="OK306" s="13"/>
      <c r="OL306" s="13"/>
      <c r="OM306" s="13"/>
      <c r="ON306" s="13"/>
      <c r="OO306" s="13"/>
      <c r="OP306" s="13"/>
      <c r="OQ306" s="13"/>
      <c r="OR306" s="13"/>
      <c r="OS306" s="13"/>
      <c r="OT306" s="13"/>
      <c r="OU306" s="13"/>
      <c r="OV306" s="13"/>
      <c r="OW306" s="13"/>
      <c r="OX306" s="13"/>
      <c r="OY306" s="13"/>
      <c r="OZ306" s="13"/>
      <c r="PA306" s="13"/>
      <c r="PB306" s="13"/>
      <c r="PC306" s="13"/>
      <c r="PD306" s="13"/>
      <c r="PE306" s="13"/>
      <c r="PF306" s="13"/>
      <c r="PG306" s="13"/>
      <c r="PH306" s="13"/>
      <c r="PI306" s="13"/>
      <c r="PJ306" s="13"/>
      <c r="PK306" s="13"/>
      <c r="PL306" s="13"/>
      <c r="PM306" s="13"/>
      <c r="PN306" s="13"/>
      <c r="PO306" s="13"/>
      <c r="PP306" s="13"/>
      <c r="PQ306" s="13"/>
      <c r="PR306" s="13"/>
      <c r="PS306" s="13"/>
      <c r="PT306" s="13"/>
      <c r="PU306" s="13"/>
      <c r="PV306" s="13"/>
      <c r="PW306" s="13"/>
      <c r="PX306" s="13"/>
      <c r="PY306" s="13"/>
      <c r="PZ306" s="13"/>
      <c r="QA306" s="13"/>
      <c r="QB306" s="13"/>
      <c r="QC306" s="13"/>
      <c r="QD306" s="13"/>
      <c r="QE306" s="13"/>
      <c r="QF306" s="13"/>
    </row>
    <row r="307" spans="8:448"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103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13"/>
      <c r="AZ307" s="13"/>
      <c r="BD307" s="157"/>
      <c r="BE307" s="158"/>
      <c r="BF307" s="76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/>
      <c r="CD307" s="13"/>
      <c r="CE307" s="13"/>
      <c r="CF307" s="13"/>
      <c r="CG307" s="13"/>
      <c r="CH307" s="13"/>
      <c r="CI307" s="13"/>
      <c r="CJ307" s="13"/>
      <c r="CK307" s="13"/>
      <c r="CL307" s="13"/>
      <c r="CM307" s="13"/>
      <c r="CN307" s="13"/>
      <c r="CO307" s="13"/>
      <c r="CP307" s="13"/>
      <c r="CQ307" s="13"/>
      <c r="CR307" s="13"/>
      <c r="CS307" s="13"/>
      <c r="CT307" s="13"/>
      <c r="CU307" s="13"/>
      <c r="CV307" s="13"/>
      <c r="CW307" s="13"/>
      <c r="CX307" s="13"/>
      <c r="CY307" s="13"/>
      <c r="CZ307" s="13"/>
      <c r="DA307" s="13"/>
      <c r="DB307" s="13"/>
      <c r="DC307" s="13"/>
      <c r="DD307" s="13"/>
      <c r="DE307" s="13"/>
      <c r="DF307" s="13"/>
      <c r="DG307" s="13"/>
      <c r="DH307" s="13"/>
      <c r="DI307" s="13"/>
      <c r="DJ307" s="13"/>
      <c r="DK307" s="13"/>
      <c r="DL307" s="13"/>
      <c r="DM307" s="13"/>
      <c r="DN307" s="13"/>
      <c r="DO307" s="13"/>
      <c r="DP307" s="13"/>
      <c r="DQ307" s="13"/>
      <c r="DR307" s="13"/>
      <c r="DS307" s="13"/>
      <c r="DT307" s="13"/>
      <c r="DU307" s="13"/>
      <c r="DV307" s="13"/>
      <c r="DW307" s="13"/>
      <c r="DX307" s="13"/>
      <c r="DY307" s="13"/>
      <c r="DZ307" s="13"/>
      <c r="EA307" s="13"/>
      <c r="EB307" s="13"/>
      <c r="EC307" s="13"/>
      <c r="ED307" s="13"/>
      <c r="EE307" s="13"/>
      <c r="EF307" s="13"/>
      <c r="EG307" s="13"/>
      <c r="EH307" s="13"/>
      <c r="EI307" s="13"/>
      <c r="EJ307" s="13"/>
      <c r="EK307" s="13"/>
      <c r="EL307" s="13"/>
      <c r="EM307" s="13"/>
      <c r="EN307" s="13"/>
      <c r="EO307" s="13"/>
      <c r="EP307" s="13"/>
      <c r="EQ307" s="13"/>
      <c r="ER307" s="13"/>
      <c r="ES307" s="13"/>
      <c r="ET307" s="13"/>
      <c r="EU307" s="13"/>
      <c r="EV307" s="13"/>
      <c r="EW307" s="13"/>
      <c r="EX307" s="13"/>
      <c r="EY307" s="13"/>
      <c r="EZ307" s="13"/>
      <c r="FA307" s="13"/>
      <c r="FB307" s="13"/>
      <c r="FC307" s="13"/>
      <c r="FD307" s="13"/>
      <c r="FE307" s="13"/>
      <c r="FF307" s="13"/>
      <c r="FG307" s="13"/>
      <c r="FH307" s="13"/>
      <c r="FI307" s="13"/>
      <c r="FJ307" s="13"/>
      <c r="FK307" s="13"/>
      <c r="FL307" s="13"/>
      <c r="FM307" s="13"/>
      <c r="FN307" s="13"/>
      <c r="FO307" s="13"/>
      <c r="FP307" s="13"/>
      <c r="FQ307" s="13"/>
      <c r="FR307" s="13"/>
      <c r="FS307" s="13"/>
      <c r="FT307" s="13"/>
      <c r="FU307" s="13"/>
      <c r="FV307" s="13"/>
      <c r="FW307" s="13"/>
      <c r="FX307" s="13"/>
      <c r="FY307" s="13"/>
      <c r="FZ307" s="13"/>
      <c r="GA307" s="13"/>
      <c r="GB307" s="13"/>
      <c r="GC307" s="13"/>
      <c r="GD307" s="13"/>
      <c r="GE307" s="13"/>
      <c r="GF307" s="13"/>
      <c r="GG307" s="13"/>
      <c r="GH307" s="13"/>
      <c r="GI307" s="13"/>
      <c r="GJ307" s="13"/>
      <c r="GK307" s="13"/>
      <c r="GL307" s="13"/>
      <c r="GM307" s="13"/>
      <c r="GN307" s="13"/>
      <c r="GO307" s="13"/>
      <c r="GP307" s="13"/>
      <c r="GQ307" s="13"/>
      <c r="GR307" s="13"/>
      <c r="GS307" s="13"/>
      <c r="GT307" s="13"/>
      <c r="GU307" s="13"/>
      <c r="GV307" s="13"/>
      <c r="GW307" s="13"/>
      <c r="GX307" s="13"/>
      <c r="GY307" s="13"/>
      <c r="GZ307" s="13"/>
      <c r="HA307" s="13"/>
      <c r="HB307" s="13"/>
      <c r="HC307" s="13"/>
      <c r="HD307" s="13"/>
      <c r="HE307" s="13"/>
      <c r="HF307" s="13"/>
      <c r="HG307" s="13"/>
      <c r="HH307" s="13"/>
      <c r="HI307" s="13"/>
      <c r="HJ307" s="13"/>
      <c r="HK307" s="13"/>
      <c r="HL307" s="13"/>
      <c r="HM307" s="13"/>
      <c r="HN307" s="13"/>
      <c r="HO307" s="13"/>
      <c r="HP307" s="13"/>
      <c r="HQ307" s="13"/>
      <c r="HR307" s="13"/>
      <c r="HS307" s="13"/>
      <c r="HT307" s="13"/>
      <c r="HU307" s="13"/>
      <c r="HV307" s="13"/>
      <c r="HW307" s="13"/>
      <c r="HX307" s="13"/>
      <c r="HY307" s="13"/>
      <c r="HZ307" s="13"/>
      <c r="IA307" s="13"/>
      <c r="IB307" s="13"/>
      <c r="IC307" s="13"/>
      <c r="ID307" s="13"/>
      <c r="IE307" s="13"/>
      <c r="IF307" s="13"/>
      <c r="IG307" s="13"/>
      <c r="IH307" s="13"/>
      <c r="II307" s="13"/>
      <c r="IJ307" s="13"/>
      <c r="IK307" s="13"/>
      <c r="IL307" s="13"/>
      <c r="IM307" s="13"/>
      <c r="IN307" s="13"/>
      <c r="IO307" s="13"/>
      <c r="IP307" s="13"/>
      <c r="IQ307" s="13"/>
      <c r="IR307" s="13"/>
      <c r="IS307" s="13"/>
      <c r="IT307" s="13"/>
      <c r="IU307" s="13"/>
      <c r="IV307" s="13"/>
      <c r="IW307" s="13"/>
      <c r="IX307" s="13"/>
      <c r="IY307" s="13"/>
      <c r="IZ307" s="13"/>
      <c r="JA307" s="13"/>
      <c r="JB307" s="13"/>
      <c r="JC307" s="13"/>
      <c r="JD307" s="13"/>
      <c r="JE307" s="13"/>
      <c r="JF307" s="13"/>
      <c r="JG307" s="13"/>
      <c r="JH307" s="13"/>
      <c r="JI307" s="13"/>
      <c r="JJ307" s="13"/>
      <c r="JK307" s="13"/>
      <c r="JL307" s="13"/>
      <c r="JM307" s="13"/>
      <c r="JN307" s="13"/>
      <c r="JO307" s="13"/>
      <c r="JP307" s="13"/>
      <c r="JQ307" s="13"/>
      <c r="JR307" s="13"/>
      <c r="JS307" s="13"/>
      <c r="JT307" s="13"/>
      <c r="JU307" s="13"/>
      <c r="JV307" s="13"/>
      <c r="JW307" s="13"/>
      <c r="JX307" s="13"/>
      <c r="JY307" s="13"/>
      <c r="JZ307" s="13"/>
      <c r="KA307" s="13"/>
      <c r="KB307" s="13"/>
      <c r="KC307" s="13"/>
      <c r="KD307" s="13"/>
      <c r="KE307" s="13"/>
      <c r="KF307" s="13"/>
      <c r="KG307" s="13"/>
      <c r="KH307" s="13"/>
      <c r="KI307" s="13"/>
      <c r="KJ307" s="13"/>
      <c r="KK307" s="13"/>
      <c r="KL307" s="13"/>
      <c r="KM307" s="13"/>
      <c r="KN307" s="13"/>
      <c r="KO307" s="13"/>
      <c r="KP307" s="13"/>
      <c r="KQ307" s="13"/>
      <c r="KR307" s="13"/>
      <c r="KS307" s="13"/>
      <c r="KT307" s="13"/>
      <c r="KU307" s="13"/>
      <c r="KV307" s="13"/>
      <c r="KW307" s="13"/>
      <c r="KX307" s="13"/>
      <c r="KY307" s="13"/>
      <c r="KZ307" s="13"/>
      <c r="LA307" s="13"/>
      <c r="LB307" s="13"/>
      <c r="LC307" s="13"/>
      <c r="LD307" s="13"/>
      <c r="LE307" s="13"/>
      <c r="LF307" s="13"/>
      <c r="LG307" s="13"/>
      <c r="LH307" s="13"/>
      <c r="LI307" s="13"/>
      <c r="LJ307" s="13"/>
      <c r="LK307" s="13"/>
      <c r="LL307" s="13"/>
      <c r="LM307" s="13"/>
      <c r="LN307" s="13"/>
      <c r="LO307" s="13"/>
      <c r="LP307" s="13"/>
      <c r="LQ307" s="13"/>
      <c r="LR307" s="13"/>
      <c r="LS307" s="13"/>
      <c r="LT307" s="13"/>
      <c r="LU307" s="13"/>
      <c r="LV307" s="13"/>
      <c r="LW307" s="13"/>
      <c r="LX307" s="13"/>
      <c r="LY307" s="13"/>
      <c r="LZ307" s="13"/>
      <c r="MA307" s="13"/>
      <c r="MB307" s="13"/>
      <c r="MC307" s="13"/>
      <c r="MD307" s="13"/>
      <c r="ME307" s="13"/>
      <c r="MF307" s="13"/>
      <c r="MG307" s="13"/>
      <c r="MH307" s="13"/>
      <c r="MI307" s="13"/>
      <c r="MJ307" s="13"/>
      <c r="MK307" s="13"/>
      <c r="ML307" s="13"/>
      <c r="MM307" s="13"/>
      <c r="MN307" s="13"/>
      <c r="MO307" s="13"/>
      <c r="MP307" s="13"/>
      <c r="MQ307" s="13"/>
      <c r="MR307" s="13"/>
      <c r="MS307" s="13"/>
      <c r="MT307" s="13"/>
      <c r="MU307" s="13"/>
      <c r="MV307" s="13"/>
      <c r="MW307" s="13"/>
      <c r="MX307" s="13"/>
      <c r="MY307" s="13"/>
      <c r="MZ307" s="13"/>
      <c r="NA307" s="13"/>
      <c r="NB307" s="13"/>
      <c r="NC307" s="13"/>
      <c r="ND307" s="13"/>
      <c r="NE307" s="13"/>
      <c r="NF307" s="13"/>
      <c r="NG307" s="13"/>
      <c r="NH307" s="13"/>
      <c r="NI307" s="13"/>
      <c r="NJ307" s="13"/>
      <c r="NK307" s="13"/>
      <c r="NL307" s="13"/>
      <c r="NM307" s="13"/>
      <c r="NN307" s="13"/>
      <c r="NO307" s="13"/>
      <c r="NP307" s="13"/>
      <c r="NQ307" s="13"/>
      <c r="NR307" s="13"/>
      <c r="NS307" s="13"/>
      <c r="NT307" s="13"/>
      <c r="NU307" s="13"/>
      <c r="NV307" s="13"/>
      <c r="NW307" s="13"/>
      <c r="NX307" s="13"/>
      <c r="NY307" s="13"/>
      <c r="NZ307" s="13"/>
      <c r="OA307" s="13"/>
      <c r="OB307" s="13"/>
      <c r="OC307" s="13"/>
      <c r="OD307" s="13"/>
      <c r="OE307" s="13"/>
      <c r="OF307" s="13"/>
      <c r="OG307" s="13"/>
      <c r="OH307" s="13"/>
      <c r="OI307" s="13"/>
      <c r="OJ307" s="13"/>
      <c r="OK307" s="13"/>
      <c r="OL307" s="13"/>
      <c r="OM307" s="13"/>
      <c r="ON307" s="13"/>
      <c r="OO307" s="13"/>
      <c r="OP307" s="13"/>
      <c r="OQ307" s="13"/>
      <c r="OR307" s="13"/>
      <c r="OS307" s="13"/>
      <c r="OT307" s="13"/>
      <c r="OU307" s="13"/>
      <c r="OV307" s="13"/>
      <c r="OW307" s="13"/>
      <c r="OX307" s="13"/>
      <c r="OY307" s="13"/>
      <c r="OZ307" s="13"/>
      <c r="PA307" s="13"/>
      <c r="PB307" s="13"/>
      <c r="PC307" s="13"/>
      <c r="PD307" s="13"/>
      <c r="PE307" s="13"/>
      <c r="PF307" s="13"/>
      <c r="PG307" s="13"/>
      <c r="PH307" s="13"/>
      <c r="PI307" s="13"/>
      <c r="PJ307" s="13"/>
      <c r="PK307" s="13"/>
      <c r="PL307" s="13"/>
      <c r="PM307" s="13"/>
      <c r="PN307" s="13"/>
      <c r="PO307" s="13"/>
      <c r="PP307" s="13"/>
      <c r="PQ307" s="13"/>
      <c r="PR307" s="13"/>
      <c r="PS307" s="13"/>
      <c r="PT307" s="13"/>
      <c r="PU307" s="13"/>
      <c r="PV307" s="13"/>
      <c r="PW307" s="13"/>
      <c r="PX307" s="13"/>
      <c r="PY307" s="13"/>
      <c r="PZ307" s="13"/>
      <c r="QA307" s="13"/>
      <c r="QB307" s="13"/>
      <c r="QC307" s="13"/>
      <c r="QD307" s="13"/>
      <c r="QE307" s="13"/>
      <c r="QF307" s="13"/>
    </row>
    <row r="308" spans="8:448"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103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13"/>
      <c r="AZ308" s="13"/>
      <c r="BD308" s="157"/>
      <c r="BE308" s="158"/>
      <c r="BF308" s="76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  <c r="CJ308" s="13"/>
      <c r="CK308" s="13"/>
      <c r="CL308" s="13"/>
      <c r="CM308" s="13"/>
      <c r="CN308" s="13"/>
      <c r="CO308" s="13"/>
      <c r="CP308" s="13"/>
      <c r="CQ308" s="13"/>
      <c r="CR308" s="13"/>
      <c r="CS308" s="13"/>
      <c r="CT308" s="13"/>
      <c r="CU308" s="13"/>
      <c r="CV308" s="13"/>
      <c r="CW308" s="13"/>
      <c r="CX308" s="13"/>
      <c r="CY308" s="13"/>
      <c r="CZ308" s="13"/>
      <c r="DA308" s="13"/>
      <c r="DB308" s="13"/>
      <c r="DC308" s="13"/>
      <c r="DD308" s="13"/>
      <c r="DE308" s="13"/>
      <c r="DF308" s="13"/>
      <c r="DG308" s="13"/>
      <c r="DH308" s="13"/>
      <c r="DI308" s="13"/>
      <c r="DJ308" s="13"/>
      <c r="DK308" s="13"/>
      <c r="DL308" s="13"/>
      <c r="DM308" s="13"/>
      <c r="DN308" s="13"/>
      <c r="DO308" s="13"/>
      <c r="DP308" s="13"/>
      <c r="DQ308" s="13"/>
      <c r="DR308" s="13"/>
      <c r="DS308" s="13"/>
      <c r="DT308" s="13"/>
      <c r="DU308" s="13"/>
      <c r="DV308" s="13"/>
      <c r="DW308" s="13"/>
      <c r="DX308" s="13"/>
      <c r="DY308" s="13"/>
      <c r="DZ308" s="13"/>
      <c r="EA308" s="13"/>
      <c r="EB308" s="13"/>
      <c r="EC308" s="13"/>
      <c r="ED308" s="13"/>
      <c r="EE308" s="13"/>
      <c r="EF308" s="13"/>
      <c r="EG308" s="13"/>
      <c r="EH308" s="13"/>
      <c r="EI308" s="13"/>
      <c r="EJ308" s="13"/>
      <c r="EK308" s="13"/>
      <c r="EL308" s="13"/>
      <c r="EM308" s="13"/>
      <c r="EN308" s="13"/>
      <c r="EO308" s="13"/>
      <c r="EP308" s="13"/>
      <c r="EQ308" s="13"/>
      <c r="ER308" s="13"/>
      <c r="ES308" s="13"/>
      <c r="ET308" s="13"/>
      <c r="EU308" s="13"/>
      <c r="EV308" s="13"/>
      <c r="EW308" s="13"/>
      <c r="EX308" s="13"/>
      <c r="EY308" s="13"/>
      <c r="EZ308" s="13"/>
      <c r="FA308" s="13"/>
      <c r="FB308" s="13"/>
      <c r="FC308" s="13"/>
      <c r="FD308" s="13"/>
      <c r="FE308" s="13"/>
      <c r="FF308" s="13"/>
      <c r="FG308" s="13"/>
      <c r="FH308" s="13"/>
      <c r="FI308" s="13"/>
      <c r="FJ308" s="13"/>
      <c r="FK308" s="13"/>
      <c r="FL308" s="13"/>
      <c r="FM308" s="13"/>
      <c r="FN308" s="13"/>
      <c r="FO308" s="13"/>
      <c r="FP308" s="13"/>
      <c r="FQ308" s="13"/>
      <c r="FR308" s="13"/>
      <c r="FS308" s="13"/>
      <c r="FT308" s="13"/>
      <c r="FU308" s="13"/>
      <c r="FV308" s="13"/>
      <c r="FW308" s="13"/>
      <c r="FX308" s="13"/>
      <c r="FY308" s="13"/>
      <c r="FZ308" s="13"/>
      <c r="GA308" s="13"/>
      <c r="GB308" s="13"/>
      <c r="GC308" s="13"/>
      <c r="GD308" s="13"/>
      <c r="GE308" s="13"/>
      <c r="GF308" s="13"/>
      <c r="GG308" s="13"/>
      <c r="GH308" s="13"/>
      <c r="GI308" s="13"/>
      <c r="GJ308" s="13"/>
      <c r="GK308" s="13"/>
      <c r="GL308" s="13"/>
      <c r="GM308" s="13"/>
      <c r="GN308" s="13"/>
      <c r="GO308" s="13"/>
      <c r="GP308" s="13"/>
      <c r="GQ308" s="13"/>
      <c r="GR308" s="13"/>
      <c r="GS308" s="13"/>
      <c r="GT308" s="13"/>
      <c r="GU308" s="13"/>
      <c r="GV308" s="13"/>
      <c r="GW308" s="13"/>
      <c r="GX308" s="13"/>
      <c r="GY308" s="13"/>
      <c r="GZ308" s="13"/>
      <c r="HA308" s="13"/>
      <c r="HB308" s="13"/>
      <c r="HC308" s="13"/>
      <c r="HD308" s="13"/>
      <c r="HE308" s="13"/>
      <c r="HF308" s="13"/>
      <c r="HG308" s="13"/>
      <c r="HH308" s="13"/>
      <c r="HI308" s="13"/>
      <c r="HJ308" s="13"/>
      <c r="HK308" s="13"/>
      <c r="HL308" s="13"/>
      <c r="HM308" s="13"/>
      <c r="HN308" s="13"/>
      <c r="HO308" s="13"/>
      <c r="HP308" s="13"/>
      <c r="HQ308" s="13"/>
      <c r="HR308" s="13"/>
      <c r="HS308" s="13"/>
      <c r="HT308" s="13"/>
      <c r="HU308" s="13"/>
      <c r="HV308" s="13"/>
      <c r="HW308" s="13"/>
      <c r="HX308" s="13"/>
      <c r="HY308" s="13"/>
      <c r="HZ308" s="13"/>
      <c r="IA308" s="13"/>
      <c r="IB308" s="13"/>
      <c r="IC308" s="13"/>
      <c r="ID308" s="13"/>
      <c r="IE308" s="13"/>
      <c r="IF308" s="13"/>
      <c r="IG308" s="13"/>
      <c r="IH308" s="13"/>
      <c r="II308" s="13"/>
      <c r="IJ308" s="13"/>
      <c r="IK308" s="13"/>
      <c r="IL308" s="13"/>
      <c r="IM308" s="13"/>
      <c r="IN308" s="13"/>
      <c r="IO308" s="13"/>
      <c r="IP308" s="13"/>
      <c r="IQ308" s="13"/>
      <c r="IR308" s="13"/>
      <c r="IS308" s="13"/>
      <c r="IT308" s="13"/>
      <c r="IU308" s="13"/>
      <c r="IV308" s="13"/>
      <c r="IW308" s="13"/>
      <c r="IX308" s="13"/>
      <c r="IY308" s="13"/>
      <c r="IZ308" s="13"/>
      <c r="JA308" s="13"/>
      <c r="JB308" s="13"/>
      <c r="JC308" s="13"/>
      <c r="JD308" s="13"/>
      <c r="JE308" s="13"/>
      <c r="JF308" s="13"/>
      <c r="JG308" s="13"/>
      <c r="JH308" s="13"/>
      <c r="JI308" s="13"/>
      <c r="JJ308" s="13"/>
      <c r="JK308" s="13"/>
      <c r="JL308" s="13"/>
      <c r="JM308" s="13"/>
      <c r="JN308" s="13"/>
      <c r="JO308" s="13"/>
      <c r="JP308" s="13"/>
      <c r="JQ308" s="13"/>
      <c r="JR308" s="13"/>
      <c r="JS308" s="13"/>
      <c r="JT308" s="13"/>
      <c r="JU308" s="13"/>
      <c r="JV308" s="13"/>
      <c r="JW308" s="13"/>
      <c r="JX308" s="13"/>
      <c r="JY308" s="13"/>
      <c r="JZ308" s="13"/>
      <c r="KA308" s="13"/>
      <c r="KB308" s="13"/>
      <c r="KC308" s="13"/>
      <c r="KD308" s="13"/>
      <c r="KE308" s="13"/>
      <c r="KF308" s="13"/>
      <c r="KG308" s="13"/>
      <c r="KH308" s="13"/>
      <c r="KI308" s="13"/>
      <c r="KJ308" s="13"/>
      <c r="KK308" s="13"/>
      <c r="KL308" s="13"/>
      <c r="KM308" s="13"/>
      <c r="KN308" s="13"/>
      <c r="KO308" s="13"/>
      <c r="KP308" s="13"/>
      <c r="KQ308" s="13"/>
      <c r="KR308" s="13"/>
      <c r="KS308" s="13"/>
      <c r="KT308" s="13"/>
      <c r="KU308" s="13"/>
      <c r="KV308" s="13"/>
      <c r="KW308" s="13"/>
      <c r="KX308" s="13"/>
      <c r="KY308" s="13"/>
      <c r="KZ308" s="13"/>
      <c r="LA308" s="13"/>
      <c r="LB308" s="13"/>
      <c r="LC308" s="13"/>
      <c r="LD308" s="13"/>
      <c r="LE308" s="13"/>
      <c r="LF308" s="13"/>
      <c r="LG308" s="13"/>
      <c r="LH308" s="13"/>
      <c r="LI308" s="13"/>
      <c r="LJ308" s="13"/>
      <c r="LK308" s="13"/>
      <c r="LL308" s="13"/>
      <c r="LM308" s="13"/>
      <c r="LN308" s="13"/>
      <c r="LO308" s="13"/>
      <c r="LP308" s="13"/>
      <c r="LQ308" s="13"/>
      <c r="LR308" s="13"/>
      <c r="LS308" s="13"/>
      <c r="LT308" s="13"/>
      <c r="LU308" s="13"/>
      <c r="LV308" s="13"/>
      <c r="LW308" s="13"/>
      <c r="LX308" s="13"/>
      <c r="LY308" s="13"/>
      <c r="LZ308" s="13"/>
      <c r="MA308" s="13"/>
      <c r="MB308" s="13"/>
      <c r="MC308" s="13"/>
      <c r="MD308" s="13"/>
      <c r="ME308" s="13"/>
      <c r="MF308" s="13"/>
      <c r="MG308" s="13"/>
      <c r="MH308" s="13"/>
      <c r="MI308" s="13"/>
      <c r="MJ308" s="13"/>
      <c r="MK308" s="13"/>
      <c r="ML308" s="13"/>
      <c r="MM308" s="13"/>
      <c r="MN308" s="13"/>
      <c r="MO308" s="13"/>
      <c r="MP308" s="13"/>
      <c r="MQ308" s="13"/>
      <c r="MR308" s="13"/>
      <c r="MS308" s="13"/>
      <c r="MT308" s="13"/>
      <c r="MU308" s="13"/>
      <c r="MV308" s="13"/>
      <c r="MW308" s="13"/>
      <c r="MX308" s="13"/>
      <c r="MY308" s="13"/>
      <c r="MZ308" s="13"/>
      <c r="NA308" s="13"/>
      <c r="NB308" s="13"/>
      <c r="NC308" s="13"/>
      <c r="ND308" s="13"/>
      <c r="NE308" s="13"/>
      <c r="NF308" s="13"/>
      <c r="NG308" s="13"/>
      <c r="NH308" s="13"/>
      <c r="NI308" s="13"/>
      <c r="NJ308" s="13"/>
      <c r="NK308" s="13"/>
      <c r="NL308" s="13"/>
      <c r="NM308" s="13"/>
      <c r="NN308" s="13"/>
      <c r="NO308" s="13"/>
      <c r="NP308" s="13"/>
      <c r="NQ308" s="13"/>
      <c r="NR308" s="13"/>
      <c r="NS308" s="13"/>
      <c r="NT308" s="13"/>
      <c r="NU308" s="13"/>
      <c r="NV308" s="13"/>
      <c r="NW308" s="13"/>
      <c r="NX308" s="13"/>
      <c r="NY308" s="13"/>
      <c r="NZ308" s="13"/>
      <c r="OA308" s="13"/>
      <c r="OB308" s="13"/>
      <c r="OC308" s="13"/>
      <c r="OD308" s="13"/>
      <c r="OE308" s="13"/>
      <c r="OF308" s="13"/>
      <c r="OG308" s="13"/>
      <c r="OH308" s="13"/>
      <c r="OI308" s="13"/>
      <c r="OJ308" s="13"/>
      <c r="OK308" s="13"/>
      <c r="OL308" s="13"/>
      <c r="OM308" s="13"/>
      <c r="ON308" s="13"/>
      <c r="OO308" s="13"/>
      <c r="OP308" s="13"/>
      <c r="OQ308" s="13"/>
      <c r="OR308" s="13"/>
      <c r="OS308" s="13"/>
      <c r="OT308" s="13"/>
      <c r="OU308" s="13"/>
      <c r="OV308" s="13"/>
      <c r="OW308" s="13"/>
      <c r="OX308" s="13"/>
      <c r="OY308" s="13"/>
      <c r="OZ308" s="13"/>
      <c r="PA308" s="13"/>
      <c r="PB308" s="13"/>
      <c r="PC308" s="13"/>
      <c r="PD308" s="13"/>
      <c r="PE308" s="13"/>
      <c r="PF308" s="13"/>
      <c r="PG308" s="13"/>
      <c r="PH308" s="13"/>
      <c r="PI308" s="13"/>
      <c r="PJ308" s="13"/>
      <c r="PK308" s="13"/>
      <c r="PL308" s="13"/>
      <c r="PM308" s="13"/>
      <c r="PN308" s="13"/>
      <c r="PO308" s="13"/>
      <c r="PP308" s="13"/>
      <c r="PQ308" s="13"/>
      <c r="PR308" s="13"/>
      <c r="PS308" s="13"/>
      <c r="PT308" s="13"/>
      <c r="PU308" s="13"/>
      <c r="PV308" s="13"/>
      <c r="PW308" s="13"/>
      <c r="PX308" s="13"/>
      <c r="PY308" s="13"/>
      <c r="PZ308" s="13"/>
      <c r="QA308" s="13"/>
      <c r="QB308" s="13"/>
      <c r="QC308" s="13"/>
      <c r="QD308" s="13"/>
      <c r="QE308" s="13"/>
      <c r="QF308" s="13"/>
    </row>
    <row r="309" spans="8:448"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103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13"/>
      <c r="AZ309" s="13"/>
      <c r="BD309" s="157"/>
      <c r="BE309" s="158"/>
      <c r="BF309" s="76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/>
      <c r="CD309" s="13"/>
      <c r="CE309" s="13"/>
      <c r="CF309" s="13"/>
      <c r="CG309" s="13"/>
      <c r="CH309" s="13"/>
      <c r="CI309" s="13"/>
      <c r="CJ309" s="13"/>
      <c r="CK309" s="13"/>
      <c r="CL309" s="13"/>
      <c r="CM309" s="13"/>
      <c r="CN309" s="13"/>
      <c r="CO309" s="13"/>
      <c r="CP309" s="13"/>
      <c r="CQ309" s="13"/>
      <c r="CR309" s="13"/>
      <c r="CS309" s="13"/>
      <c r="CT309" s="13"/>
      <c r="CU309" s="13"/>
      <c r="CV309" s="13"/>
      <c r="CW309" s="13"/>
      <c r="CX309" s="13"/>
      <c r="CY309" s="13"/>
      <c r="CZ309" s="13"/>
      <c r="DA309" s="13"/>
      <c r="DB309" s="13"/>
      <c r="DC309" s="13"/>
      <c r="DD309" s="13"/>
      <c r="DE309" s="13"/>
      <c r="DF309" s="13"/>
      <c r="DG309" s="13"/>
      <c r="DH309" s="13"/>
      <c r="DI309" s="13"/>
      <c r="DJ309" s="13"/>
      <c r="DK309" s="13"/>
      <c r="DL309" s="13"/>
      <c r="DM309" s="13"/>
      <c r="DN309" s="13"/>
      <c r="DO309" s="13"/>
      <c r="DP309" s="13"/>
      <c r="DQ309" s="13"/>
      <c r="DR309" s="13"/>
      <c r="DS309" s="13"/>
      <c r="DT309" s="13"/>
      <c r="DU309" s="13"/>
      <c r="DV309" s="13"/>
      <c r="DW309" s="13"/>
      <c r="DX309" s="13"/>
      <c r="DY309" s="13"/>
      <c r="DZ309" s="13"/>
      <c r="EA309" s="13"/>
      <c r="EB309" s="13"/>
      <c r="EC309" s="13"/>
      <c r="ED309" s="13"/>
      <c r="EE309" s="13"/>
      <c r="EF309" s="13"/>
      <c r="EG309" s="13"/>
      <c r="EH309" s="13"/>
      <c r="EI309" s="13"/>
      <c r="EJ309" s="13"/>
      <c r="EK309" s="13"/>
      <c r="EL309" s="13"/>
      <c r="EM309" s="13"/>
      <c r="EN309" s="13"/>
      <c r="EO309" s="13"/>
      <c r="EP309" s="13"/>
      <c r="EQ309" s="13"/>
      <c r="ER309" s="13"/>
      <c r="ES309" s="13"/>
      <c r="ET309" s="13"/>
      <c r="EU309" s="13"/>
      <c r="EV309" s="13"/>
      <c r="EW309" s="13"/>
      <c r="EX309" s="13"/>
      <c r="EY309" s="13"/>
      <c r="EZ309" s="13"/>
      <c r="FA309" s="13"/>
      <c r="FB309" s="13"/>
      <c r="FC309" s="13"/>
      <c r="FD309" s="13"/>
      <c r="FE309" s="13"/>
      <c r="FF309" s="13"/>
      <c r="FG309" s="13"/>
      <c r="FH309" s="13"/>
      <c r="FI309" s="13"/>
      <c r="FJ309" s="13"/>
      <c r="FK309" s="13"/>
      <c r="FL309" s="13"/>
      <c r="FM309" s="13"/>
      <c r="FN309" s="13"/>
      <c r="FO309" s="13"/>
      <c r="FP309" s="13"/>
      <c r="FQ309" s="13"/>
      <c r="FR309" s="13"/>
      <c r="FS309" s="13"/>
      <c r="FT309" s="13"/>
      <c r="FU309" s="13"/>
      <c r="FV309" s="13"/>
      <c r="FW309" s="13"/>
      <c r="FX309" s="13"/>
      <c r="FY309" s="13"/>
      <c r="FZ309" s="13"/>
      <c r="GA309" s="13"/>
      <c r="GB309" s="13"/>
      <c r="GC309" s="13"/>
      <c r="GD309" s="13"/>
      <c r="GE309" s="13"/>
      <c r="GF309" s="13"/>
      <c r="GG309" s="13"/>
      <c r="GH309" s="13"/>
      <c r="GI309" s="13"/>
      <c r="GJ309" s="13"/>
      <c r="GK309" s="13"/>
      <c r="GL309" s="13"/>
      <c r="GM309" s="13"/>
      <c r="GN309" s="13"/>
      <c r="GO309" s="13"/>
      <c r="GP309" s="13"/>
      <c r="GQ309" s="13"/>
      <c r="GR309" s="13"/>
      <c r="GS309" s="13"/>
      <c r="GT309" s="13"/>
      <c r="GU309" s="13"/>
      <c r="GV309" s="13"/>
      <c r="GW309" s="13"/>
      <c r="GX309" s="13"/>
      <c r="GY309" s="13"/>
      <c r="GZ309" s="13"/>
      <c r="HA309" s="13"/>
      <c r="HB309" s="13"/>
      <c r="HC309" s="13"/>
      <c r="HD309" s="13"/>
      <c r="HE309" s="13"/>
      <c r="HF309" s="13"/>
      <c r="HG309" s="13"/>
      <c r="HH309" s="13"/>
      <c r="HI309" s="13"/>
      <c r="HJ309" s="13"/>
      <c r="HK309" s="13"/>
      <c r="HL309" s="13"/>
      <c r="HM309" s="13"/>
      <c r="HN309" s="13"/>
      <c r="HO309" s="13"/>
      <c r="HP309" s="13"/>
      <c r="HQ309" s="13"/>
      <c r="HR309" s="13"/>
      <c r="HS309" s="13"/>
      <c r="HT309" s="13"/>
      <c r="HU309" s="13"/>
      <c r="HV309" s="13"/>
      <c r="HW309" s="13"/>
      <c r="HX309" s="13"/>
      <c r="HY309" s="13"/>
      <c r="HZ309" s="13"/>
      <c r="IA309" s="13"/>
      <c r="IB309" s="13"/>
      <c r="IC309" s="13"/>
      <c r="ID309" s="13"/>
      <c r="IE309" s="13"/>
      <c r="IF309" s="13"/>
      <c r="IG309" s="13"/>
      <c r="IH309" s="13"/>
      <c r="II309" s="13"/>
      <c r="IJ309" s="13"/>
      <c r="IK309" s="13"/>
      <c r="IL309" s="13"/>
      <c r="IM309" s="13"/>
      <c r="IN309" s="13"/>
      <c r="IO309" s="13"/>
      <c r="IP309" s="13"/>
      <c r="IQ309" s="13"/>
      <c r="IR309" s="13"/>
      <c r="IS309" s="13"/>
      <c r="IT309" s="13"/>
      <c r="IU309" s="13"/>
      <c r="IV309" s="13"/>
      <c r="IW309" s="13"/>
      <c r="IX309" s="13"/>
      <c r="IY309" s="13"/>
      <c r="IZ309" s="13"/>
      <c r="JA309" s="13"/>
      <c r="JB309" s="13"/>
      <c r="JC309" s="13"/>
      <c r="JD309" s="13"/>
      <c r="JE309" s="13"/>
      <c r="JF309" s="13"/>
      <c r="JG309" s="13"/>
      <c r="JH309" s="13"/>
      <c r="JI309" s="13"/>
      <c r="JJ309" s="13"/>
      <c r="JK309" s="13"/>
      <c r="JL309" s="13"/>
      <c r="JM309" s="13"/>
      <c r="JN309" s="13"/>
      <c r="JO309" s="13"/>
      <c r="JP309" s="13"/>
      <c r="JQ309" s="13"/>
      <c r="JR309" s="13"/>
      <c r="JS309" s="13"/>
      <c r="JT309" s="13"/>
      <c r="JU309" s="13"/>
      <c r="JV309" s="13"/>
      <c r="JW309" s="13"/>
      <c r="JX309" s="13"/>
      <c r="JY309" s="13"/>
      <c r="JZ309" s="13"/>
      <c r="KA309" s="13"/>
      <c r="KB309" s="13"/>
      <c r="KC309" s="13"/>
      <c r="KD309" s="13"/>
      <c r="KE309" s="13"/>
      <c r="KF309" s="13"/>
      <c r="KG309" s="13"/>
      <c r="KH309" s="13"/>
      <c r="KI309" s="13"/>
      <c r="KJ309" s="13"/>
      <c r="KK309" s="13"/>
      <c r="KL309" s="13"/>
      <c r="KM309" s="13"/>
      <c r="KN309" s="13"/>
      <c r="KO309" s="13"/>
      <c r="KP309" s="13"/>
      <c r="KQ309" s="13"/>
      <c r="KR309" s="13"/>
      <c r="KS309" s="13"/>
      <c r="KT309" s="13"/>
      <c r="KU309" s="13"/>
      <c r="KV309" s="13"/>
      <c r="KW309" s="13"/>
      <c r="KX309" s="13"/>
      <c r="KY309" s="13"/>
      <c r="KZ309" s="13"/>
      <c r="LA309" s="13"/>
      <c r="LB309" s="13"/>
      <c r="LC309" s="13"/>
      <c r="LD309" s="13"/>
      <c r="LE309" s="13"/>
      <c r="LF309" s="13"/>
      <c r="LG309" s="13"/>
      <c r="LH309" s="13"/>
      <c r="LI309" s="13"/>
      <c r="LJ309" s="13"/>
      <c r="LK309" s="13"/>
      <c r="LL309" s="13"/>
      <c r="LM309" s="13"/>
      <c r="LN309" s="13"/>
      <c r="LO309" s="13"/>
      <c r="LP309" s="13"/>
      <c r="LQ309" s="13"/>
      <c r="LR309" s="13"/>
      <c r="LS309" s="13"/>
      <c r="LT309" s="13"/>
      <c r="LU309" s="13"/>
      <c r="LV309" s="13"/>
      <c r="LW309" s="13"/>
      <c r="LX309" s="13"/>
      <c r="LY309" s="13"/>
      <c r="LZ309" s="13"/>
      <c r="MA309" s="13"/>
      <c r="MB309" s="13"/>
      <c r="MC309" s="13"/>
      <c r="MD309" s="13"/>
      <c r="ME309" s="13"/>
      <c r="MF309" s="13"/>
      <c r="MG309" s="13"/>
      <c r="MH309" s="13"/>
      <c r="MI309" s="13"/>
      <c r="MJ309" s="13"/>
      <c r="MK309" s="13"/>
      <c r="ML309" s="13"/>
      <c r="MM309" s="13"/>
      <c r="MN309" s="13"/>
      <c r="MO309" s="13"/>
      <c r="MP309" s="13"/>
      <c r="MQ309" s="13"/>
      <c r="MR309" s="13"/>
      <c r="MS309" s="13"/>
      <c r="MT309" s="13"/>
      <c r="MU309" s="13"/>
      <c r="MV309" s="13"/>
      <c r="MW309" s="13"/>
      <c r="MX309" s="13"/>
      <c r="MY309" s="13"/>
      <c r="MZ309" s="13"/>
      <c r="NA309" s="13"/>
      <c r="NB309" s="13"/>
      <c r="NC309" s="13"/>
      <c r="ND309" s="13"/>
      <c r="NE309" s="13"/>
      <c r="NF309" s="13"/>
      <c r="NG309" s="13"/>
      <c r="NH309" s="13"/>
      <c r="NI309" s="13"/>
      <c r="NJ309" s="13"/>
      <c r="NK309" s="13"/>
      <c r="NL309" s="13"/>
      <c r="NM309" s="13"/>
      <c r="NN309" s="13"/>
      <c r="NO309" s="13"/>
      <c r="NP309" s="13"/>
      <c r="NQ309" s="13"/>
      <c r="NR309" s="13"/>
      <c r="NS309" s="13"/>
      <c r="NT309" s="13"/>
      <c r="NU309" s="13"/>
      <c r="NV309" s="13"/>
      <c r="NW309" s="13"/>
      <c r="NX309" s="13"/>
      <c r="NY309" s="13"/>
      <c r="NZ309" s="13"/>
      <c r="OA309" s="13"/>
      <c r="OB309" s="13"/>
      <c r="OC309" s="13"/>
      <c r="OD309" s="13"/>
      <c r="OE309" s="13"/>
      <c r="OF309" s="13"/>
      <c r="OG309" s="13"/>
      <c r="OH309" s="13"/>
      <c r="OI309" s="13"/>
      <c r="OJ309" s="13"/>
      <c r="OK309" s="13"/>
      <c r="OL309" s="13"/>
      <c r="OM309" s="13"/>
      <c r="ON309" s="13"/>
      <c r="OO309" s="13"/>
      <c r="OP309" s="13"/>
      <c r="OQ309" s="13"/>
      <c r="OR309" s="13"/>
      <c r="OS309" s="13"/>
      <c r="OT309" s="13"/>
      <c r="OU309" s="13"/>
      <c r="OV309" s="13"/>
      <c r="OW309" s="13"/>
      <c r="OX309" s="13"/>
      <c r="OY309" s="13"/>
      <c r="OZ309" s="13"/>
      <c r="PA309" s="13"/>
      <c r="PB309" s="13"/>
      <c r="PC309" s="13"/>
      <c r="PD309" s="13"/>
      <c r="PE309" s="13"/>
      <c r="PF309" s="13"/>
      <c r="PG309" s="13"/>
      <c r="PH309" s="13"/>
      <c r="PI309" s="13"/>
      <c r="PJ309" s="13"/>
      <c r="PK309" s="13"/>
      <c r="PL309" s="13"/>
      <c r="PM309" s="13"/>
      <c r="PN309" s="13"/>
      <c r="PO309" s="13"/>
      <c r="PP309" s="13"/>
      <c r="PQ309" s="13"/>
      <c r="PR309" s="13"/>
      <c r="PS309" s="13"/>
      <c r="PT309" s="13"/>
      <c r="PU309" s="13"/>
      <c r="PV309" s="13"/>
      <c r="PW309" s="13"/>
      <c r="PX309" s="13"/>
      <c r="PY309" s="13"/>
      <c r="PZ309" s="13"/>
      <c r="QA309" s="13"/>
      <c r="QB309" s="13"/>
      <c r="QC309" s="13"/>
      <c r="QD309" s="13"/>
      <c r="QE309" s="13"/>
      <c r="QF309" s="13"/>
    </row>
    <row r="310" spans="8:448"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103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13"/>
      <c r="AZ310" s="13"/>
      <c r="BD310" s="157"/>
      <c r="BE310" s="158"/>
      <c r="BF310" s="76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  <c r="CC310" s="13"/>
      <c r="CD310" s="13"/>
      <c r="CE310" s="13"/>
      <c r="CF310" s="13"/>
      <c r="CG310" s="13"/>
      <c r="CH310" s="13"/>
      <c r="CI310" s="13"/>
      <c r="CJ310" s="13"/>
      <c r="CK310" s="13"/>
      <c r="CL310" s="13"/>
      <c r="CM310" s="13"/>
      <c r="CN310" s="13"/>
      <c r="CO310" s="13"/>
      <c r="CP310" s="13"/>
      <c r="CQ310" s="13"/>
      <c r="CR310" s="13"/>
      <c r="CS310" s="13"/>
      <c r="CT310" s="13"/>
      <c r="CU310" s="13"/>
      <c r="CV310" s="13"/>
      <c r="CW310" s="13"/>
      <c r="CX310" s="13"/>
      <c r="CY310" s="13"/>
      <c r="CZ310" s="13"/>
      <c r="DA310" s="13"/>
      <c r="DB310" s="13"/>
      <c r="DC310" s="13"/>
      <c r="DD310" s="13"/>
      <c r="DE310" s="13"/>
      <c r="DF310" s="13"/>
      <c r="DG310" s="13"/>
      <c r="DH310" s="13"/>
      <c r="DI310" s="13"/>
      <c r="DJ310" s="13"/>
      <c r="DK310" s="13"/>
      <c r="DL310" s="13"/>
      <c r="DM310" s="13"/>
      <c r="DN310" s="13"/>
      <c r="DO310" s="13"/>
      <c r="DP310" s="13"/>
      <c r="DQ310" s="13"/>
      <c r="DR310" s="13"/>
      <c r="DS310" s="13"/>
      <c r="DT310" s="13"/>
      <c r="DU310" s="13"/>
      <c r="DV310" s="13"/>
      <c r="DW310" s="13"/>
      <c r="DX310" s="13"/>
      <c r="DY310" s="13"/>
      <c r="DZ310" s="13"/>
      <c r="EA310" s="13"/>
      <c r="EB310" s="13"/>
      <c r="EC310" s="13"/>
      <c r="ED310" s="13"/>
      <c r="EE310" s="13"/>
      <c r="EF310" s="13"/>
      <c r="EG310" s="13"/>
      <c r="EH310" s="13"/>
      <c r="EI310" s="13"/>
      <c r="EJ310" s="13"/>
      <c r="EK310" s="13"/>
      <c r="EL310" s="13"/>
      <c r="EM310" s="13"/>
      <c r="EN310" s="13"/>
      <c r="EO310" s="13"/>
      <c r="EP310" s="13"/>
      <c r="EQ310" s="13"/>
      <c r="ER310" s="13"/>
      <c r="ES310" s="13"/>
      <c r="ET310" s="13"/>
      <c r="EU310" s="13"/>
      <c r="EV310" s="13"/>
      <c r="EW310" s="13"/>
      <c r="EX310" s="13"/>
      <c r="EY310" s="13"/>
      <c r="EZ310" s="13"/>
      <c r="FA310" s="13"/>
      <c r="FB310" s="13"/>
      <c r="FC310" s="13"/>
      <c r="FD310" s="13"/>
      <c r="FE310" s="13"/>
      <c r="FF310" s="13"/>
      <c r="FG310" s="13"/>
      <c r="FH310" s="13"/>
      <c r="FI310" s="13"/>
      <c r="FJ310" s="13"/>
      <c r="FK310" s="13"/>
      <c r="FL310" s="13"/>
      <c r="FM310" s="13"/>
      <c r="FN310" s="13"/>
      <c r="FO310" s="13"/>
      <c r="FP310" s="13"/>
      <c r="FQ310" s="13"/>
      <c r="FR310" s="13"/>
      <c r="FS310" s="13"/>
      <c r="FT310" s="13"/>
      <c r="FU310" s="13"/>
      <c r="FV310" s="13"/>
      <c r="FW310" s="13"/>
      <c r="FX310" s="13"/>
      <c r="FY310" s="13"/>
      <c r="FZ310" s="13"/>
      <c r="GA310" s="13"/>
      <c r="GB310" s="13"/>
      <c r="GC310" s="13"/>
      <c r="GD310" s="13"/>
      <c r="GE310" s="13"/>
      <c r="GF310" s="13"/>
      <c r="GG310" s="13"/>
      <c r="GH310" s="13"/>
      <c r="GI310" s="13"/>
      <c r="GJ310" s="13"/>
      <c r="GK310" s="13"/>
      <c r="GL310" s="13"/>
      <c r="GM310" s="13"/>
      <c r="GN310" s="13"/>
      <c r="GO310" s="13"/>
      <c r="GP310" s="13"/>
      <c r="GQ310" s="13"/>
      <c r="GR310" s="13"/>
      <c r="GS310" s="13"/>
      <c r="GT310" s="13"/>
      <c r="GU310" s="13"/>
      <c r="GV310" s="13"/>
      <c r="GW310" s="13"/>
      <c r="GX310" s="13"/>
      <c r="GY310" s="13"/>
      <c r="GZ310" s="13"/>
      <c r="HA310" s="13"/>
      <c r="HB310" s="13"/>
      <c r="HC310" s="13"/>
      <c r="HD310" s="13"/>
      <c r="HE310" s="13"/>
      <c r="HF310" s="13"/>
      <c r="HG310" s="13"/>
      <c r="HH310" s="13"/>
      <c r="HI310" s="13"/>
      <c r="HJ310" s="13"/>
      <c r="HK310" s="13"/>
      <c r="HL310" s="13"/>
      <c r="HM310" s="13"/>
      <c r="HN310" s="13"/>
      <c r="HO310" s="13"/>
      <c r="HP310" s="13"/>
      <c r="HQ310" s="13"/>
      <c r="HR310" s="13"/>
      <c r="HS310" s="13"/>
      <c r="HT310" s="13"/>
      <c r="HU310" s="13"/>
      <c r="HV310" s="13"/>
      <c r="HW310" s="13"/>
      <c r="HX310" s="13"/>
      <c r="HY310" s="13"/>
      <c r="HZ310" s="13"/>
      <c r="IA310" s="13"/>
      <c r="IB310" s="13"/>
      <c r="IC310" s="13"/>
      <c r="ID310" s="13"/>
      <c r="IE310" s="13"/>
      <c r="IF310" s="13"/>
      <c r="IG310" s="13"/>
      <c r="IH310" s="13"/>
      <c r="II310" s="13"/>
      <c r="IJ310" s="13"/>
      <c r="IK310" s="13"/>
      <c r="IL310" s="13"/>
      <c r="IM310" s="13"/>
      <c r="IN310" s="13"/>
      <c r="IO310" s="13"/>
      <c r="IP310" s="13"/>
      <c r="IQ310" s="13"/>
      <c r="IR310" s="13"/>
      <c r="IS310" s="13"/>
      <c r="IT310" s="13"/>
      <c r="IU310" s="13"/>
      <c r="IV310" s="13"/>
      <c r="IW310" s="13"/>
      <c r="IX310" s="13"/>
      <c r="IY310" s="13"/>
      <c r="IZ310" s="13"/>
      <c r="JA310" s="13"/>
      <c r="JB310" s="13"/>
      <c r="JC310" s="13"/>
      <c r="JD310" s="13"/>
      <c r="JE310" s="13"/>
      <c r="JF310" s="13"/>
      <c r="JG310" s="13"/>
      <c r="JH310" s="13"/>
      <c r="JI310" s="13"/>
      <c r="JJ310" s="13"/>
      <c r="JK310" s="13"/>
      <c r="JL310" s="13"/>
      <c r="JM310" s="13"/>
      <c r="JN310" s="13"/>
      <c r="JO310" s="13"/>
      <c r="JP310" s="13"/>
      <c r="JQ310" s="13"/>
      <c r="JR310" s="13"/>
      <c r="JS310" s="13"/>
      <c r="JT310" s="13"/>
      <c r="JU310" s="13"/>
      <c r="JV310" s="13"/>
      <c r="JW310" s="13"/>
      <c r="JX310" s="13"/>
      <c r="JY310" s="13"/>
      <c r="JZ310" s="13"/>
      <c r="KA310" s="13"/>
      <c r="KB310" s="13"/>
      <c r="KC310" s="13"/>
      <c r="KD310" s="13"/>
      <c r="KE310" s="13"/>
      <c r="KF310" s="13"/>
      <c r="KG310" s="13"/>
      <c r="KH310" s="13"/>
      <c r="KI310" s="13"/>
      <c r="KJ310" s="13"/>
      <c r="KK310" s="13"/>
      <c r="KL310" s="13"/>
      <c r="KM310" s="13"/>
      <c r="KN310" s="13"/>
      <c r="KO310" s="13"/>
      <c r="KP310" s="13"/>
      <c r="KQ310" s="13"/>
      <c r="KR310" s="13"/>
      <c r="KS310" s="13"/>
      <c r="KT310" s="13"/>
      <c r="KU310" s="13"/>
      <c r="KV310" s="13"/>
      <c r="KW310" s="13"/>
      <c r="KX310" s="13"/>
      <c r="KY310" s="13"/>
      <c r="KZ310" s="13"/>
      <c r="LA310" s="13"/>
      <c r="LB310" s="13"/>
      <c r="LC310" s="13"/>
      <c r="LD310" s="13"/>
      <c r="LE310" s="13"/>
      <c r="LF310" s="13"/>
      <c r="LG310" s="13"/>
      <c r="LH310" s="13"/>
      <c r="LI310" s="13"/>
      <c r="LJ310" s="13"/>
      <c r="LK310" s="13"/>
      <c r="LL310" s="13"/>
      <c r="LM310" s="13"/>
      <c r="LN310" s="13"/>
      <c r="LO310" s="13"/>
      <c r="LP310" s="13"/>
      <c r="LQ310" s="13"/>
      <c r="LR310" s="13"/>
      <c r="LS310" s="13"/>
      <c r="LT310" s="13"/>
      <c r="LU310" s="13"/>
      <c r="LV310" s="13"/>
      <c r="LW310" s="13"/>
      <c r="LX310" s="13"/>
      <c r="LY310" s="13"/>
      <c r="LZ310" s="13"/>
      <c r="MA310" s="13"/>
      <c r="MB310" s="13"/>
      <c r="MC310" s="13"/>
      <c r="MD310" s="13"/>
      <c r="ME310" s="13"/>
      <c r="MF310" s="13"/>
      <c r="MG310" s="13"/>
      <c r="MH310" s="13"/>
      <c r="MI310" s="13"/>
      <c r="MJ310" s="13"/>
      <c r="MK310" s="13"/>
      <c r="ML310" s="13"/>
      <c r="MM310" s="13"/>
      <c r="MN310" s="13"/>
      <c r="MO310" s="13"/>
      <c r="MP310" s="13"/>
      <c r="MQ310" s="13"/>
      <c r="MR310" s="13"/>
      <c r="MS310" s="13"/>
      <c r="MT310" s="13"/>
      <c r="MU310" s="13"/>
      <c r="MV310" s="13"/>
      <c r="MW310" s="13"/>
      <c r="MX310" s="13"/>
      <c r="MY310" s="13"/>
      <c r="MZ310" s="13"/>
      <c r="NA310" s="13"/>
      <c r="NB310" s="13"/>
      <c r="NC310" s="13"/>
      <c r="ND310" s="13"/>
      <c r="NE310" s="13"/>
      <c r="NF310" s="13"/>
      <c r="NG310" s="13"/>
      <c r="NH310" s="13"/>
      <c r="NI310" s="13"/>
      <c r="NJ310" s="13"/>
      <c r="NK310" s="13"/>
      <c r="NL310" s="13"/>
      <c r="NM310" s="13"/>
      <c r="NN310" s="13"/>
      <c r="NO310" s="13"/>
      <c r="NP310" s="13"/>
      <c r="NQ310" s="13"/>
      <c r="NR310" s="13"/>
      <c r="NS310" s="13"/>
      <c r="NT310" s="13"/>
      <c r="NU310" s="13"/>
      <c r="NV310" s="13"/>
      <c r="NW310" s="13"/>
      <c r="NX310" s="13"/>
      <c r="NY310" s="13"/>
      <c r="NZ310" s="13"/>
      <c r="OA310" s="13"/>
      <c r="OB310" s="13"/>
      <c r="OC310" s="13"/>
      <c r="OD310" s="13"/>
      <c r="OE310" s="13"/>
      <c r="OF310" s="13"/>
      <c r="OG310" s="13"/>
      <c r="OH310" s="13"/>
      <c r="OI310" s="13"/>
      <c r="OJ310" s="13"/>
      <c r="OK310" s="13"/>
      <c r="OL310" s="13"/>
      <c r="OM310" s="13"/>
      <c r="ON310" s="13"/>
      <c r="OO310" s="13"/>
      <c r="OP310" s="13"/>
      <c r="OQ310" s="13"/>
      <c r="OR310" s="13"/>
      <c r="OS310" s="13"/>
      <c r="OT310" s="13"/>
      <c r="OU310" s="13"/>
      <c r="OV310" s="13"/>
      <c r="OW310" s="13"/>
      <c r="OX310" s="13"/>
      <c r="OY310" s="13"/>
      <c r="OZ310" s="13"/>
      <c r="PA310" s="13"/>
      <c r="PB310" s="13"/>
      <c r="PC310" s="13"/>
      <c r="PD310" s="13"/>
      <c r="PE310" s="13"/>
      <c r="PF310" s="13"/>
      <c r="PG310" s="13"/>
      <c r="PH310" s="13"/>
      <c r="PI310" s="13"/>
      <c r="PJ310" s="13"/>
      <c r="PK310" s="13"/>
      <c r="PL310" s="13"/>
      <c r="PM310" s="13"/>
      <c r="PN310" s="13"/>
      <c r="PO310" s="13"/>
      <c r="PP310" s="13"/>
      <c r="PQ310" s="13"/>
      <c r="PR310" s="13"/>
      <c r="PS310" s="13"/>
      <c r="PT310" s="13"/>
      <c r="PU310" s="13"/>
      <c r="PV310" s="13"/>
      <c r="PW310" s="13"/>
      <c r="PX310" s="13"/>
      <c r="PY310" s="13"/>
      <c r="PZ310" s="13"/>
      <c r="QA310" s="13"/>
      <c r="QB310" s="13"/>
      <c r="QC310" s="13"/>
      <c r="QD310" s="13"/>
      <c r="QE310" s="13"/>
      <c r="QF310" s="13"/>
    </row>
    <row r="311" spans="8:448"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103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13"/>
      <c r="AZ311" s="13"/>
      <c r="BD311" s="157"/>
      <c r="BE311" s="158"/>
      <c r="BF311" s="76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/>
      <c r="CD311" s="13"/>
      <c r="CE311" s="13"/>
      <c r="CF311" s="13"/>
      <c r="CG311" s="13"/>
      <c r="CH311" s="13"/>
      <c r="CI311" s="13"/>
      <c r="CJ311" s="13"/>
      <c r="CK311" s="13"/>
      <c r="CL311" s="13"/>
      <c r="CM311" s="13"/>
      <c r="CN311" s="13"/>
      <c r="CO311" s="13"/>
      <c r="CP311" s="13"/>
      <c r="CQ311" s="13"/>
      <c r="CR311" s="13"/>
      <c r="CS311" s="13"/>
      <c r="CT311" s="13"/>
      <c r="CU311" s="13"/>
      <c r="CV311" s="13"/>
      <c r="CW311" s="13"/>
      <c r="CX311" s="13"/>
      <c r="CY311" s="13"/>
      <c r="CZ311" s="13"/>
      <c r="DA311" s="13"/>
      <c r="DB311" s="13"/>
      <c r="DC311" s="13"/>
      <c r="DD311" s="13"/>
      <c r="DE311" s="13"/>
      <c r="DF311" s="13"/>
      <c r="DG311" s="13"/>
      <c r="DH311" s="13"/>
      <c r="DI311" s="13"/>
      <c r="DJ311" s="13"/>
      <c r="DK311" s="13"/>
      <c r="DL311" s="13"/>
      <c r="DM311" s="13"/>
      <c r="DN311" s="13"/>
      <c r="DO311" s="13"/>
      <c r="DP311" s="13"/>
      <c r="DQ311" s="13"/>
      <c r="DR311" s="13"/>
      <c r="DS311" s="13"/>
      <c r="DT311" s="13"/>
      <c r="DU311" s="13"/>
      <c r="DV311" s="13"/>
      <c r="DW311" s="13"/>
      <c r="DX311" s="13"/>
      <c r="DY311" s="13"/>
      <c r="DZ311" s="13"/>
      <c r="EA311" s="13"/>
      <c r="EB311" s="13"/>
      <c r="EC311" s="13"/>
      <c r="ED311" s="13"/>
      <c r="EE311" s="13"/>
      <c r="EF311" s="13"/>
      <c r="EG311" s="13"/>
      <c r="EH311" s="13"/>
      <c r="EI311" s="13"/>
      <c r="EJ311" s="13"/>
      <c r="EK311" s="13"/>
      <c r="EL311" s="13"/>
      <c r="EM311" s="13"/>
      <c r="EN311" s="13"/>
      <c r="EO311" s="13"/>
      <c r="EP311" s="13"/>
      <c r="EQ311" s="13"/>
      <c r="ER311" s="13"/>
      <c r="ES311" s="13"/>
      <c r="ET311" s="13"/>
      <c r="EU311" s="13"/>
      <c r="EV311" s="13"/>
      <c r="EW311" s="13"/>
      <c r="EX311" s="13"/>
      <c r="EY311" s="13"/>
      <c r="EZ311" s="13"/>
      <c r="FA311" s="13"/>
      <c r="FB311" s="13"/>
      <c r="FC311" s="13"/>
      <c r="FD311" s="13"/>
      <c r="FE311" s="13"/>
      <c r="FF311" s="13"/>
      <c r="FG311" s="13"/>
      <c r="FH311" s="13"/>
      <c r="FI311" s="13"/>
      <c r="FJ311" s="13"/>
      <c r="FK311" s="13"/>
      <c r="FL311" s="13"/>
      <c r="FM311" s="13"/>
      <c r="FN311" s="13"/>
      <c r="FO311" s="13"/>
      <c r="FP311" s="13"/>
      <c r="FQ311" s="13"/>
      <c r="FR311" s="13"/>
      <c r="FS311" s="13"/>
      <c r="FT311" s="13"/>
      <c r="FU311" s="13"/>
      <c r="FV311" s="13"/>
      <c r="FW311" s="13"/>
      <c r="FX311" s="13"/>
      <c r="FY311" s="13"/>
      <c r="FZ311" s="13"/>
      <c r="GA311" s="13"/>
      <c r="GB311" s="13"/>
      <c r="GC311" s="13"/>
      <c r="GD311" s="13"/>
      <c r="GE311" s="13"/>
      <c r="GF311" s="13"/>
      <c r="GG311" s="13"/>
      <c r="GH311" s="13"/>
      <c r="GI311" s="13"/>
      <c r="GJ311" s="13"/>
      <c r="GK311" s="13"/>
      <c r="GL311" s="13"/>
      <c r="GM311" s="13"/>
      <c r="GN311" s="13"/>
      <c r="GO311" s="13"/>
      <c r="GP311" s="13"/>
      <c r="GQ311" s="13"/>
      <c r="GR311" s="13"/>
      <c r="GS311" s="13"/>
      <c r="GT311" s="13"/>
      <c r="GU311" s="13"/>
      <c r="GV311" s="13"/>
      <c r="GW311" s="13"/>
      <c r="GX311" s="13"/>
      <c r="GY311" s="13"/>
      <c r="GZ311" s="13"/>
      <c r="HA311" s="13"/>
      <c r="HB311" s="13"/>
      <c r="HC311" s="13"/>
      <c r="HD311" s="13"/>
      <c r="HE311" s="13"/>
      <c r="HF311" s="13"/>
      <c r="HG311" s="13"/>
      <c r="HH311" s="13"/>
      <c r="HI311" s="13"/>
      <c r="HJ311" s="13"/>
      <c r="HK311" s="13"/>
      <c r="HL311" s="13"/>
      <c r="HM311" s="13"/>
      <c r="HN311" s="13"/>
      <c r="HO311" s="13"/>
      <c r="HP311" s="13"/>
      <c r="HQ311" s="13"/>
      <c r="HR311" s="13"/>
      <c r="HS311" s="13"/>
      <c r="HT311" s="13"/>
      <c r="HU311" s="13"/>
      <c r="HV311" s="13"/>
      <c r="HW311" s="13"/>
      <c r="HX311" s="13"/>
      <c r="HY311" s="13"/>
      <c r="HZ311" s="13"/>
      <c r="IA311" s="13"/>
      <c r="IB311" s="13"/>
      <c r="IC311" s="13"/>
      <c r="ID311" s="13"/>
      <c r="IE311" s="13"/>
      <c r="IF311" s="13"/>
      <c r="IG311" s="13"/>
      <c r="IH311" s="13"/>
      <c r="II311" s="13"/>
      <c r="IJ311" s="13"/>
      <c r="IK311" s="13"/>
      <c r="IL311" s="13"/>
      <c r="IM311" s="13"/>
      <c r="IN311" s="13"/>
      <c r="IO311" s="13"/>
      <c r="IP311" s="13"/>
      <c r="IQ311" s="13"/>
      <c r="IR311" s="13"/>
      <c r="IS311" s="13"/>
      <c r="IT311" s="13"/>
      <c r="IU311" s="13"/>
      <c r="IV311" s="13"/>
      <c r="IW311" s="13"/>
      <c r="IX311" s="13"/>
      <c r="IY311" s="13"/>
      <c r="IZ311" s="13"/>
      <c r="JA311" s="13"/>
      <c r="JB311" s="13"/>
      <c r="JC311" s="13"/>
      <c r="JD311" s="13"/>
      <c r="JE311" s="13"/>
      <c r="JF311" s="13"/>
      <c r="JG311" s="13"/>
      <c r="JH311" s="13"/>
      <c r="JI311" s="13"/>
      <c r="JJ311" s="13"/>
      <c r="JK311" s="13"/>
      <c r="JL311" s="13"/>
      <c r="JM311" s="13"/>
      <c r="JN311" s="13"/>
      <c r="JO311" s="13"/>
      <c r="JP311" s="13"/>
      <c r="JQ311" s="13"/>
      <c r="JR311" s="13"/>
      <c r="JS311" s="13"/>
      <c r="JT311" s="13"/>
      <c r="JU311" s="13"/>
      <c r="JV311" s="13"/>
      <c r="JW311" s="13"/>
      <c r="JX311" s="13"/>
      <c r="JY311" s="13"/>
      <c r="JZ311" s="13"/>
      <c r="KA311" s="13"/>
      <c r="KB311" s="13"/>
      <c r="KC311" s="13"/>
      <c r="KD311" s="13"/>
      <c r="KE311" s="13"/>
      <c r="KF311" s="13"/>
      <c r="KG311" s="13"/>
      <c r="KH311" s="13"/>
      <c r="KI311" s="13"/>
      <c r="KJ311" s="13"/>
      <c r="KK311" s="13"/>
      <c r="KL311" s="13"/>
      <c r="KM311" s="13"/>
      <c r="KN311" s="13"/>
      <c r="KO311" s="13"/>
      <c r="KP311" s="13"/>
      <c r="KQ311" s="13"/>
      <c r="KR311" s="13"/>
      <c r="KS311" s="13"/>
      <c r="KT311" s="13"/>
      <c r="KU311" s="13"/>
      <c r="KV311" s="13"/>
      <c r="KW311" s="13"/>
      <c r="KX311" s="13"/>
      <c r="KY311" s="13"/>
      <c r="KZ311" s="13"/>
      <c r="LA311" s="13"/>
      <c r="LB311" s="13"/>
      <c r="LC311" s="13"/>
      <c r="LD311" s="13"/>
      <c r="LE311" s="13"/>
      <c r="LF311" s="13"/>
      <c r="LG311" s="13"/>
      <c r="LH311" s="13"/>
      <c r="LI311" s="13"/>
      <c r="LJ311" s="13"/>
      <c r="LK311" s="13"/>
      <c r="LL311" s="13"/>
      <c r="LM311" s="13"/>
      <c r="LN311" s="13"/>
      <c r="LO311" s="13"/>
      <c r="LP311" s="13"/>
      <c r="LQ311" s="13"/>
      <c r="LR311" s="13"/>
      <c r="LS311" s="13"/>
      <c r="LT311" s="13"/>
      <c r="LU311" s="13"/>
      <c r="LV311" s="13"/>
      <c r="LW311" s="13"/>
      <c r="LX311" s="13"/>
      <c r="LY311" s="13"/>
      <c r="LZ311" s="13"/>
      <c r="MA311" s="13"/>
      <c r="MB311" s="13"/>
      <c r="MC311" s="13"/>
      <c r="MD311" s="13"/>
      <c r="ME311" s="13"/>
      <c r="MF311" s="13"/>
      <c r="MG311" s="13"/>
      <c r="MH311" s="13"/>
      <c r="MI311" s="13"/>
      <c r="MJ311" s="13"/>
      <c r="MK311" s="13"/>
      <c r="ML311" s="13"/>
      <c r="MM311" s="13"/>
      <c r="MN311" s="13"/>
      <c r="MO311" s="13"/>
      <c r="MP311" s="13"/>
      <c r="MQ311" s="13"/>
      <c r="MR311" s="13"/>
      <c r="MS311" s="13"/>
      <c r="MT311" s="13"/>
      <c r="MU311" s="13"/>
      <c r="MV311" s="13"/>
      <c r="MW311" s="13"/>
      <c r="MX311" s="13"/>
      <c r="MY311" s="13"/>
      <c r="MZ311" s="13"/>
      <c r="NA311" s="13"/>
      <c r="NB311" s="13"/>
      <c r="NC311" s="13"/>
      <c r="ND311" s="13"/>
      <c r="NE311" s="13"/>
      <c r="NF311" s="13"/>
      <c r="NG311" s="13"/>
      <c r="NH311" s="13"/>
      <c r="NI311" s="13"/>
      <c r="NJ311" s="13"/>
      <c r="NK311" s="13"/>
      <c r="NL311" s="13"/>
      <c r="NM311" s="13"/>
      <c r="NN311" s="13"/>
      <c r="NO311" s="13"/>
      <c r="NP311" s="13"/>
      <c r="NQ311" s="13"/>
      <c r="NR311" s="13"/>
      <c r="NS311" s="13"/>
      <c r="NT311" s="13"/>
      <c r="NU311" s="13"/>
      <c r="NV311" s="13"/>
      <c r="NW311" s="13"/>
      <c r="NX311" s="13"/>
      <c r="NY311" s="13"/>
      <c r="NZ311" s="13"/>
      <c r="OA311" s="13"/>
      <c r="OB311" s="13"/>
      <c r="OC311" s="13"/>
      <c r="OD311" s="13"/>
      <c r="OE311" s="13"/>
      <c r="OF311" s="13"/>
      <c r="OG311" s="13"/>
      <c r="OH311" s="13"/>
      <c r="OI311" s="13"/>
      <c r="OJ311" s="13"/>
      <c r="OK311" s="13"/>
      <c r="OL311" s="13"/>
      <c r="OM311" s="13"/>
      <c r="ON311" s="13"/>
      <c r="OO311" s="13"/>
      <c r="OP311" s="13"/>
      <c r="OQ311" s="13"/>
      <c r="OR311" s="13"/>
      <c r="OS311" s="13"/>
      <c r="OT311" s="13"/>
      <c r="OU311" s="13"/>
      <c r="OV311" s="13"/>
      <c r="OW311" s="13"/>
      <c r="OX311" s="13"/>
      <c r="OY311" s="13"/>
      <c r="OZ311" s="13"/>
      <c r="PA311" s="13"/>
      <c r="PB311" s="13"/>
      <c r="PC311" s="13"/>
      <c r="PD311" s="13"/>
      <c r="PE311" s="13"/>
      <c r="PF311" s="13"/>
      <c r="PG311" s="13"/>
      <c r="PH311" s="13"/>
      <c r="PI311" s="13"/>
      <c r="PJ311" s="13"/>
      <c r="PK311" s="13"/>
      <c r="PL311" s="13"/>
      <c r="PM311" s="13"/>
      <c r="PN311" s="13"/>
      <c r="PO311" s="13"/>
      <c r="PP311" s="13"/>
      <c r="PQ311" s="13"/>
      <c r="PR311" s="13"/>
      <c r="PS311" s="13"/>
      <c r="PT311" s="13"/>
      <c r="PU311" s="13"/>
      <c r="PV311" s="13"/>
      <c r="PW311" s="13"/>
      <c r="PX311" s="13"/>
      <c r="PY311" s="13"/>
      <c r="PZ311" s="13"/>
      <c r="QA311" s="13"/>
      <c r="QB311" s="13"/>
      <c r="QC311" s="13"/>
      <c r="QD311" s="13"/>
      <c r="QE311" s="13"/>
      <c r="QF311" s="13"/>
    </row>
    <row r="312" spans="8:448"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103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13"/>
      <c r="AZ312" s="13"/>
      <c r="BD312" s="157"/>
      <c r="BE312" s="158"/>
      <c r="BF312" s="76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/>
      <c r="CD312" s="13"/>
      <c r="CE312" s="13"/>
      <c r="CF312" s="13"/>
      <c r="CG312" s="13"/>
      <c r="CH312" s="13"/>
      <c r="CI312" s="13"/>
      <c r="CJ312" s="13"/>
      <c r="CK312" s="13"/>
      <c r="CL312" s="13"/>
      <c r="CM312" s="13"/>
      <c r="CN312" s="13"/>
      <c r="CO312" s="13"/>
      <c r="CP312" s="13"/>
      <c r="CQ312" s="13"/>
      <c r="CR312" s="13"/>
      <c r="CS312" s="13"/>
      <c r="CT312" s="13"/>
      <c r="CU312" s="13"/>
      <c r="CV312" s="13"/>
      <c r="CW312" s="13"/>
      <c r="CX312" s="13"/>
      <c r="CY312" s="13"/>
      <c r="CZ312" s="13"/>
      <c r="DA312" s="13"/>
      <c r="DB312" s="13"/>
      <c r="DC312" s="13"/>
      <c r="DD312" s="13"/>
      <c r="DE312" s="13"/>
      <c r="DF312" s="13"/>
      <c r="DG312" s="13"/>
      <c r="DH312" s="13"/>
      <c r="DI312" s="13"/>
      <c r="DJ312" s="13"/>
      <c r="DK312" s="13"/>
      <c r="DL312" s="13"/>
      <c r="DM312" s="13"/>
      <c r="DN312" s="13"/>
      <c r="DO312" s="13"/>
      <c r="DP312" s="13"/>
      <c r="DQ312" s="13"/>
      <c r="DR312" s="13"/>
      <c r="DS312" s="13"/>
      <c r="DT312" s="13"/>
      <c r="DU312" s="13"/>
      <c r="DV312" s="13"/>
      <c r="DW312" s="13"/>
      <c r="DX312" s="13"/>
      <c r="DY312" s="13"/>
      <c r="DZ312" s="13"/>
      <c r="EA312" s="13"/>
      <c r="EB312" s="13"/>
      <c r="EC312" s="13"/>
      <c r="ED312" s="13"/>
      <c r="EE312" s="13"/>
      <c r="EF312" s="13"/>
      <c r="EG312" s="13"/>
      <c r="EH312" s="13"/>
      <c r="EI312" s="13"/>
      <c r="EJ312" s="13"/>
      <c r="EK312" s="13"/>
      <c r="EL312" s="13"/>
      <c r="EM312" s="13"/>
      <c r="EN312" s="13"/>
      <c r="EO312" s="13"/>
      <c r="EP312" s="13"/>
      <c r="EQ312" s="13"/>
      <c r="ER312" s="13"/>
      <c r="ES312" s="13"/>
      <c r="ET312" s="13"/>
      <c r="EU312" s="13"/>
      <c r="EV312" s="13"/>
      <c r="EW312" s="13"/>
      <c r="EX312" s="13"/>
      <c r="EY312" s="13"/>
      <c r="EZ312" s="13"/>
      <c r="FA312" s="13"/>
      <c r="FB312" s="13"/>
      <c r="FC312" s="13"/>
      <c r="FD312" s="13"/>
      <c r="FE312" s="13"/>
      <c r="FF312" s="13"/>
      <c r="FG312" s="13"/>
      <c r="FH312" s="13"/>
      <c r="FI312" s="13"/>
      <c r="FJ312" s="13"/>
      <c r="FK312" s="13"/>
      <c r="FL312" s="13"/>
      <c r="FM312" s="13"/>
      <c r="FN312" s="13"/>
      <c r="FO312" s="13"/>
      <c r="FP312" s="13"/>
      <c r="FQ312" s="13"/>
      <c r="FR312" s="13"/>
      <c r="FS312" s="13"/>
      <c r="FT312" s="13"/>
      <c r="FU312" s="13"/>
      <c r="FV312" s="13"/>
      <c r="FW312" s="13"/>
      <c r="FX312" s="13"/>
      <c r="FY312" s="13"/>
      <c r="FZ312" s="13"/>
      <c r="GA312" s="13"/>
      <c r="GB312" s="13"/>
      <c r="GC312" s="13"/>
      <c r="GD312" s="13"/>
      <c r="GE312" s="13"/>
      <c r="GF312" s="13"/>
      <c r="GG312" s="13"/>
      <c r="GH312" s="13"/>
      <c r="GI312" s="13"/>
      <c r="GJ312" s="13"/>
      <c r="GK312" s="13"/>
      <c r="GL312" s="13"/>
      <c r="GM312" s="13"/>
      <c r="GN312" s="13"/>
      <c r="GO312" s="13"/>
      <c r="GP312" s="13"/>
      <c r="GQ312" s="13"/>
      <c r="GR312" s="13"/>
      <c r="GS312" s="13"/>
      <c r="GT312" s="13"/>
      <c r="GU312" s="13"/>
      <c r="GV312" s="13"/>
      <c r="GW312" s="13"/>
      <c r="GX312" s="13"/>
      <c r="GY312" s="13"/>
      <c r="GZ312" s="13"/>
      <c r="HA312" s="13"/>
      <c r="HB312" s="13"/>
      <c r="HC312" s="13"/>
      <c r="HD312" s="13"/>
      <c r="HE312" s="13"/>
      <c r="HF312" s="13"/>
      <c r="HG312" s="13"/>
      <c r="HH312" s="13"/>
      <c r="HI312" s="13"/>
      <c r="HJ312" s="13"/>
      <c r="HK312" s="13"/>
      <c r="HL312" s="13"/>
      <c r="HM312" s="13"/>
      <c r="HN312" s="13"/>
      <c r="HO312" s="13"/>
      <c r="HP312" s="13"/>
      <c r="HQ312" s="13"/>
      <c r="HR312" s="13"/>
      <c r="HS312" s="13"/>
      <c r="HT312" s="13"/>
      <c r="HU312" s="13"/>
      <c r="HV312" s="13"/>
      <c r="HW312" s="13"/>
      <c r="HX312" s="13"/>
      <c r="HY312" s="13"/>
      <c r="HZ312" s="13"/>
      <c r="IA312" s="13"/>
      <c r="IB312" s="13"/>
      <c r="IC312" s="13"/>
      <c r="ID312" s="13"/>
      <c r="IE312" s="13"/>
      <c r="IF312" s="13"/>
      <c r="IG312" s="13"/>
      <c r="IH312" s="13"/>
      <c r="II312" s="13"/>
      <c r="IJ312" s="13"/>
      <c r="IK312" s="13"/>
      <c r="IL312" s="13"/>
      <c r="IM312" s="13"/>
      <c r="IN312" s="13"/>
      <c r="IO312" s="13"/>
      <c r="IP312" s="13"/>
      <c r="IQ312" s="13"/>
      <c r="IR312" s="13"/>
      <c r="IS312" s="13"/>
      <c r="IT312" s="13"/>
      <c r="IU312" s="13"/>
      <c r="IV312" s="13"/>
      <c r="IW312" s="13"/>
      <c r="IX312" s="13"/>
      <c r="IY312" s="13"/>
      <c r="IZ312" s="13"/>
      <c r="JA312" s="13"/>
      <c r="JB312" s="13"/>
      <c r="JC312" s="13"/>
      <c r="JD312" s="13"/>
      <c r="JE312" s="13"/>
      <c r="JF312" s="13"/>
      <c r="JG312" s="13"/>
      <c r="JH312" s="13"/>
      <c r="JI312" s="13"/>
      <c r="JJ312" s="13"/>
      <c r="JK312" s="13"/>
      <c r="JL312" s="13"/>
      <c r="JM312" s="13"/>
      <c r="JN312" s="13"/>
      <c r="JO312" s="13"/>
      <c r="JP312" s="13"/>
      <c r="JQ312" s="13"/>
      <c r="JR312" s="13"/>
      <c r="JS312" s="13"/>
      <c r="JT312" s="13"/>
      <c r="JU312" s="13"/>
      <c r="JV312" s="13"/>
      <c r="JW312" s="13"/>
      <c r="JX312" s="13"/>
      <c r="JY312" s="13"/>
      <c r="JZ312" s="13"/>
      <c r="KA312" s="13"/>
      <c r="KB312" s="13"/>
      <c r="KC312" s="13"/>
      <c r="KD312" s="13"/>
      <c r="KE312" s="13"/>
      <c r="KF312" s="13"/>
      <c r="KG312" s="13"/>
      <c r="KH312" s="13"/>
      <c r="KI312" s="13"/>
      <c r="KJ312" s="13"/>
      <c r="KK312" s="13"/>
      <c r="KL312" s="13"/>
      <c r="KM312" s="13"/>
      <c r="KN312" s="13"/>
      <c r="KO312" s="13"/>
      <c r="KP312" s="13"/>
      <c r="KQ312" s="13"/>
      <c r="KR312" s="13"/>
      <c r="KS312" s="13"/>
      <c r="KT312" s="13"/>
      <c r="KU312" s="13"/>
      <c r="KV312" s="13"/>
      <c r="KW312" s="13"/>
      <c r="KX312" s="13"/>
      <c r="KY312" s="13"/>
      <c r="KZ312" s="13"/>
      <c r="LA312" s="13"/>
      <c r="LB312" s="13"/>
      <c r="LC312" s="13"/>
      <c r="LD312" s="13"/>
      <c r="LE312" s="13"/>
      <c r="LF312" s="13"/>
      <c r="LG312" s="13"/>
      <c r="LH312" s="13"/>
      <c r="LI312" s="13"/>
      <c r="LJ312" s="13"/>
      <c r="LK312" s="13"/>
      <c r="LL312" s="13"/>
      <c r="LM312" s="13"/>
      <c r="LN312" s="13"/>
      <c r="LO312" s="13"/>
      <c r="LP312" s="13"/>
      <c r="LQ312" s="13"/>
      <c r="LR312" s="13"/>
      <c r="LS312" s="13"/>
      <c r="LT312" s="13"/>
      <c r="LU312" s="13"/>
      <c r="LV312" s="13"/>
      <c r="LW312" s="13"/>
      <c r="LX312" s="13"/>
      <c r="LY312" s="13"/>
      <c r="LZ312" s="13"/>
      <c r="MA312" s="13"/>
      <c r="MB312" s="13"/>
      <c r="MC312" s="13"/>
      <c r="MD312" s="13"/>
      <c r="ME312" s="13"/>
      <c r="MF312" s="13"/>
      <c r="MG312" s="13"/>
      <c r="MH312" s="13"/>
      <c r="MI312" s="13"/>
      <c r="MJ312" s="13"/>
      <c r="MK312" s="13"/>
      <c r="ML312" s="13"/>
      <c r="MM312" s="13"/>
      <c r="MN312" s="13"/>
      <c r="MO312" s="13"/>
      <c r="MP312" s="13"/>
      <c r="MQ312" s="13"/>
      <c r="MR312" s="13"/>
      <c r="MS312" s="13"/>
      <c r="MT312" s="13"/>
      <c r="MU312" s="13"/>
      <c r="MV312" s="13"/>
      <c r="MW312" s="13"/>
      <c r="MX312" s="13"/>
      <c r="MY312" s="13"/>
      <c r="MZ312" s="13"/>
      <c r="NA312" s="13"/>
      <c r="NB312" s="13"/>
      <c r="NC312" s="13"/>
      <c r="ND312" s="13"/>
      <c r="NE312" s="13"/>
      <c r="NF312" s="13"/>
      <c r="NG312" s="13"/>
      <c r="NH312" s="13"/>
      <c r="NI312" s="13"/>
      <c r="NJ312" s="13"/>
      <c r="NK312" s="13"/>
      <c r="NL312" s="13"/>
      <c r="NM312" s="13"/>
      <c r="NN312" s="13"/>
      <c r="NO312" s="13"/>
      <c r="NP312" s="13"/>
      <c r="NQ312" s="13"/>
      <c r="NR312" s="13"/>
      <c r="NS312" s="13"/>
      <c r="NT312" s="13"/>
      <c r="NU312" s="13"/>
      <c r="NV312" s="13"/>
      <c r="NW312" s="13"/>
      <c r="NX312" s="13"/>
      <c r="NY312" s="13"/>
      <c r="NZ312" s="13"/>
      <c r="OA312" s="13"/>
      <c r="OB312" s="13"/>
      <c r="OC312" s="13"/>
      <c r="OD312" s="13"/>
      <c r="OE312" s="13"/>
      <c r="OF312" s="13"/>
      <c r="OG312" s="13"/>
      <c r="OH312" s="13"/>
      <c r="OI312" s="13"/>
      <c r="OJ312" s="13"/>
      <c r="OK312" s="13"/>
      <c r="OL312" s="13"/>
      <c r="OM312" s="13"/>
      <c r="ON312" s="13"/>
      <c r="OO312" s="13"/>
      <c r="OP312" s="13"/>
      <c r="OQ312" s="13"/>
      <c r="OR312" s="13"/>
      <c r="OS312" s="13"/>
      <c r="OT312" s="13"/>
      <c r="OU312" s="13"/>
      <c r="OV312" s="13"/>
      <c r="OW312" s="13"/>
      <c r="OX312" s="13"/>
      <c r="OY312" s="13"/>
      <c r="OZ312" s="13"/>
      <c r="PA312" s="13"/>
      <c r="PB312" s="13"/>
      <c r="PC312" s="13"/>
      <c r="PD312" s="13"/>
      <c r="PE312" s="13"/>
      <c r="PF312" s="13"/>
      <c r="PG312" s="13"/>
      <c r="PH312" s="13"/>
      <c r="PI312" s="13"/>
      <c r="PJ312" s="13"/>
      <c r="PK312" s="13"/>
      <c r="PL312" s="13"/>
      <c r="PM312" s="13"/>
      <c r="PN312" s="13"/>
      <c r="PO312" s="13"/>
      <c r="PP312" s="13"/>
      <c r="PQ312" s="13"/>
      <c r="PR312" s="13"/>
      <c r="PS312" s="13"/>
      <c r="PT312" s="13"/>
      <c r="PU312" s="13"/>
      <c r="PV312" s="13"/>
      <c r="PW312" s="13"/>
      <c r="PX312" s="13"/>
      <c r="PY312" s="13"/>
      <c r="PZ312" s="13"/>
      <c r="QA312" s="13"/>
      <c r="QB312" s="13"/>
      <c r="QC312" s="13"/>
      <c r="QD312" s="13"/>
      <c r="QE312" s="13"/>
      <c r="QF312" s="13"/>
    </row>
    <row r="313" spans="8:448"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103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13"/>
      <c r="AZ313" s="13"/>
      <c r="BD313" s="157"/>
      <c r="BE313" s="158"/>
      <c r="BF313" s="76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  <c r="BY313" s="13"/>
      <c r="BZ313" s="13"/>
      <c r="CA313" s="13"/>
      <c r="CB313" s="13"/>
      <c r="CC313" s="13"/>
      <c r="CD313" s="13"/>
      <c r="CE313" s="13"/>
      <c r="CF313" s="13"/>
      <c r="CG313" s="13"/>
      <c r="CH313" s="13"/>
      <c r="CI313" s="13"/>
      <c r="CJ313" s="13"/>
      <c r="CK313" s="13"/>
      <c r="CL313" s="13"/>
      <c r="CM313" s="13"/>
      <c r="CN313" s="13"/>
      <c r="CO313" s="13"/>
      <c r="CP313" s="13"/>
      <c r="CQ313" s="13"/>
      <c r="CR313" s="13"/>
      <c r="CS313" s="13"/>
      <c r="CT313" s="13"/>
      <c r="CU313" s="13"/>
      <c r="CV313" s="13"/>
      <c r="CW313" s="13"/>
      <c r="CX313" s="13"/>
      <c r="CY313" s="13"/>
      <c r="CZ313" s="13"/>
      <c r="DA313" s="13"/>
      <c r="DB313" s="13"/>
      <c r="DC313" s="13"/>
      <c r="DD313" s="13"/>
      <c r="DE313" s="13"/>
      <c r="DF313" s="13"/>
      <c r="DG313" s="13"/>
      <c r="DH313" s="13"/>
      <c r="DI313" s="13"/>
      <c r="DJ313" s="13"/>
      <c r="DK313" s="13"/>
      <c r="DL313" s="13"/>
      <c r="DM313" s="13"/>
      <c r="DN313" s="13"/>
      <c r="DO313" s="13"/>
      <c r="DP313" s="13"/>
      <c r="DQ313" s="13"/>
      <c r="DR313" s="13"/>
      <c r="DS313" s="13"/>
      <c r="DT313" s="13"/>
      <c r="DU313" s="13"/>
      <c r="DV313" s="13"/>
      <c r="DW313" s="13"/>
      <c r="DX313" s="13"/>
      <c r="DY313" s="13"/>
      <c r="DZ313" s="13"/>
      <c r="EA313" s="13"/>
      <c r="EB313" s="13"/>
      <c r="EC313" s="13"/>
      <c r="ED313" s="13"/>
      <c r="EE313" s="13"/>
      <c r="EF313" s="13"/>
      <c r="EG313" s="13"/>
      <c r="EH313" s="13"/>
      <c r="EI313" s="13"/>
      <c r="EJ313" s="13"/>
      <c r="EK313" s="13"/>
      <c r="EL313" s="13"/>
      <c r="EM313" s="13"/>
      <c r="EN313" s="13"/>
      <c r="EO313" s="13"/>
      <c r="EP313" s="13"/>
      <c r="EQ313" s="13"/>
      <c r="ER313" s="13"/>
      <c r="ES313" s="13"/>
      <c r="ET313" s="13"/>
      <c r="EU313" s="13"/>
      <c r="EV313" s="13"/>
      <c r="EW313" s="13"/>
      <c r="EX313" s="13"/>
      <c r="EY313" s="13"/>
      <c r="EZ313" s="13"/>
      <c r="FA313" s="13"/>
      <c r="FB313" s="13"/>
      <c r="FC313" s="13"/>
      <c r="FD313" s="13"/>
      <c r="FE313" s="13"/>
      <c r="FF313" s="13"/>
      <c r="FG313" s="13"/>
      <c r="FH313" s="13"/>
      <c r="FI313" s="13"/>
      <c r="FJ313" s="13"/>
      <c r="FK313" s="13"/>
      <c r="FL313" s="13"/>
      <c r="FM313" s="13"/>
      <c r="FN313" s="13"/>
      <c r="FO313" s="13"/>
      <c r="FP313" s="13"/>
      <c r="FQ313" s="13"/>
      <c r="FR313" s="13"/>
      <c r="FS313" s="13"/>
      <c r="FT313" s="13"/>
      <c r="FU313" s="13"/>
      <c r="FV313" s="13"/>
      <c r="FW313" s="13"/>
      <c r="FX313" s="13"/>
      <c r="FY313" s="13"/>
      <c r="FZ313" s="13"/>
      <c r="GA313" s="13"/>
      <c r="GB313" s="13"/>
      <c r="GC313" s="13"/>
      <c r="GD313" s="13"/>
      <c r="GE313" s="13"/>
      <c r="GF313" s="13"/>
      <c r="GG313" s="13"/>
      <c r="GH313" s="13"/>
      <c r="GI313" s="13"/>
      <c r="GJ313" s="13"/>
      <c r="GK313" s="13"/>
      <c r="GL313" s="13"/>
      <c r="GM313" s="13"/>
      <c r="GN313" s="13"/>
      <c r="GO313" s="13"/>
      <c r="GP313" s="13"/>
      <c r="GQ313" s="13"/>
      <c r="GR313" s="13"/>
      <c r="GS313" s="13"/>
      <c r="GT313" s="13"/>
      <c r="GU313" s="13"/>
      <c r="GV313" s="13"/>
      <c r="GW313" s="13"/>
      <c r="GX313" s="13"/>
      <c r="GY313" s="13"/>
      <c r="GZ313" s="13"/>
      <c r="HA313" s="13"/>
      <c r="HB313" s="13"/>
      <c r="HC313" s="13"/>
      <c r="HD313" s="13"/>
      <c r="HE313" s="13"/>
      <c r="HF313" s="13"/>
      <c r="HG313" s="13"/>
      <c r="HH313" s="13"/>
      <c r="HI313" s="13"/>
      <c r="HJ313" s="13"/>
      <c r="HK313" s="13"/>
      <c r="HL313" s="13"/>
      <c r="HM313" s="13"/>
      <c r="HN313" s="13"/>
      <c r="HO313" s="13"/>
      <c r="HP313" s="13"/>
      <c r="HQ313" s="13"/>
      <c r="HR313" s="13"/>
      <c r="HS313" s="13"/>
      <c r="HT313" s="13"/>
      <c r="HU313" s="13"/>
      <c r="HV313" s="13"/>
      <c r="HW313" s="13"/>
      <c r="HX313" s="13"/>
      <c r="HY313" s="13"/>
      <c r="HZ313" s="13"/>
      <c r="IA313" s="13"/>
      <c r="IB313" s="13"/>
      <c r="IC313" s="13"/>
      <c r="ID313" s="13"/>
      <c r="IE313" s="13"/>
      <c r="IF313" s="13"/>
      <c r="IG313" s="13"/>
      <c r="IH313" s="13"/>
      <c r="II313" s="13"/>
      <c r="IJ313" s="13"/>
      <c r="IK313" s="13"/>
      <c r="IL313" s="13"/>
      <c r="IM313" s="13"/>
      <c r="IN313" s="13"/>
      <c r="IO313" s="13"/>
      <c r="IP313" s="13"/>
      <c r="IQ313" s="13"/>
      <c r="IR313" s="13"/>
      <c r="IS313" s="13"/>
      <c r="IT313" s="13"/>
      <c r="IU313" s="13"/>
      <c r="IV313" s="13"/>
      <c r="IW313" s="13"/>
      <c r="IX313" s="13"/>
      <c r="IY313" s="13"/>
      <c r="IZ313" s="13"/>
      <c r="JA313" s="13"/>
      <c r="JB313" s="13"/>
      <c r="JC313" s="13"/>
      <c r="JD313" s="13"/>
      <c r="JE313" s="13"/>
      <c r="JF313" s="13"/>
      <c r="JG313" s="13"/>
      <c r="JH313" s="13"/>
      <c r="JI313" s="13"/>
      <c r="JJ313" s="13"/>
      <c r="JK313" s="13"/>
      <c r="JL313" s="13"/>
      <c r="JM313" s="13"/>
      <c r="JN313" s="13"/>
      <c r="JO313" s="13"/>
      <c r="JP313" s="13"/>
      <c r="JQ313" s="13"/>
      <c r="JR313" s="13"/>
      <c r="JS313" s="13"/>
      <c r="JT313" s="13"/>
      <c r="JU313" s="13"/>
      <c r="JV313" s="13"/>
      <c r="JW313" s="13"/>
      <c r="JX313" s="13"/>
      <c r="JY313" s="13"/>
      <c r="JZ313" s="13"/>
      <c r="KA313" s="13"/>
      <c r="KB313" s="13"/>
      <c r="KC313" s="13"/>
      <c r="KD313" s="13"/>
      <c r="KE313" s="13"/>
      <c r="KF313" s="13"/>
      <c r="KG313" s="13"/>
      <c r="KH313" s="13"/>
      <c r="KI313" s="13"/>
      <c r="KJ313" s="13"/>
      <c r="KK313" s="13"/>
      <c r="KL313" s="13"/>
      <c r="KM313" s="13"/>
      <c r="KN313" s="13"/>
      <c r="KO313" s="13"/>
      <c r="KP313" s="13"/>
      <c r="KQ313" s="13"/>
      <c r="KR313" s="13"/>
      <c r="KS313" s="13"/>
      <c r="KT313" s="13"/>
      <c r="KU313" s="13"/>
      <c r="KV313" s="13"/>
      <c r="KW313" s="13"/>
      <c r="KX313" s="13"/>
      <c r="KY313" s="13"/>
      <c r="KZ313" s="13"/>
      <c r="LA313" s="13"/>
      <c r="LB313" s="13"/>
      <c r="LC313" s="13"/>
      <c r="LD313" s="13"/>
      <c r="LE313" s="13"/>
      <c r="LF313" s="13"/>
      <c r="LG313" s="13"/>
      <c r="LH313" s="13"/>
      <c r="LI313" s="13"/>
      <c r="LJ313" s="13"/>
      <c r="LK313" s="13"/>
      <c r="LL313" s="13"/>
      <c r="LM313" s="13"/>
      <c r="LN313" s="13"/>
      <c r="LO313" s="13"/>
      <c r="LP313" s="13"/>
      <c r="LQ313" s="13"/>
      <c r="LR313" s="13"/>
      <c r="LS313" s="13"/>
      <c r="LT313" s="13"/>
      <c r="LU313" s="13"/>
      <c r="LV313" s="13"/>
      <c r="LW313" s="13"/>
      <c r="LX313" s="13"/>
      <c r="LY313" s="13"/>
      <c r="LZ313" s="13"/>
      <c r="MA313" s="13"/>
      <c r="MB313" s="13"/>
      <c r="MC313" s="13"/>
      <c r="MD313" s="13"/>
      <c r="ME313" s="13"/>
      <c r="MF313" s="13"/>
      <c r="MG313" s="13"/>
      <c r="MH313" s="13"/>
      <c r="MI313" s="13"/>
      <c r="MJ313" s="13"/>
      <c r="MK313" s="13"/>
      <c r="ML313" s="13"/>
      <c r="MM313" s="13"/>
      <c r="MN313" s="13"/>
      <c r="MO313" s="13"/>
      <c r="MP313" s="13"/>
      <c r="MQ313" s="13"/>
      <c r="MR313" s="13"/>
      <c r="MS313" s="13"/>
      <c r="MT313" s="13"/>
      <c r="MU313" s="13"/>
      <c r="MV313" s="13"/>
      <c r="MW313" s="13"/>
      <c r="MX313" s="13"/>
      <c r="MY313" s="13"/>
      <c r="MZ313" s="13"/>
      <c r="NA313" s="13"/>
      <c r="NB313" s="13"/>
      <c r="NC313" s="13"/>
      <c r="ND313" s="13"/>
      <c r="NE313" s="13"/>
      <c r="NF313" s="13"/>
      <c r="NG313" s="13"/>
      <c r="NH313" s="13"/>
      <c r="NI313" s="13"/>
      <c r="NJ313" s="13"/>
      <c r="NK313" s="13"/>
      <c r="NL313" s="13"/>
      <c r="NM313" s="13"/>
      <c r="NN313" s="13"/>
      <c r="NO313" s="13"/>
      <c r="NP313" s="13"/>
      <c r="NQ313" s="13"/>
      <c r="NR313" s="13"/>
      <c r="NS313" s="13"/>
      <c r="NT313" s="13"/>
      <c r="NU313" s="13"/>
      <c r="NV313" s="13"/>
      <c r="NW313" s="13"/>
      <c r="NX313" s="13"/>
      <c r="NY313" s="13"/>
      <c r="NZ313" s="13"/>
      <c r="OA313" s="13"/>
      <c r="OB313" s="13"/>
      <c r="OC313" s="13"/>
      <c r="OD313" s="13"/>
      <c r="OE313" s="13"/>
      <c r="OF313" s="13"/>
      <c r="OG313" s="13"/>
      <c r="OH313" s="13"/>
      <c r="OI313" s="13"/>
      <c r="OJ313" s="13"/>
      <c r="OK313" s="13"/>
      <c r="OL313" s="13"/>
      <c r="OM313" s="13"/>
      <c r="ON313" s="13"/>
      <c r="OO313" s="13"/>
      <c r="OP313" s="13"/>
      <c r="OQ313" s="13"/>
      <c r="OR313" s="13"/>
      <c r="OS313" s="13"/>
      <c r="OT313" s="13"/>
      <c r="OU313" s="13"/>
      <c r="OV313" s="13"/>
      <c r="OW313" s="13"/>
      <c r="OX313" s="13"/>
      <c r="OY313" s="13"/>
      <c r="OZ313" s="13"/>
      <c r="PA313" s="13"/>
      <c r="PB313" s="13"/>
      <c r="PC313" s="13"/>
      <c r="PD313" s="13"/>
      <c r="PE313" s="13"/>
      <c r="PF313" s="13"/>
      <c r="PG313" s="13"/>
      <c r="PH313" s="13"/>
      <c r="PI313" s="13"/>
      <c r="PJ313" s="13"/>
      <c r="PK313" s="13"/>
      <c r="PL313" s="13"/>
      <c r="PM313" s="13"/>
      <c r="PN313" s="13"/>
      <c r="PO313" s="13"/>
      <c r="PP313" s="13"/>
      <c r="PQ313" s="13"/>
      <c r="PR313" s="13"/>
      <c r="PS313" s="13"/>
      <c r="PT313" s="13"/>
      <c r="PU313" s="13"/>
      <c r="PV313" s="13"/>
      <c r="PW313" s="13"/>
      <c r="PX313" s="13"/>
      <c r="PY313" s="13"/>
      <c r="PZ313" s="13"/>
      <c r="QA313" s="13"/>
      <c r="QB313" s="13"/>
      <c r="QC313" s="13"/>
      <c r="QD313" s="13"/>
      <c r="QE313" s="13"/>
      <c r="QF313" s="13"/>
    </row>
    <row r="314" spans="8:448"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103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13"/>
      <c r="AZ314" s="13"/>
      <c r="BD314" s="157"/>
      <c r="BE314" s="158"/>
      <c r="BF314" s="76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  <c r="CJ314" s="13"/>
      <c r="CK314" s="13"/>
      <c r="CL314" s="13"/>
      <c r="CM314" s="13"/>
      <c r="CN314" s="13"/>
      <c r="CO314" s="13"/>
      <c r="CP314" s="13"/>
      <c r="CQ314" s="13"/>
      <c r="CR314" s="13"/>
      <c r="CS314" s="13"/>
      <c r="CT314" s="13"/>
      <c r="CU314" s="13"/>
      <c r="CV314" s="13"/>
      <c r="CW314" s="13"/>
      <c r="CX314" s="13"/>
      <c r="CY314" s="13"/>
      <c r="CZ314" s="13"/>
      <c r="DA314" s="13"/>
      <c r="DB314" s="13"/>
      <c r="DC314" s="13"/>
      <c r="DD314" s="13"/>
      <c r="DE314" s="13"/>
      <c r="DF314" s="13"/>
      <c r="DG314" s="13"/>
      <c r="DH314" s="13"/>
      <c r="DI314" s="13"/>
      <c r="DJ314" s="13"/>
      <c r="DK314" s="13"/>
      <c r="DL314" s="13"/>
      <c r="DM314" s="13"/>
      <c r="DN314" s="13"/>
      <c r="DO314" s="13"/>
      <c r="DP314" s="13"/>
      <c r="DQ314" s="13"/>
      <c r="DR314" s="13"/>
      <c r="DS314" s="13"/>
      <c r="DT314" s="13"/>
      <c r="DU314" s="13"/>
      <c r="DV314" s="13"/>
      <c r="DW314" s="13"/>
      <c r="DX314" s="13"/>
      <c r="DY314" s="13"/>
      <c r="DZ314" s="13"/>
      <c r="EA314" s="13"/>
      <c r="EB314" s="13"/>
      <c r="EC314" s="13"/>
      <c r="ED314" s="13"/>
      <c r="EE314" s="13"/>
      <c r="EF314" s="13"/>
      <c r="EG314" s="13"/>
      <c r="EH314" s="13"/>
      <c r="EI314" s="13"/>
      <c r="EJ314" s="13"/>
      <c r="EK314" s="13"/>
      <c r="EL314" s="13"/>
      <c r="EM314" s="13"/>
      <c r="EN314" s="13"/>
      <c r="EO314" s="13"/>
      <c r="EP314" s="13"/>
      <c r="EQ314" s="13"/>
      <c r="ER314" s="13"/>
      <c r="ES314" s="13"/>
      <c r="ET314" s="13"/>
      <c r="EU314" s="13"/>
      <c r="EV314" s="13"/>
      <c r="EW314" s="13"/>
      <c r="EX314" s="13"/>
      <c r="EY314" s="13"/>
      <c r="EZ314" s="13"/>
      <c r="FA314" s="13"/>
      <c r="FB314" s="13"/>
      <c r="FC314" s="13"/>
      <c r="FD314" s="13"/>
      <c r="FE314" s="13"/>
      <c r="FF314" s="13"/>
      <c r="FG314" s="13"/>
      <c r="FH314" s="13"/>
      <c r="FI314" s="13"/>
      <c r="FJ314" s="13"/>
      <c r="FK314" s="13"/>
      <c r="FL314" s="13"/>
      <c r="FM314" s="13"/>
      <c r="FN314" s="13"/>
      <c r="FO314" s="13"/>
      <c r="FP314" s="13"/>
      <c r="FQ314" s="13"/>
      <c r="FR314" s="13"/>
      <c r="FS314" s="13"/>
      <c r="FT314" s="13"/>
      <c r="FU314" s="13"/>
      <c r="FV314" s="13"/>
      <c r="FW314" s="13"/>
      <c r="FX314" s="13"/>
      <c r="FY314" s="13"/>
      <c r="FZ314" s="13"/>
      <c r="GA314" s="13"/>
      <c r="GB314" s="13"/>
      <c r="GC314" s="13"/>
      <c r="GD314" s="13"/>
      <c r="GE314" s="13"/>
      <c r="GF314" s="13"/>
      <c r="GG314" s="13"/>
      <c r="GH314" s="13"/>
      <c r="GI314" s="13"/>
      <c r="GJ314" s="13"/>
      <c r="GK314" s="13"/>
      <c r="GL314" s="13"/>
      <c r="GM314" s="13"/>
      <c r="GN314" s="13"/>
      <c r="GO314" s="13"/>
      <c r="GP314" s="13"/>
      <c r="GQ314" s="13"/>
      <c r="GR314" s="13"/>
      <c r="GS314" s="13"/>
      <c r="GT314" s="13"/>
      <c r="GU314" s="13"/>
      <c r="GV314" s="13"/>
      <c r="GW314" s="13"/>
      <c r="GX314" s="13"/>
      <c r="GY314" s="13"/>
      <c r="GZ314" s="13"/>
      <c r="HA314" s="13"/>
      <c r="HB314" s="13"/>
      <c r="HC314" s="13"/>
      <c r="HD314" s="13"/>
      <c r="HE314" s="13"/>
      <c r="HF314" s="13"/>
      <c r="HG314" s="13"/>
      <c r="HH314" s="13"/>
      <c r="HI314" s="13"/>
      <c r="HJ314" s="13"/>
      <c r="HK314" s="13"/>
      <c r="HL314" s="13"/>
      <c r="HM314" s="13"/>
      <c r="HN314" s="13"/>
      <c r="HO314" s="13"/>
      <c r="HP314" s="13"/>
      <c r="HQ314" s="13"/>
      <c r="HR314" s="13"/>
      <c r="HS314" s="13"/>
      <c r="HT314" s="13"/>
      <c r="HU314" s="13"/>
      <c r="HV314" s="13"/>
      <c r="HW314" s="13"/>
      <c r="HX314" s="13"/>
      <c r="HY314" s="13"/>
      <c r="HZ314" s="13"/>
      <c r="IA314" s="13"/>
      <c r="IB314" s="13"/>
      <c r="IC314" s="13"/>
      <c r="ID314" s="13"/>
      <c r="IE314" s="13"/>
      <c r="IF314" s="13"/>
      <c r="IG314" s="13"/>
      <c r="IH314" s="13"/>
      <c r="II314" s="13"/>
      <c r="IJ314" s="13"/>
      <c r="IK314" s="13"/>
      <c r="IL314" s="13"/>
      <c r="IM314" s="13"/>
      <c r="IN314" s="13"/>
      <c r="IO314" s="13"/>
      <c r="IP314" s="13"/>
      <c r="IQ314" s="13"/>
      <c r="IR314" s="13"/>
      <c r="IS314" s="13"/>
      <c r="IT314" s="13"/>
      <c r="IU314" s="13"/>
      <c r="IV314" s="13"/>
      <c r="IW314" s="13"/>
      <c r="IX314" s="13"/>
      <c r="IY314" s="13"/>
      <c r="IZ314" s="13"/>
      <c r="JA314" s="13"/>
      <c r="JB314" s="13"/>
      <c r="JC314" s="13"/>
      <c r="JD314" s="13"/>
      <c r="JE314" s="13"/>
      <c r="JF314" s="13"/>
      <c r="JG314" s="13"/>
      <c r="JH314" s="13"/>
      <c r="JI314" s="13"/>
      <c r="JJ314" s="13"/>
      <c r="JK314" s="13"/>
      <c r="JL314" s="13"/>
      <c r="JM314" s="13"/>
      <c r="JN314" s="13"/>
      <c r="JO314" s="13"/>
      <c r="JP314" s="13"/>
      <c r="JQ314" s="13"/>
      <c r="JR314" s="13"/>
      <c r="JS314" s="13"/>
      <c r="JT314" s="13"/>
      <c r="JU314" s="13"/>
      <c r="JV314" s="13"/>
      <c r="JW314" s="13"/>
      <c r="JX314" s="13"/>
      <c r="JY314" s="13"/>
      <c r="JZ314" s="13"/>
      <c r="KA314" s="13"/>
      <c r="KB314" s="13"/>
      <c r="KC314" s="13"/>
      <c r="KD314" s="13"/>
      <c r="KE314" s="13"/>
      <c r="KF314" s="13"/>
      <c r="KG314" s="13"/>
      <c r="KH314" s="13"/>
      <c r="KI314" s="13"/>
      <c r="KJ314" s="13"/>
      <c r="KK314" s="13"/>
      <c r="KL314" s="13"/>
      <c r="KM314" s="13"/>
      <c r="KN314" s="13"/>
      <c r="KO314" s="13"/>
      <c r="KP314" s="13"/>
      <c r="KQ314" s="13"/>
      <c r="KR314" s="13"/>
      <c r="KS314" s="13"/>
      <c r="KT314" s="13"/>
      <c r="KU314" s="13"/>
      <c r="KV314" s="13"/>
      <c r="KW314" s="13"/>
      <c r="KX314" s="13"/>
      <c r="KY314" s="13"/>
      <c r="KZ314" s="13"/>
      <c r="LA314" s="13"/>
      <c r="LB314" s="13"/>
      <c r="LC314" s="13"/>
      <c r="LD314" s="13"/>
      <c r="LE314" s="13"/>
      <c r="LF314" s="13"/>
      <c r="LG314" s="13"/>
      <c r="LH314" s="13"/>
      <c r="LI314" s="13"/>
      <c r="LJ314" s="13"/>
      <c r="LK314" s="13"/>
      <c r="LL314" s="13"/>
      <c r="LM314" s="13"/>
      <c r="LN314" s="13"/>
      <c r="LO314" s="13"/>
      <c r="LP314" s="13"/>
      <c r="LQ314" s="13"/>
      <c r="LR314" s="13"/>
      <c r="LS314" s="13"/>
      <c r="LT314" s="13"/>
      <c r="LU314" s="13"/>
      <c r="LV314" s="13"/>
      <c r="LW314" s="13"/>
      <c r="LX314" s="13"/>
      <c r="LY314" s="13"/>
      <c r="LZ314" s="13"/>
      <c r="MA314" s="13"/>
      <c r="MB314" s="13"/>
      <c r="MC314" s="13"/>
      <c r="MD314" s="13"/>
      <c r="ME314" s="13"/>
      <c r="MF314" s="13"/>
      <c r="MG314" s="13"/>
      <c r="MH314" s="13"/>
      <c r="MI314" s="13"/>
      <c r="MJ314" s="13"/>
      <c r="MK314" s="13"/>
      <c r="ML314" s="13"/>
      <c r="MM314" s="13"/>
      <c r="MN314" s="13"/>
      <c r="MO314" s="13"/>
      <c r="MP314" s="13"/>
      <c r="MQ314" s="13"/>
      <c r="MR314" s="13"/>
      <c r="MS314" s="13"/>
      <c r="MT314" s="13"/>
      <c r="MU314" s="13"/>
      <c r="MV314" s="13"/>
      <c r="MW314" s="13"/>
      <c r="MX314" s="13"/>
      <c r="MY314" s="13"/>
      <c r="MZ314" s="13"/>
      <c r="NA314" s="13"/>
      <c r="NB314" s="13"/>
      <c r="NC314" s="13"/>
      <c r="ND314" s="13"/>
      <c r="NE314" s="13"/>
      <c r="NF314" s="13"/>
      <c r="NG314" s="13"/>
      <c r="NH314" s="13"/>
      <c r="NI314" s="13"/>
      <c r="NJ314" s="13"/>
      <c r="NK314" s="13"/>
      <c r="NL314" s="13"/>
      <c r="NM314" s="13"/>
      <c r="NN314" s="13"/>
      <c r="NO314" s="13"/>
      <c r="NP314" s="13"/>
      <c r="NQ314" s="13"/>
      <c r="NR314" s="13"/>
      <c r="NS314" s="13"/>
      <c r="NT314" s="13"/>
      <c r="NU314" s="13"/>
      <c r="NV314" s="13"/>
      <c r="NW314" s="13"/>
      <c r="NX314" s="13"/>
      <c r="NY314" s="13"/>
      <c r="NZ314" s="13"/>
      <c r="OA314" s="13"/>
      <c r="OB314" s="13"/>
      <c r="OC314" s="13"/>
      <c r="OD314" s="13"/>
      <c r="OE314" s="13"/>
      <c r="OF314" s="13"/>
      <c r="OG314" s="13"/>
      <c r="OH314" s="13"/>
      <c r="OI314" s="13"/>
      <c r="OJ314" s="13"/>
      <c r="OK314" s="13"/>
      <c r="OL314" s="13"/>
      <c r="OM314" s="13"/>
      <c r="ON314" s="13"/>
      <c r="OO314" s="13"/>
      <c r="OP314" s="13"/>
      <c r="OQ314" s="13"/>
      <c r="OR314" s="13"/>
      <c r="OS314" s="13"/>
      <c r="OT314" s="13"/>
      <c r="OU314" s="13"/>
      <c r="OV314" s="13"/>
      <c r="OW314" s="13"/>
      <c r="OX314" s="13"/>
      <c r="OY314" s="13"/>
      <c r="OZ314" s="13"/>
      <c r="PA314" s="13"/>
      <c r="PB314" s="13"/>
      <c r="PC314" s="13"/>
      <c r="PD314" s="13"/>
      <c r="PE314" s="13"/>
      <c r="PF314" s="13"/>
      <c r="PG314" s="13"/>
      <c r="PH314" s="13"/>
      <c r="PI314" s="13"/>
      <c r="PJ314" s="13"/>
      <c r="PK314" s="13"/>
      <c r="PL314" s="13"/>
      <c r="PM314" s="13"/>
      <c r="PN314" s="13"/>
      <c r="PO314" s="13"/>
      <c r="PP314" s="13"/>
      <c r="PQ314" s="13"/>
      <c r="PR314" s="13"/>
      <c r="PS314" s="13"/>
      <c r="PT314" s="13"/>
      <c r="PU314" s="13"/>
      <c r="PV314" s="13"/>
      <c r="PW314" s="13"/>
      <c r="PX314" s="13"/>
      <c r="PY314" s="13"/>
      <c r="PZ314" s="13"/>
      <c r="QA314" s="13"/>
      <c r="QB314" s="13"/>
      <c r="QC314" s="13"/>
      <c r="QD314" s="13"/>
      <c r="QE314" s="13"/>
      <c r="QF314" s="13"/>
    </row>
    <row r="315" spans="8:448"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103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13"/>
      <c r="AZ315" s="13"/>
      <c r="BD315" s="157"/>
      <c r="BE315" s="158"/>
      <c r="BF315" s="76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/>
      <c r="CF315" s="13"/>
      <c r="CG315" s="13"/>
      <c r="CH315" s="13"/>
      <c r="CI315" s="13"/>
      <c r="CJ315" s="13"/>
      <c r="CK315" s="13"/>
      <c r="CL315" s="13"/>
      <c r="CM315" s="13"/>
      <c r="CN315" s="13"/>
      <c r="CO315" s="13"/>
      <c r="CP315" s="13"/>
      <c r="CQ315" s="13"/>
      <c r="CR315" s="13"/>
      <c r="CS315" s="13"/>
      <c r="CT315" s="13"/>
      <c r="CU315" s="13"/>
      <c r="CV315" s="13"/>
      <c r="CW315" s="13"/>
      <c r="CX315" s="13"/>
      <c r="CY315" s="13"/>
      <c r="CZ315" s="13"/>
      <c r="DA315" s="13"/>
      <c r="DB315" s="13"/>
      <c r="DC315" s="13"/>
      <c r="DD315" s="13"/>
      <c r="DE315" s="13"/>
      <c r="DF315" s="13"/>
      <c r="DG315" s="13"/>
      <c r="DH315" s="13"/>
      <c r="DI315" s="13"/>
      <c r="DJ315" s="13"/>
      <c r="DK315" s="13"/>
      <c r="DL315" s="13"/>
      <c r="DM315" s="13"/>
      <c r="DN315" s="13"/>
      <c r="DO315" s="13"/>
      <c r="DP315" s="13"/>
      <c r="DQ315" s="13"/>
      <c r="DR315" s="13"/>
      <c r="DS315" s="13"/>
      <c r="DT315" s="13"/>
      <c r="DU315" s="13"/>
      <c r="DV315" s="13"/>
      <c r="DW315" s="13"/>
      <c r="DX315" s="13"/>
      <c r="DY315" s="13"/>
      <c r="DZ315" s="13"/>
      <c r="EA315" s="13"/>
      <c r="EB315" s="13"/>
      <c r="EC315" s="13"/>
      <c r="ED315" s="13"/>
      <c r="EE315" s="13"/>
      <c r="EF315" s="13"/>
      <c r="EG315" s="13"/>
      <c r="EH315" s="13"/>
      <c r="EI315" s="13"/>
      <c r="EJ315" s="13"/>
      <c r="EK315" s="13"/>
      <c r="EL315" s="13"/>
      <c r="EM315" s="13"/>
      <c r="EN315" s="13"/>
      <c r="EO315" s="13"/>
      <c r="EP315" s="13"/>
      <c r="EQ315" s="13"/>
      <c r="ER315" s="13"/>
      <c r="ES315" s="13"/>
      <c r="ET315" s="13"/>
      <c r="EU315" s="13"/>
      <c r="EV315" s="13"/>
      <c r="EW315" s="13"/>
      <c r="EX315" s="13"/>
      <c r="EY315" s="13"/>
      <c r="EZ315" s="13"/>
      <c r="FA315" s="13"/>
      <c r="FB315" s="13"/>
      <c r="FC315" s="13"/>
      <c r="FD315" s="13"/>
      <c r="FE315" s="13"/>
      <c r="FF315" s="13"/>
      <c r="FG315" s="13"/>
      <c r="FH315" s="13"/>
      <c r="FI315" s="13"/>
      <c r="FJ315" s="13"/>
      <c r="FK315" s="13"/>
      <c r="FL315" s="13"/>
      <c r="FM315" s="13"/>
      <c r="FN315" s="13"/>
      <c r="FO315" s="13"/>
      <c r="FP315" s="13"/>
      <c r="FQ315" s="13"/>
      <c r="FR315" s="13"/>
      <c r="FS315" s="13"/>
      <c r="FT315" s="13"/>
      <c r="FU315" s="13"/>
      <c r="FV315" s="13"/>
      <c r="FW315" s="13"/>
      <c r="FX315" s="13"/>
      <c r="FY315" s="13"/>
      <c r="FZ315" s="13"/>
      <c r="GA315" s="13"/>
      <c r="GB315" s="13"/>
      <c r="GC315" s="13"/>
      <c r="GD315" s="13"/>
      <c r="GE315" s="13"/>
      <c r="GF315" s="13"/>
      <c r="GG315" s="13"/>
      <c r="GH315" s="13"/>
      <c r="GI315" s="13"/>
      <c r="GJ315" s="13"/>
      <c r="GK315" s="13"/>
      <c r="GL315" s="13"/>
      <c r="GM315" s="13"/>
      <c r="GN315" s="13"/>
      <c r="GO315" s="13"/>
      <c r="GP315" s="13"/>
      <c r="GQ315" s="13"/>
      <c r="GR315" s="13"/>
      <c r="GS315" s="13"/>
      <c r="GT315" s="13"/>
      <c r="GU315" s="13"/>
      <c r="GV315" s="13"/>
      <c r="GW315" s="13"/>
      <c r="GX315" s="13"/>
      <c r="GY315" s="13"/>
      <c r="GZ315" s="13"/>
      <c r="HA315" s="13"/>
      <c r="HB315" s="13"/>
      <c r="HC315" s="13"/>
      <c r="HD315" s="13"/>
      <c r="HE315" s="13"/>
      <c r="HF315" s="13"/>
      <c r="HG315" s="13"/>
      <c r="HH315" s="13"/>
      <c r="HI315" s="13"/>
      <c r="HJ315" s="13"/>
      <c r="HK315" s="13"/>
      <c r="HL315" s="13"/>
      <c r="HM315" s="13"/>
      <c r="HN315" s="13"/>
      <c r="HO315" s="13"/>
      <c r="HP315" s="13"/>
      <c r="HQ315" s="13"/>
      <c r="HR315" s="13"/>
      <c r="HS315" s="13"/>
      <c r="HT315" s="13"/>
      <c r="HU315" s="13"/>
      <c r="HV315" s="13"/>
      <c r="HW315" s="13"/>
      <c r="HX315" s="13"/>
      <c r="HY315" s="13"/>
      <c r="HZ315" s="13"/>
      <c r="IA315" s="13"/>
      <c r="IB315" s="13"/>
      <c r="IC315" s="13"/>
      <c r="ID315" s="13"/>
      <c r="IE315" s="13"/>
      <c r="IF315" s="13"/>
      <c r="IG315" s="13"/>
      <c r="IH315" s="13"/>
      <c r="II315" s="13"/>
      <c r="IJ315" s="13"/>
      <c r="IK315" s="13"/>
      <c r="IL315" s="13"/>
      <c r="IM315" s="13"/>
      <c r="IN315" s="13"/>
      <c r="IO315" s="13"/>
      <c r="IP315" s="13"/>
      <c r="IQ315" s="13"/>
      <c r="IR315" s="13"/>
      <c r="IS315" s="13"/>
      <c r="IT315" s="13"/>
      <c r="IU315" s="13"/>
      <c r="IV315" s="13"/>
      <c r="IW315" s="13"/>
      <c r="IX315" s="13"/>
      <c r="IY315" s="13"/>
      <c r="IZ315" s="13"/>
      <c r="JA315" s="13"/>
      <c r="JB315" s="13"/>
      <c r="JC315" s="13"/>
      <c r="JD315" s="13"/>
      <c r="JE315" s="13"/>
      <c r="JF315" s="13"/>
      <c r="JG315" s="13"/>
      <c r="JH315" s="13"/>
      <c r="JI315" s="13"/>
      <c r="JJ315" s="13"/>
      <c r="JK315" s="13"/>
      <c r="JL315" s="13"/>
      <c r="JM315" s="13"/>
      <c r="JN315" s="13"/>
      <c r="JO315" s="13"/>
      <c r="JP315" s="13"/>
      <c r="JQ315" s="13"/>
      <c r="JR315" s="13"/>
      <c r="JS315" s="13"/>
      <c r="JT315" s="13"/>
      <c r="JU315" s="13"/>
      <c r="JV315" s="13"/>
      <c r="JW315" s="13"/>
      <c r="JX315" s="13"/>
      <c r="JY315" s="13"/>
      <c r="JZ315" s="13"/>
      <c r="KA315" s="13"/>
      <c r="KB315" s="13"/>
      <c r="KC315" s="13"/>
      <c r="KD315" s="13"/>
      <c r="KE315" s="13"/>
      <c r="KF315" s="13"/>
      <c r="KG315" s="13"/>
      <c r="KH315" s="13"/>
      <c r="KI315" s="13"/>
      <c r="KJ315" s="13"/>
      <c r="KK315" s="13"/>
      <c r="KL315" s="13"/>
      <c r="KM315" s="13"/>
      <c r="KN315" s="13"/>
      <c r="KO315" s="13"/>
      <c r="KP315" s="13"/>
      <c r="KQ315" s="13"/>
      <c r="KR315" s="13"/>
      <c r="KS315" s="13"/>
      <c r="KT315" s="13"/>
      <c r="KU315" s="13"/>
      <c r="KV315" s="13"/>
      <c r="KW315" s="13"/>
      <c r="KX315" s="13"/>
      <c r="KY315" s="13"/>
      <c r="KZ315" s="13"/>
      <c r="LA315" s="13"/>
      <c r="LB315" s="13"/>
      <c r="LC315" s="13"/>
      <c r="LD315" s="13"/>
      <c r="LE315" s="13"/>
      <c r="LF315" s="13"/>
      <c r="LG315" s="13"/>
      <c r="LH315" s="13"/>
      <c r="LI315" s="13"/>
      <c r="LJ315" s="13"/>
      <c r="LK315" s="13"/>
      <c r="LL315" s="13"/>
      <c r="LM315" s="13"/>
      <c r="LN315" s="13"/>
      <c r="LO315" s="13"/>
      <c r="LP315" s="13"/>
      <c r="LQ315" s="13"/>
      <c r="LR315" s="13"/>
      <c r="LS315" s="13"/>
      <c r="LT315" s="13"/>
      <c r="LU315" s="13"/>
      <c r="LV315" s="13"/>
      <c r="LW315" s="13"/>
      <c r="LX315" s="13"/>
      <c r="LY315" s="13"/>
      <c r="LZ315" s="13"/>
      <c r="MA315" s="13"/>
      <c r="MB315" s="13"/>
      <c r="MC315" s="13"/>
      <c r="MD315" s="13"/>
      <c r="ME315" s="13"/>
      <c r="MF315" s="13"/>
      <c r="MG315" s="13"/>
      <c r="MH315" s="13"/>
      <c r="MI315" s="13"/>
      <c r="MJ315" s="13"/>
      <c r="MK315" s="13"/>
      <c r="ML315" s="13"/>
      <c r="MM315" s="13"/>
      <c r="MN315" s="13"/>
      <c r="MO315" s="13"/>
      <c r="MP315" s="13"/>
      <c r="MQ315" s="13"/>
      <c r="MR315" s="13"/>
      <c r="MS315" s="13"/>
      <c r="MT315" s="13"/>
      <c r="MU315" s="13"/>
      <c r="MV315" s="13"/>
      <c r="MW315" s="13"/>
      <c r="MX315" s="13"/>
      <c r="MY315" s="13"/>
      <c r="MZ315" s="13"/>
      <c r="NA315" s="13"/>
      <c r="NB315" s="13"/>
      <c r="NC315" s="13"/>
      <c r="ND315" s="13"/>
      <c r="NE315" s="13"/>
      <c r="NF315" s="13"/>
      <c r="NG315" s="13"/>
      <c r="NH315" s="13"/>
      <c r="NI315" s="13"/>
      <c r="NJ315" s="13"/>
      <c r="NK315" s="13"/>
      <c r="NL315" s="13"/>
      <c r="NM315" s="13"/>
      <c r="NN315" s="13"/>
      <c r="NO315" s="13"/>
      <c r="NP315" s="13"/>
      <c r="NQ315" s="13"/>
      <c r="NR315" s="13"/>
      <c r="NS315" s="13"/>
      <c r="NT315" s="13"/>
      <c r="NU315" s="13"/>
      <c r="NV315" s="13"/>
      <c r="NW315" s="13"/>
      <c r="NX315" s="13"/>
      <c r="NY315" s="13"/>
      <c r="NZ315" s="13"/>
      <c r="OA315" s="13"/>
      <c r="OB315" s="13"/>
      <c r="OC315" s="13"/>
      <c r="OD315" s="13"/>
      <c r="OE315" s="13"/>
      <c r="OF315" s="13"/>
      <c r="OG315" s="13"/>
      <c r="OH315" s="13"/>
      <c r="OI315" s="13"/>
      <c r="OJ315" s="13"/>
      <c r="OK315" s="13"/>
      <c r="OL315" s="13"/>
      <c r="OM315" s="13"/>
      <c r="ON315" s="13"/>
      <c r="OO315" s="13"/>
      <c r="OP315" s="13"/>
      <c r="OQ315" s="13"/>
      <c r="OR315" s="13"/>
      <c r="OS315" s="13"/>
      <c r="OT315" s="13"/>
      <c r="OU315" s="13"/>
      <c r="OV315" s="13"/>
      <c r="OW315" s="13"/>
      <c r="OX315" s="13"/>
      <c r="OY315" s="13"/>
      <c r="OZ315" s="13"/>
      <c r="PA315" s="13"/>
      <c r="PB315" s="13"/>
      <c r="PC315" s="13"/>
      <c r="PD315" s="13"/>
      <c r="PE315" s="13"/>
      <c r="PF315" s="13"/>
      <c r="PG315" s="13"/>
      <c r="PH315" s="13"/>
      <c r="PI315" s="13"/>
      <c r="PJ315" s="13"/>
      <c r="PK315" s="13"/>
      <c r="PL315" s="13"/>
      <c r="PM315" s="13"/>
      <c r="PN315" s="13"/>
      <c r="PO315" s="13"/>
      <c r="PP315" s="13"/>
      <c r="PQ315" s="13"/>
      <c r="PR315" s="13"/>
      <c r="PS315" s="13"/>
      <c r="PT315" s="13"/>
      <c r="PU315" s="13"/>
      <c r="PV315" s="13"/>
      <c r="PW315" s="13"/>
      <c r="PX315" s="13"/>
      <c r="PY315" s="13"/>
      <c r="PZ315" s="13"/>
      <c r="QA315" s="13"/>
      <c r="QB315" s="13"/>
      <c r="QC315" s="13"/>
      <c r="QD315" s="13"/>
      <c r="QE315" s="13"/>
      <c r="QF315" s="13"/>
    </row>
    <row r="316" spans="8:448"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103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  <c r="AX316" s="24"/>
      <c r="AY316" s="13"/>
      <c r="AZ316" s="13"/>
      <c r="BD316" s="157"/>
      <c r="BE316" s="158"/>
      <c r="BF316" s="76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  <c r="BY316" s="13"/>
      <c r="BZ316" s="13"/>
      <c r="CA316" s="13"/>
      <c r="CB316" s="13"/>
      <c r="CC316" s="13"/>
      <c r="CD316" s="13"/>
      <c r="CE316" s="13"/>
      <c r="CF316" s="13"/>
      <c r="CG316" s="13"/>
      <c r="CH316" s="13"/>
      <c r="CI316" s="13"/>
      <c r="CJ316" s="13"/>
      <c r="CK316" s="13"/>
      <c r="CL316" s="13"/>
      <c r="CM316" s="13"/>
      <c r="CN316" s="13"/>
      <c r="CO316" s="13"/>
      <c r="CP316" s="13"/>
      <c r="CQ316" s="13"/>
      <c r="CR316" s="13"/>
      <c r="CS316" s="13"/>
      <c r="CT316" s="13"/>
      <c r="CU316" s="13"/>
      <c r="CV316" s="13"/>
      <c r="CW316" s="13"/>
      <c r="CX316" s="13"/>
      <c r="CY316" s="13"/>
      <c r="CZ316" s="13"/>
      <c r="DA316" s="13"/>
      <c r="DB316" s="13"/>
      <c r="DC316" s="13"/>
      <c r="DD316" s="13"/>
      <c r="DE316" s="13"/>
      <c r="DF316" s="13"/>
      <c r="DG316" s="13"/>
      <c r="DH316" s="13"/>
      <c r="DI316" s="13"/>
      <c r="DJ316" s="13"/>
      <c r="DK316" s="13"/>
      <c r="DL316" s="13"/>
      <c r="DM316" s="13"/>
      <c r="DN316" s="13"/>
      <c r="DO316" s="13"/>
      <c r="DP316" s="13"/>
      <c r="DQ316" s="13"/>
      <c r="DR316" s="13"/>
      <c r="DS316" s="13"/>
      <c r="DT316" s="13"/>
      <c r="DU316" s="13"/>
      <c r="DV316" s="13"/>
      <c r="DW316" s="13"/>
      <c r="DX316" s="13"/>
      <c r="DY316" s="13"/>
      <c r="DZ316" s="13"/>
      <c r="EA316" s="13"/>
      <c r="EB316" s="13"/>
      <c r="EC316" s="13"/>
      <c r="ED316" s="13"/>
      <c r="EE316" s="13"/>
      <c r="EF316" s="13"/>
      <c r="EG316" s="13"/>
      <c r="EH316" s="13"/>
      <c r="EI316" s="13"/>
      <c r="EJ316" s="13"/>
      <c r="EK316" s="13"/>
      <c r="EL316" s="13"/>
      <c r="EM316" s="13"/>
      <c r="EN316" s="13"/>
      <c r="EO316" s="13"/>
      <c r="EP316" s="13"/>
      <c r="EQ316" s="13"/>
      <c r="ER316" s="13"/>
      <c r="ES316" s="13"/>
      <c r="ET316" s="13"/>
      <c r="EU316" s="13"/>
      <c r="EV316" s="13"/>
      <c r="EW316" s="13"/>
      <c r="EX316" s="13"/>
      <c r="EY316" s="13"/>
      <c r="EZ316" s="13"/>
      <c r="FA316" s="13"/>
      <c r="FB316" s="13"/>
      <c r="FC316" s="13"/>
      <c r="FD316" s="13"/>
      <c r="FE316" s="13"/>
      <c r="FF316" s="13"/>
      <c r="FG316" s="13"/>
      <c r="FH316" s="13"/>
      <c r="FI316" s="13"/>
      <c r="FJ316" s="13"/>
      <c r="FK316" s="13"/>
      <c r="FL316" s="13"/>
      <c r="FM316" s="13"/>
      <c r="FN316" s="13"/>
      <c r="FO316" s="13"/>
      <c r="FP316" s="13"/>
      <c r="FQ316" s="13"/>
      <c r="FR316" s="13"/>
      <c r="FS316" s="13"/>
      <c r="FT316" s="13"/>
      <c r="FU316" s="13"/>
      <c r="FV316" s="13"/>
      <c r="FW316" s="13"/>
      <c r="FX316" s="13"/>
      <c r="FY316" s="13"/>
      <c r="FZ316" s="13"/>
      <c r="GA316" s="13"/>
      <c r="GB316" s="13"/>
      <c r="GC316" s="13"/>
      <c r="GD316" s="13"/>
      <c r="GE316" s="13"/>
      <c r="GF316" s="13"/>
      <c r="GG316" s="13"/>
      <c r="GH316" s="13"/>
      <c r="GI316" s="13"/>
      <c r="GJ316" s="13"/>
      <c r="GK316" s="13"/>
      <c r="GL316" s="13"/>
      <c r="GM316" s="13"/>
      <c r="GN316" s="13"/>
      <c r="GO316" s="13"/>
      <c r="GP316" s="13"/>
      <c r="GQ316" s="13"/>
      <c r="GR316" s="13"/>
      <c r="GS316" s="13"/>
      <c r="GT316" s="13"/>
      <c r="GU316" s="13"/>
      <c r="GV316" s="13"/>
      <c r="GW316" s="13"/>
      <c r="GX316" s="13"/>
      <c r="GY316" s="13"/>
      <c r="GZ316" s="13"/>
      <c r="HA316" s="13"/>
      <c r="HB316" s="13"/>
      <c r="HC316" s="13"/>
      <c r="HD316" s="13"/>
      <c r="HE316" s="13"/>
      <c r="HF316" s="13"/>
      <c r="HG316" s="13"/>
      <c r="HH316" s="13"/>
      <c r="HI316" s="13"/>
      <c r="HJ316" s="13"/>
      <c r="HK316" s="13"/>
      <c r="HL316" s="13"/>
      <c r="HM316" s="13"/>
      <c r="HN316" s="13"/>
      <c r="HO316" s="13"/>
      <c r="HP316" s="13"/>
      <c r="HQ316" s="13"/>
      <c r="HR316" s="13"/>
      <c r="HS316" s="13"/>
      <c r="HT316" s="13"/>
      <c r="HU316" s="13"/>
      <c r="HV316" s="13"/>
      <c r="HW316" s="13"/>
      <c r="HX316" s="13"/>
      <c r="HY316" s="13"/>
      <c r="HZ316" s="13"/>
      <c r="IA316" s="13"/>
      <c r="IB316" s="13"/>
      <c r="IC316" s="13"/>
      <c r="ID316" s="13"/>
      <c r="IE316" s="13"/>
      <c r="IF316" s="13"/>
      <c r="IG316" s="13"/>
      <c r="IH316" s="13"/>
      <c r="II316" s="13"/>
      <c r="IJ316" s="13"/>
      <c r="IK316" s="13"/>
      <c r="IL316" s="13"/>
      <c r="IM316" s="13"/>
      <c r="IN316" s="13"/>
      <c r="IO316" s="13"/>
      <c r="IP316" s="13"/>
      <c r="IQ316" s="13"/>
      <c r="IR316" s="13"/>
      <c r="IS316" s="13"/>
      <c r="IT316" s="13"/>
      <c r="IU316" s="13"/>
      <c r="IV316" s="13"/>
      <c r="IW316" s="13"/>
      <c r="IX316" s="13"/>
      <c r="IY316" s="13"/>
      <c r="IZ316" s="13"/>
      <c r="JA316" s="13"/>
      <c r="JB316" s="13"/>
      <c r="JC316" s="13"/>
      <c r="JD316" s="13"/>
      <c r="JE316" s="13"/>
      <c r="JF316" s="13"/>
      <c r="JG316" s="13"/>
      <c r="JH316" s="13"/>
      <c r="JI316" s="13"/>
      <c r="JJ316" s="13"/>
      <c r="JK316" s="13"/>
      <c r="JL316" s="13"/>
      <c r="JM316" s="13"/>
      <c r="JN316" s="13"/>
      <c r="JO316" s="13"/>
      <c r="JP316" s="13"/>
      <c r="JQ316" s="13"/>
      <c r="JR316" s="13"/>
      <c r="JS316" s="13"/>
      <c r="JT316" s="13"/>
      <c r="JU316" s="13"/>
      <c r="JV316" s="13"/>
      <c r="JW316" s="13"/>
      <c r="JX316" s="13"/>
      <c r="JY316" s="13"/>
      <c r="JZ316" s="13"/>
      <c r="KA316" s="13"/>
      <c r="KB316" s="13"/>
      <c r="KC316" s="13"/>
      <c r="KD316" s="13"/>
      <c r="KE316" s="13"/>
      <c r="KF316" s="13"/>
      <c r="KG316" s="13"/>
      <c r="KH316" s="13"/>
      <c r="KI316" s="13"/>
      <c r="KJ316" s="13"/>
      <c r="KK316" s="13"/>
      <c r="KL316" s="13"/>
      <c r="KM316" s="13"/>
      <c r="KN316" s="13"/>
      <c r="KO316" s="13"/>
      <c r="KP316" s="13"/>
      <c r="KQ316" s="13"/>
      <c r="KR316" s="13"/>
      <c r="KS316" s="13"/>
      <c r="KT316" s="13"/>
      <c r="KU316" s="13"/>
      <c r="KV316" s="13"/>
      <c r="KW316" s="13"/>
      <c r="KX316" s="13"/>
      <c r="KY316" s="13"/>
      <c r="KZ316" s="13"/>
      <c r="LA316" s="13"/>
      <c r="LB316" s="13"/>
      <c r="LC316" s="13"/>
      <c r="LD316" s="13"/>
      <c r="LE316" s="13"/>
      <c r="LF316" s="13"/>
      <c r="LG316" s="13"/>
      <c r="LH316" s="13"/>
      <c r="LI316" s="13"/>
      <c r="LJ316" s="13"/>
      <c r="LK316" s="13"/>
      <c r="LL316" s="13"/>
      <c r="LM316" s="13"/>
      <c r="LN316" s="13"/>
      <c r="LO316" s="13"/>
      <c r="LP316" s="13"/>
      <c r="LQ316" s="13"/>
      <c r="LR316" s="13"/>
      <c r="LS316" s="13"/>
      <c r="LT316" s="13"/>
      <c r="LU316" s="13"/>
      <c r="LV316" s="13"/>
      <c r="LW316" s="13"/>
      <c r="LX316" s="13"/>
      <c r="LY316" s="13"/>
      <c r="LZ316" s="13"/>
      <c r="MA316" s="13"/>
      <c r="MB316" s="13"/>
      <c r="MC316" s="13"/>
      <c r="MD316" s="13"/>
      <c r="ME316" s="13"/>
      <c r="MF316" s="13"/>
      <c r="MG316" s="13"/>
      <c r="MH316" s="13"/>
      <c r="MI316" s="13"/>
      <c r="MJ316" s="13"/>
      <c r="MK316" s="13"/>
      <c r="ML316" s="13"/>
      <c r="MM316" s="13"/>
      <c r="MN316" s="13"/>
      <c r="MO316" s="13"/>
      <c r="MP316" s="13"/>
      <c r="MQ316" s="13"/>
      <c r="MR316" s="13"/>
      <c r="MS316" s="13"/>
      <c r="MT316" s="13"/>
      <c r="MU316" s="13"/>
      <c r="MV316" s="13"/>
      <c r="MW316" s="13"/>
      <c r="MX316" s="13"/>
      <c r="MY316" s="13"/>
      <c r="MZ316" s="13"/>
      <c r="NA316" s="13"/>
      <c r="NB316" s="13"/>
      <c r="NC316" s="13"/>
      <c r="ND316" s="13"/>
      <c r="NE316" s="13"/>
      <c r="NF316" s="13"/>
      <c r="NG316" s="13"/>
      <c r="NH316" s="13"/>
      <c r="NI316" s="13"/>
      <c r="NJ316" s="13"/>
      <c r="NK316" s="13"/>
      <c r="NL316" s="13"/>
      <c r="NM316" s="13"/>
      <c r="NN316" s="13"/>
      <c r="NO316" s="13"/>
      <c r="NP316" s="13"/>
      <c r="NQ316" s="13"/>
      <c r="NR316" s="13"/>
      <c r="NS316" s="13"/>
      <c r="NT316" s="13"/>
      <c r="NU316" s="13"/>
      <c r="NV316" s="13"/>
      <c r="NW316" s="13"/>
      <c r="NX316" s="13"/>
      <c r="NY316" s="13"/>
      <c r="NZ316" s="13"/>
      <c r="OA316" s="13"/>
      <c r="OB316" s="13"/>
      <c r="OC316" s="13"/>
      <c r="OD316" s="13"/>
      <c r="OE316" s="13"/>
      <c r="OF316" s="13"/>
      <c r="OG316" s="13"/>
      <c r="OH316" s="13"/>
      <c r="OI316" s="13"/>
      <c r="OJ316" s="13"/>
      <c r="OK316" s="13"/>
      <c r="OL316" s="13"/>
      <c r="OM316" s="13"/>
      <c r="ON316" s="13"/>
      <c r="OO316" s="13"/>
      <c r="OP316" s="13"/>
      <c r="OQ316" s="13"/>
      <c r="OR316" s="13"/>
      <c r="OS316" s="13"/>
      <c r="OT316" s="13"/>
      <c r="OU316" s="13"/>
      <c r="OV316" s="13"/>
      <c r="OW316" s="13"/>
      <c r="OX316" s="13"/>
      <c r="OY316" s="13"/>
      <c r="OZ316" s="13"/>
      <c r="PA316" s="13"/>
      <c r="PB316" s="13"/>
      <c r="PC316" s="13"/>
      <c r="PD316" s="13"/>
      <c r="PE316" s="13"/>
      <c r="PF316" s="13"/>
      <c r="PG316" s="13"/>
      <c r="PH316" s="13"/>
      <c r="PI316" s="13"/>
      <c r="PJ316" s="13"/>
      <c r="PK316" s="13"/>
      <c r="PL316" s="13"/>
      <c r="PM316" s="13"/>
      <c r="PN316" s="13"/>
      <c r="PO316" s="13"/>
      <c r="PP316" s="13"/>
      <c r="PQ316" s="13"/>
      <c r="PR316" s="13"/>
      <c r="PS316" s="13"/>
      <c r="PT316" s="13"/>
      <c r="PU316" s="13"/>
      <c r="PV316" s="13"/>
      <c r="PW316" s="13"/>
      <c r="PX316" s="13"/>
      <c r="PY316" s="13"/>
      <c r="PZ316" s="13"/>
      <c r="QA316" s="13"/>
      <c r="QB316" s="13"/>
      <c r="QC316" s="13"/>
      <c r="QD316" s="13"/>
      <c r="QE316" s="13"/>
      <c r="QF316" s="13"/>
    </row>
    <row r="317" spans="8:448"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103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  <c r="AV317" s="24"/>
      <c r="AW317" s="24"/>
      <c r="AX317" s="24"/>
      <c r="AY317" s="13"/>
      <c r="AZ317" s="13"/>
      <c r="BD317" s="157"/>
      <c r="BE317" s="158"/>
      <c r="BF317" s="76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  <c r="CC317" s="13"/>
      <c r="CD317" s="13"/>
      <c r="CE317" s="13"/>
      <c r="CF317" s="13"/>
      <c r="CG317" s="13"/>
      <c r="CH317" s="13"/>
      <c r="CI317" s="13"/>
      <c r="CJ317" s="13"/>
      <c r="CK317" s="13"/>
      <c r="CL317" s="13"/>
      <c r="CM317" s="13"/>
      <c r="CN317" s="13"/>
      <c r="CO317" s="13"/>
      <c r="CP317" s="13"/>
      <c r="CQ317" s="13"/>
      <c r="CR317" s="13"/>
      <c r="CS317" s="13"/>
      <c r="CT317" s="13"/>
      <c r="CU317" s="13"/>
      <c r="CV317" s="13"/>
      <c r="CW317" s="13"/>
      <c r="CX317" s="13"/>
      <c r="CY317" s="13"/>
      <c r="CZ317" s="13"/>
      <c r="DA317" s="13"/>
      <c r="DB317" s="13"/>
      <c r="DC317" s="13"/>
      <c r="DD317" s="13"/>
      <c r="DE317" s="13"/>
      <c r="DF317" s="13"/>
      <c r="DG317" s="13"/>
      <c r="DH317" s="13"/>
      <c r="DI317" s="13"/>
      <c r="DJ317" s="13"/>
      <c r="DK317" s="13"/>
      <c r="DL317" s="13"/>
      <c r="DM317" s="13"/>
      <c r="DN317" s="13"/>
      <c r="DO317" s="13"/>
      <c r="DP317" s="13"/>
      <c r="DQ317" s="13"/>
      <c r="DR317" s="13"/>
      <c r="DS317" s="13"/>
      <c r="DT317" s="13"/>
      <c r="DU317" s="13"/>
      <c r="DV317" s="13"/>
      <c r="DW317" s="13"/>
      <c r="DX317" s="13"/>
      <c r="DY317" s="13"/>
      <c r="DZ317" s="13"/>
      <c r="EA317" s="13"/>
      <c r="EB317" s="13"/>
      <c r="EC317" s="13"/>
      <c r="ED317" s="13"/>
      <c r="EE317" s="13"/>
      <c r="EF317" s="13"/>
      <c r="EG317" s="13"/>
      <c r="EH317" s="13"/>
      <c r="EI317" s="13"/>
      <c r="EJ317" s="13"/>
      <c r="EK317" s="13"/>
      <c r="EL317" s="13"/>
      <c r="EM317" s="13"/>
      <c r="EN317" s="13"/>
      <c r="EO317" s="13"/>
      <c r="EP317" s="13"/>
      <c r="EQ317" s="13"/>
      <c r="ER317" s="13"/>
      <c r="ES317" s="13"/>
      <c r="ET317" s="13"/>
      <c r="EU317" s="13"/>
      <c r="EV317" s="13"/>
      <c r="EW317" s="13"/>
      <c r="EX317" s="13"/>
      <c r="EY317" s="13"/>
      <c r="EZ317" s="13"/>
      <c r="FA317" s="13"/>
      <c r="FB317" s="13"/>
      <c r="FC317" s="13"/>
      <c r="FD317" s="13"/>
      <c r="FE317" s="13"/>
      <c r="FF317" s="13"/>
      <c r="FG317" s="13"/>
      <c r="FH317" s="13"/>
      <c r="FI317" s="13"/>
      <c r="FJ317" s="13"/>
      <c r="FK317" s="13"/>
      <c r="FL317" s="13"/>
      <c r="FM317" s="13"/>
      <c r="FN317" s="13"/>
      <c r="FO317" s="13"/>
      <c r="FP317" s="13"/>
      <c r="FQ317" s="13"/>
      <c r="FR317" s="13"/>
      <c r="FS317" s="13"/>
      <c r="FT317" s="13"/>
      <c r="FU317" s="13"/>
      <c r="FV317" s="13"/>
      <c r="FW317" s="13"/>
      <c r="FX317" s="13"/>
      <c r="FY317" s="13"/>
      <c r="FZ317" s="13"/>
      <c r="GA317" s="13"/>
      <c r="GB317" s="13"/>
      <c r="GC317" s="13"/>
      <c r="GD317" s="13"/>
      <c r="GE317" s="13"/>
      <c r="GF317" s="13"/>
      <c r="GG317" s="13"/>
      <c r="GH317" s="13"/>
      <c r="GI317" s="13"/>
      <c r="GJ317" s="13"/>
      <c r="GK317" s="13"/>
      <c r="GL317" s="13"/>
      <c r="GM317" s="13"/>
      <c r="GN317" s="13"/>
      <c r="GO317" s="13"/>
      <c r="GP317" s="13"/>
      <c r="GQ317" s="13"/>
      <c r="GR317" s="13"/>
      <c r="GS317" s="13"/>
      <c r="GT317" s="13"/>
      <c r="GU317" s="13"/>
      <c r="GV317" s="13"/>
      <c r="GW317" s="13"/>
      <c r="GX317" s="13"/>
      <c r="GY317" s="13"/>
      <c r="GZ317" s="13"/>
      <c r="HA317" s="13"/>
      <c r="HB317" s="13"/>
      <c r="HC317" s="13"/>
      <c r="HD317" s="13"/>
      <c r="HE317" s="13"/>
      <c r="HF317" s="13"/>
      <c r="HG317" s="13"/>
      <c r="HH317" s="13"/>
      <c r="HI317" s="13"/>
      <c r="HJ317" s="13"/>
      <c r="HK317" s="13"/>
      <c r="HL317" s="13"/>
      <c r="HM317" s="13"/>
      <c r="HN317" s="13"/>
      <c r="HO317" s="13"/>
      <c r="HP317" s="13"/>
      <c r="HQ317" s="13"/>
      <c r="HR317" s="13"/>
      <c r="HS317" s="13"/>
      <c r="HT317" s="13"/>
      <c r="HU317" s="13"/>
      <c r="HV317" s="13"/>
      <c r="HW317" s="13"/>
      <c r="HX317" s="13"/>
      <c r="HY317" s="13"/>
      <c r="HZ317" s="13"/>
      <c r="IA317" s="13"/>
      <c r="IB317" s="13"/>
      <c r="IC317" s="13"/>
      <c r="ID317" s="13"/>
      <c r="IE317" s="13"/>
      <c r="IF317" s="13"/>
      <c r="IG317" s="13"/>
      <c r="IH317" s="13"/>
      <c r="II317" s="13"/>
      <c r="IJ317" s="13"/>
      <c r="IK317" s="13"/>
      <c r="IL317" s="13"/>
      <c r="IM317" s="13"/>
      <c r="IN317" s="13"/>
      <c r="IO317" s="13"/>
      <c r="IP317" s="13"/>
      <c r="IQ317" s="13"/>
      <c r="IR317" s="13"/>
      <c r="IS317" s="13"/>
      <c r="IT317" s="13"/>
      <c r="IU317" s="13"/>
      <c r="IV317" s="13"/>
      <c r="IW317" s="13"/>
      <c r="IX317" s="13"/>
      <c r="IY317" s="13"/>
      <c r="IZ317" s="13"/>
      <c r="JA317" s="13"/>
      <c r="JB317" s="13"/>
      <c r="JC317" s="13"/>
      <c r="JD317" s="13"/>
      <c r="JE317" s="13"/>
      <c r="JF317" s="13"/>
      <c r="JG317" s="13"/>
      <c r="JH317" s="13"/>
      <c r="JI317" s="13"/>
      <c r="JJ317" s="13"/>
      <c r="JK317" s="13"/>
      <c r="JL317" s="13"/>
      <c r="JM317" s="13"/>
      <c r="JN317" s="13"/>
      <c r="JO317" s="13"/>
      <c r="JP317" s="13"/>
      <c r="JQ317" s="13"/>
      <c r="JR317" s="13"/>
      <c r="JS317" s="13"/>
      <c r="JT317" s="13"/>
      <c r="JU317" s="13"/>
      <c r="JV317" s="13"/>
      <c r="JW317" s="13"/>
      <c r="JX317" s="13"/>
      <c r="JY317" s="13"/>
      <c r="JZ317" s="13"/>
      <c r="KA317" s="13"/>
      <c r="KB317" s="13"/>
      <c r="KC317" s="13"/>
      <c r="KD317" s="13"/>
      <c r="KE317" s="13"/>
      <c r="KF317" s="13"/>
      <c r="KG317" s="13"/>
      <c r="KH317" s="13"/>
      <c r="KI317" s="13"/>
      <c r="KJ317" s="13"/>
      <c r="KK317" s="13"/>
      <c r="KL317" s="13"/>
      <c r="KM317" s="13"/>
      <c r="KN317" s="13"/>
      <c r="KO317" s="13"/>
      <c r="KP317" s="13"/>
      <c r="KQ317" s="13"/>
      <c r="KR317" s="13"/>
      <c r="KS317" s="13"/>
      <c r="KT317" s="13"/>
      <c r="KU317" s="13"/>
      <c r="KV317" s="13"/>
      <c r="KW317" s="13"/>
      <c r="KX317" s="13"/>
      <c r="KY317" s="13"/>
      <c r="KZ317" s="13"/>
      <c r="LA317" s="13"/>
      <c r="LB317" s="13"/>
      <c r="LC317" s="13"/>
      <c r="LD317" s="13"/>
      <c r="LE317" s="13"/>
      <c r="LF317" s="13"/>
      <c r="LG317" s="13"/>
      <c r="LH317" s="13"/>
      <c r="LI317" s="13"/>
      <c r="LJ317" s="13"/>
      <c r="LK317" s="13"/>
      <c r="LL317" s="13"/>
      <c r="LM317" s="13"/>
      <c r="LN317" s="13"/>
      <c r="LO317" s="13"/>
      <c r="LP317" s="13"/>
      <c r="LQ317" s="13"/>
      <c r="LR317" s="13"/>
      <c r="LS317" s="13"/>
      <c r="LT317" s="13"/>
      <c r="LU317" s="13"/>
      <c r="LV317" s="13"/>
      <c r="LW317" s="13"/>
      <c r="LX317" s="13"/>
      <c r="LY317" s="13"/>
      <c r="LZ317" s="13"/>
      <c r="MA317" s="13"/>
      <c r="MB317" s="13"/>
      <c r="MC317" s="13"/>
      <c r="MD317" s="13"/>
      <c r="ME317" s="13"/>
      <c r="MF317" s="13"/>
      <c r="MG317" s="13"/>
      <c r="MH317" s="13"/>
      <c r="MI317" s="13"/>
      <c r="MJ317" s="13"/>
      <c r="MK317" s="13"/>
      <c r="ML317" s="13"/>
      <c r="MM317" s="13"/>
      <c r="MN317" s="13"/>
      <c r="MO317" s="13"/>
      <c r="MP317" s="13"/>
      <c r="MQ317" s="13"/>
      <c r="MR317" s="13"/>
      <c r="MS317" s="13"/>
      <c r="MT317" s="13"/>
      <c r="MU317" s="13"/>
      <c r="MV317" s="13"/>
      <c r="MW317" s="13"/>
      <c r="MX317" s="13"/>
      <c r="MY317" s="13"/>
      <c r="MZ317" s="13"/>
      <c r="NA317" s="13"/>
      <c r="NB317" s="13"/>
      <c r="NC317" s="13"/>
      <c r="ND317" s="13"/>
      <c r="NE317" s="13"/>
      <c r="NF317" s="13"/>
      <c r="NG317" s="13"/>
      <c r="NH317" s="13"/>
      <c r="NI317" s="13"/>
      <c r="NJ317" s="13"/>
      <c r="NK317" s="13"/>
      <c r="NL317" s="13"/>
      <c r="NM317" s="13"/>
      <c r="NN317" s="13"/>
      <c r="NO317" s="13"/>
      <c r="NP317" s="13"/>
      <c r="NQ317" s="13"/>
      <c r="NR317" s="13"/>
      <c r="NS317" s="13"/>
      <c r="NT317" s="13"/>
      <c r="NU317" s="13"/>
      <c r="NV317" s="13"/>
      <c r="NW317" s="13"/>
      <c r="NX317" s="13"/>
      <c r="NY317" s="13"/>
      <c r="NZ317" s="13"/>
      <c r="OA317" s="13"/>
      <c r="OB317" s="13"/>
      <c r="OC317" s="13"/>
      <c r="OD317" s="13"/>
      <c r="OE317" s="13"/>
      <c r="OF317" s="13"/>
      <c r="OG317" s="13"/>
      <c r="OH317" s="13"/>
      <c r="OI317" s="13"/>
      <c r="OJ317" s="13"/>
      <c r="OK317" s="13"/>
      <c r="OL317" s="13"/>
      <c r="OM317" s="13"/>
      <c r="ON317" s="13"/>
      <c r="OO317" s="13"/>
      <c r="OP317" s="13"/>
      <c r="OQ317" s="13"/>
      <c r="OR317" s="13"/>
      <c r="OS317" s="13"/>
      <c r="OT317" s="13"/>
      <c r="OU317" s="13"/>
      <c r="OV317" s="13"/>
      <c r="OW317" s="13"/>
      <c r="OX317" s="13"/>
      <c r="OY317" s="13"/>
      <c r="OZ317" s="13"/>
      <c r="PA317" s="13"/>
      <c r="PB317" s="13"/>
      <c r="PC317" s="13"/>
      <c r="PD317" s="13"/>
      <c r="PE317" s="13"/>
      <c r="PF317" s="13"/>
      <c r="PG317" s="13"/>
      <c r="PH317" s="13"/>
      <c r="PI317" s="13"/>
      <c r="PJ317" s="13"/>
      <c r="PK317" s="13"/>
      <c r="PL317" s="13"/>
      <c r="PM317" s="13"/>
      <c r="PN317" s="13"/>
      <c r="PO317" s="13"/>
      <c r="PP317" s="13"/>
      <c r="PQ317" s="13"/>
      <c r="PR317" s="13"/>
      <c r="PS317" s="13"/>
      <c r="PT317" s="13"/>
      <c r="PU317" s="13"/>
      <c r="PV317" s="13"/>
      <c r="PW317" s="13"/>
      <c r="PX317" s="13"/>
      <c r="PY317" s="13"/>
      <c r="PZ317" s="13"/>
      <c r="QA317" s="13"/>
      <c r="QB317" s="13"/>
      <c r="QC317" s="13"/>
      <c r="QD317" s="13"/>
      <c r="QE317" s="13"/>
      <c r="QF317" s="13"/>
    </row>
    <row r="318" spans="8:448"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103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  <c r="AV318" s="24"/>
      <c r="AW318" s="24"/>
      <c r="AX318" s="24"/>
      <c r="AY318" s="13"/>
      <c r="AZ318" s="13"/>
      <c r="BD318" s="157"/>
      <c r="BE318" s="158"/>
      <c r="BF318" s="76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  <c r="CC318" s="13"/>
      <c r="CD318" s="13"/>
      <c r="CE318" s="13"/>
      <c r="CF318" s="13"/>
      <c r="CG318" s="13"/>
      <c r="CH318" s="13"/>
      <c r="CI318" s="13"/>
      <c r="CJ318" s="13"/>
      <c r="CK318" s="13"/>
      <c r="CL318" s="13"/>
      <c r="CM318" s="13"/>
      <c r="CN318" s="13"/>
      <c r="CO318" s="13"/>
      <c r="CP318" s="13"/>
      <c r="CQ318" s="13"/>
      <c r="CR318" s="13"/>
      <c r="CS318" s="13"/>
      <c r="CT318" s="13"/>
      <c r="CU318" s="13"/>
      <c r="CV318" s="13"/>
      <c r="CW318" s="13"/>
      <c r="CX318" s="13"/>
      <c r="CY318" s="13"/>
      <c r="CZ318" s="13"/>
      <c r="DA318" s="13"/>
      <c r="DB318" s="13"/>
      <c r="DC318" s="13"/>
      <c r="DD318" s="13"/>
      <c r="DE318" s="13"/>
      <c r="DF318" s="13"/>
      <c r="DG318" s="13"/>
      <c r="DH318" s="13"/>
      <c r="DI318" s="13"/>
      <c r="DJ318" s="13"/>
      <c r="DK318" s="13"/>
      <c r="DL318" s="13"/>
      <c r="DM318" s="13"/>
      <c r="DN318" s="13"/>
      <c r="DO318" s="13"/>
      <c r="DP318" s="13"/>
      <c r="DQ318" s="13"/>
      <c r="DR318" s="13"/>
      <c r="DS318" s="13"/>
      <c r="DT318" s="13"/>
      <c r="DU318" s="13"/>
      <c r="DV318" s="13"/>
      <c r="DW318" s="13"/>
      <c r="DX318" s="13"/>
      <c r="DY318" s="13"/>
      <c r="DZ318" s="13"/>
      <c r="EA318" s="13"/>
      <c r="EB318" s="13"/>
      <c r="EC318" s="13"/>
      <c r="ED318" s="13"/>
      <c r="EE318" s="13"/>
      <c r="EF318" s="13"/>
      <c r="EG318" s="13"/>
      <c r="EH318" s="13"/>
      <c r="EI318" s="13"/>
      <c r="EJ318" s="13"/>
      <c r="EK318" s="13"/>
      <c r="EL318" s="13"/>
      <c r="EM318" s="13"/>
      <c r="EN318" s="13"/>
      <c r="EO318" s="13"/>
      <c r="EP318" s="13"/>
      <c r="EQ318" s="13"/>
      <c r="ER318" s="13"/>
      <c r="ES318" s="13"/>
      <c r="ET318" s="13"/>
      <c r="EU318" s="13"/>
      <c r="EV318" s="13"/>
      <c r="EW318" s="13"/>
      <c r="EX318" s="13"/>
      <c r="EY318" s="13"/>
      <c r="EZ318" s="13"/>
      <c r="FA318" s="13"/>
      <c r="FB318" s="13"/>
      <c r="FC318" s="13"/>
      <c r="FD318" s="13"/>
      <c r="FE318" s="13"/>
      <c r="FF318" s="13"/>
      <c r="FG318" s="13"/>
      <c r="FH318" s="13"/>
      <c r="FI318" s="13"/>
      <c r="FJ318" s="13"/>
      <c r="FK318" s="13"/>
      <c r="FL318" s="13"/>
      <c r="FM318" s="13"/>
      <c r="FN318" s="13"/>
      <c r="FO318" s="13"/>
      <c r="FP318" s="13"/>
      <c r="FQ318" s="13"/>
      <c r="FR318" s="13"/>
      <c r="FS318" s="13"/>
      <c r="FT318" s="13"/>
      <c r="FU318" s="13"/>
      <c r="FV318" s="13"/>
      <c r="FW318" s="13"/>
      <c r="FX318" s="13"/>
      <c r="FY318" s="13"/>
      <c r="FZ318" s="13"/>
      <c r="GA318" s="13"/>
      <c r="GB318" s="13"/>
      <c r="GC318" s="13"/>
      <c r="GD318" s="13"/>
      <c r="GE318" s="13"/>
      <c r="GF318" s="13"/>
      <c r="GG318" s="13"/>
      <c r="GH318" s="13"/>
      <c r="GI318" s="13"/>
      <c r="GJ318" s="13"/>
      <c r="GK318" s="13"/>
      <c r="GL318" s="13"/>
      <c r="GM318" s="13"/>
      <c r="GN318" s="13"/>
      <c r="GO318" s="13"/>
      <c r="GP318" s="13"/>
      <c r="GQ318" s="13"/>
      <c r="GR318" s="13"/>
      <c r="GS318" s="13"/>
      <c r="GT318" s="13"/>
      <c r="GU318" s="13"/>
      <c r="GV318" s="13"/>
      <c r="GW318" s="13"/>
      <c r="GX318" s="13"/>
      <c r="GY318" s="13"/>
      <c r="GZ318" s="13"/>
      <c r="HA318" s="13"/>
      <c r="HB318" s="13"/>
      <c r="HC318" s="13"/>
      <c r="HD318" s="13"/>
      <c r="HE318" s="13"/>
      <c r="HF318" s="13"/>
      <c r="HG318" s="13"/>
      <c r="HH318" s="13"/>
      <c r="HI318" s="13"/>
      <c r="HJ318" s="13"/>
      <c r="HK318" s="13"/>
      <c r="HL318" s="13"/>
      <c r="HM318" s="13"/>
      <c r="HN318" s="13"/>
      <c r="HO318" s="13"/>
      <c r="HP318" s="13"/>
      <c r="HQ318" s="13"/>
      <c r="HR318" s="13"/>
      <c r="HS318" s="13"/>
      <c r="HT318" s="13"/>
      <c r="HU318" s="13"/>
      <c r="HV318" s="13"/>
      <c r="HW318" s="13"/>
      <c r="HX318" s="13"/>
      <c r="HY318" s="13"/>
      <c r="HZ318" s="13"/>
      <c r="IA318" s="13"/>
      <c r="IB318" s="13"/>
      <c r="IC318" s="13"/>
      <c r="ID318" s="13"/>
      <c r="IE318" s="13"/>
      <c r="IF318" s="13"/>
      <c r="IG318" s="13"/>
      <c r="IH318" s="13"/>
      <c r="II318" s="13"/>
      <c r="IJ318" s="13"/>
      <c r="IK318" s="13"/>
      <c r="IL318" s="13"/>
      <c r="IM318" s="13"/>
      <c r="IN318" s="13"/>
      <c r="IO318" s="13"/>
      <c r="IP318" s="13"/>
      <c r="IQ318" s="13"/>
      <c r="IR318" s="13"/>
      <c r="IS318" s="13"/>
      <c r="IT318" s="13"/>
      <c r="IU318" s="13"/>
      <c r="IV318" s="13"/>
      <c r="IW318" s="13"/>
      <c r="IX318" s="13"/>
      <c r="IY318" s="13"/>
      <c r="IZ318" s="13"/>
      <c r="JA318" s="13"/>
      <c r="JB318" s="13"/>
      <c r="JC318" s="13"/>
      <c r="JD318" s="13"/>
      <c r="JE318" s="13"/>
      <c r="JF318" s="13"/>
      <c r="JG318" s="13"/>
      <c r="JH318" s="13"/>
      <c r="JI318" s="13"/>
      <c r="JJ318" s="13"/>
      <c r="JK318" s="13"/>
      <c r="JL318" s="13"/>
      <c r="JM318" s="13"/>
      <c r="JN318" s="13"/>
      <c r="JO318" s="13"/>
      <c r="JP318" s="13"/>
      <c r="JQ318" s="13"/>
      <c r="JR318" s="13"/>
      <c r="JS318" s="13"/>
      <c r="JT318" s="13"/>
      <c r="JU318" s="13"/>
      <c r="JV318" s="13"/>
      <c r="JW318" s="13"/>
      <c r="JX318" s="13"/>
      <c r="JY318" s="13"/>
      <c r="JZ318" s="13"/>
      <c r="KA318" s="13"/>
      <c r="KB318" s="13"/>
      <c r="KC318" s="13"/>
      <c r="KD318" s="13"/>
      <c r="KE318" s="13"/>
      <c r="KF318" s="13"/>
      <c r="KG318" s="13"/>
      <c r="KH318" s="13"/>
      <c r="KI318" s="13"/>
      <c r="KJ318" s="13"/>
      <c r="KK318" s="13"/>
      <c r="KL318" s="13"/>
      <c r="KM318" s="13"/>
      <c r="KN318" s="13"/>
      <c r="KO318" s="13"/>
      <c r="KP318" s="13"/>
      <c r="KQ318" s="13"/>
      <c r="KR318" s="13"/>
      <c r="KS318" s="13"/>
      <c r="KT318" s="13"/>
      <c r="KU318" s="13"/>
      <c r="KV318" s="13"/>
      <c r="KW318" s="13"/>
      <c r="KX318" s="13"/>
      <c r="KY318" s="13"/>
      <c r="KZ318" s="13"/>
      <c r="LA318" s="13"/>
      <c r="LB318" s="13"/>
      <c r="LC318" s="13"/>
      <c r="LD318" s="13"/>
      <c r="LE318" s="13"/>
      <c r="LF318" s="13"/>
      <c r="LG318" s="13"/>
      <c r="LH318" s="13"/>
      <c r="LI318" s="13"/>
      <c r="LJ318" s="13"/>
      <c r="LK318" s="13"/>
      <c r="LL318" s="13"/>
      <c r="LM318" s="13"/>
      <c r="LN318" s="13"/>
      <c r="LO318" s="13"/>
      <c r="LP318" s="13"/>
      <c r="LQ318" s="13"/>
      <c r="LR318" s="13"/>
      <c r="LS318" s="13"/>
      <c r="LT318" s="13"/>
      <c r="LU318" s="13"/>
      <c r="LV318" s="13"/>
      <c r="LW318" s="13"/>
      <c r="LX318" s="13"/>
      <c r="LY318" s="13"/>
      <c r="LZ318" s="13"/>
      <c r="MA318" s="13"/>
      <c r="MB318" s="13"/>
      <c r="MC318" s="13"/>
      <c r="MD318" s="13"/>
      <c r="ME318" s="13"/>
      <c r="MF318" s="13"/>
      <c r="MG318" s="13"/>
      <c r="MH318" s="13"/>
      <c r="MI318" s="13"/>
      <c r="MJ318" s="13"/>
      <c r="MK318" s="13"/>
      <c r="ML318" s="13"/>
      <c r="MM318" s="13"/>
      <c r="MN318" s="13"/>
      <c r="MO318" s="13"/>
      <c r="MP318" s="13"/>
      <c r="MQ318" s="13"/>
      <c r="MR318" s="13"/>
      <c r="MS318" s="13"/>
      <c r="MT318" s="13"/>
      <c r="MU318" s="13"/>
      <c r="MV318" s="13"/>
      <c r="MW318" s="13"/>
      <c r="MX318" s="13"/>
      <c r="MY318" s="13"/>
      <c r="MZ318" s="13"/>
      <c r="NA318" s="13"/>
      <c r="NB318" s="13"/>
      <c r="NC318" s="13"/>
      <c r="ND318" s="13"/>
      <c r="NE318" s="13"/>
      <c r="NF318" s="13"/>
      <c r="NG318" s="13"/>
      <c r="NH318" s="13"/>
      <c r="NI318" s="13"/>
      <c r="NJ318" s="13"/>
      <c r="NK318" s="13"/>
      <c r="NL318" s="13"/>
      <c r="NM318" s="13"/>
      <c r="NN318" s="13"/>
      <c r="NO318" s="13"/>
      <c r="NP318" s="13"/>
      <c r="NQ318" s="13"/>
      <c r="NR318" s="13"/>
      <c r="NS318" s="13"/>
      <c r="NT318" s="13"/>
      <c r="NU318" s="13"/>
      <c r="NV318" s="13"/>
      <c r="NW318" s="13"/>
      <c r="NX318" s="13"/>
      <c r="NY318" s="13"/>
      <c r="NZ318" s="13"/>
      <c r="OA318" s="13"/>
      <c r="OB318" s="13"/>
      <c r="OC318" s="13"/>
      <c r="OD318" s="13"/>
      <c r="OE318" s="13"/>
      <c r="OF318" s="13"/>
      <c r="OG318" s="13"/>
      <c r="OH318" s="13"/>
      <c r="OI318" s="13"/>
      <c r="OJ318" s="13"/>
      <c r="OK318" s="13"/>
      <c r="OL318" s="13"/>
      <c r="OM318" s="13"/>
      <c r="ON318" s="13"/>
      <c r="OO318" s="13"/>
      <c r="OP318" s="13"/>
      <c r="OQ318" s="13"/>
      <c r="OR318" s="13"/>
      <c r="OS318" s="13"/>
      <c r="OT318" s="13"/>
      <c r="OU318" s="13"/>
      <c r="OV318" s="13"/>
      <c r="OW318" s="13"/>
      <c r="OX318" s="13"/>
      <c r="OY318" s="13"/>
      <c r="OZ318" s="13"/>
      <c r="PA318" s="13"/>
      <c r="PB318" s="13"/>
      <c r="PC318" s="13"/>
      <c r="PD318" s="13"/>
      <c r="PE318" s="13"/>
      <c r="PF318" s="13"/>
      <c r="PG318" s="13"/>
      <c r="PH318" s="13"/>
      <c r="PI318" s="13"/>
      <c r="PJ318" s="13"/>
      <c r="PK318" s="13"/>
      <c r="PL318" s="13"/>
      <c r="PM318" s="13"/>
      <c r="PN318" s="13"/>
      <c r="PO318" s="13"/>
      <c r="PP318" s="13"/>
      <c r="PQ318" s="13"/>
      <c r="PR318" s="13"/>
      <c r="PS318" s="13"/>
      <c r="PT318" s="13"/>
      <c r="PU318" s="13"/>
      <c r="PV318" s="13"/>
      <c r="PW318" s="13"/>
      <c r="PX318" s="13"/>
      <c r="PY318" s="13"/>
      <c r="PZ318" s="13"/>
      <c r="QA318" s="13"/>
      <c r="QB318" s="13"/>
      <c r="QC318" s="13"/>
      <c r="QD318" s="13"/>
      <c r="QE318" s="13"/>
      <c r="QF318" s="13"/>
    </row>
    <row r="319" spans="8:448"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103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  <c r="AX319" s="24"/>
      <c r="AY319" s="13"/>
      <c r="AZ319" s="13"/>
      <c r="BD319" s="157"/>
      <c r="BE319" s="158"/>
      <c r="BF319" s="76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/>
      <c r="BU319" s="13"/>
      <c r="BV319" s="13"/>
      <c r="BW319" s="13"/>
      <c r="BX319" s="13"/>
      <c r="BY319" s="13"/>
      <c r="BZ319" s="13"/>
      <c r="CA319" s="13"/>
      <c r="CB319" s="13"/>
      <c r="CC319" s="13"/>
      <c r="CD319" s="13"/>
      <c r="CE319" s="13"/>
      <c r="CF319" s="13"/>
      <c r="CG319" s="13"/>
      <c r="CH319" s="13"/>
      <c r="CI319" s="13"/>
      <c r="CJ319" s="13"/>
      <c r="CK319" s="13"/>
      <c r="CL319" s="13"/>
      <c r="CM319" s="13"/>
      <c r="CN319" s="13"/>
      <c r="CO319" s="13"/>
      <c r="CP319" s="13"/>
      <c r="CQ319" s="13"/>
      <c r="CR319" s="13"/>
      <c r="CS319" s="13"/>
      <c r="CT319" s="13"/>
      <c r="CU319" s="13"/>
      <c r="CV319" s="13"/>
      <c r="CW319" s="13"/>
      <c r="CX319" s="13"/>
      <c r="CY319" s="13"/>
      <c r="CZ319" s="13"/>
      <c r="DA319" s="13"/>
      <c r="DB319" s="13"/>
      <c r="DC319" s="13"/>
      <c r="DD319" s="13"/>
      <c r="DE319" s="13"/>
      <c r="DF319" s="13"/>
      <c r="DG319" s="13"/>
      <c r="DH319" s="13"/>
      <c r="DI319" s="13"/>
      <c r="DJ319" s="13"/>
      <c r="DK319" s="13"/>
      <c r="DL319" s="13"/>
      <c r="DM319" s="13"/>
      <c r="DN319" s="13"/>
      <c r="DO319" s="13"/>
      <c r="DP319" s="13"/>
      <c r="DQ319" s="13"/>
      <c r="DR319" s="13"/>
      <c r="DS319" s="13"/>
      <c r="DT319" s="13"/>
      <c r="DU319" s="13"/>
      <c r="DV319" s="13"/>
      <c r="DW319" s="13"/>
      <c r="DX319" s="13"/>
      <c r="DY319" s="13"/>
      <c r="DZ319" s="13"/>
      <c r="EA319" s="13"/>
      <c r="EB319" s="13"/>
      <c r="EC319" s="13"/>
      <c r="ED319" s="13"/>
      <c r="EE319" s="13"/>
      <c r="EF319" s="13"/>
      <c r="EG319" s="13"/>
      <c r="EH319" s="13"/>
      <c r="EI319" s="13"/>
      <c r="EJ319" s="13"/>
      <c r="EK319" s="13"/>
      <c r="EL319" s="13"/>
      <c r="EM319" s="13"/>
      <c r="EN319" s="13"/>
      <c r="EO319" s="13"/>
      <c r="EP319" s="13"/>
      <c r="EQ319" s="13"/>
      <c r="ER319" s="13"/>
      <c r="ES319" s="13"/>
      <c r="ET319" s="13"/>
      <c r="EU319" s="13"/>
      <c r="EV319" s="13"/>
      <c r="EW319" s="13"/>
      <c r="EX319" s="13"/>
      <c r="EY319" s="13"/>
      <c r="EZ319" s="13"/>
      <c r="FA319" s="13"/>
      <c r="FB319" s="13"/>
      <c r="FC319" s="13"/>
      <c r="FD319" s="13"/>
      <c r="FE319" s="13"/>
      <c r="FF319" s="13"/>
      <c r="FG319" s="13"/>
      <c r="FH319" s="13"/>
      <c r="FI319" s="13"/>
      <c r="FJ319" s="13"/>
      <c r="FK319" s="13"/>
      <c r="FL319" s="13"/>
      <c r="FM319" s="13"/>
      <c r="FN319" s="13"/>
      <c r="FO319" s="13"/>
      <c r="FP319" s="13"/>
      <c r="FQ319" s="13"/>
      <c r="FR319" s="13"/>
      <c r="FS319" s="13"/>
      <c r="FT319" s="13"/>
      <c r="FU319" s="13"/>
      <c r="FV319" s="13"/>
      <c r="FW319" s="13"/>
      <c r="FX319" s="13"/>
      <c r="FY319" s="13"/>
      <c r="FZ319" s="13"/>
      <c r="GA319" s="13"/>
      <c r="GB319" s="13"/>
      <c r="GC319" s="13"/>
      <c r="GD319" s="13"/>
      <c r="GE319" s="13"/>
      <c r="GF319" s="13"/>
      <c r="GG319" s="13"/>
      <c r="GH319" s="13"/>
      <c r="GI319" s="13"/>
      <c r="GJ319" s="13"/>
      <c r="GK319" s="13"/>
      <c r="GL319" s="13"/>
      <c r="GM319" s="13"/>
      <c r="GN319" s="13"/>
      <c r="GO319" s="13"/>
      <c r="GP319" s="13"/>
      <c r="GQ319" s="13"/>
      <c r="GR319" s="13"/>
      <c r="GS319" s="13"/>
      <c r="GT319" s="13"/>
      <c r="GU319" s="13"/>
      <c r="GV319" s="13"/>
      <c r="GW319" s="13"/>
      <c r="GX319" s="13"/>
      <c r="GY319" s="13"/>
      <c r="GZ319" s="13"/>
      <c r="HA319" s="13"/>
      <c r="HB319" s="13"/>
      <c r="HC319" s="13"/>
      <c r="HD319" s="13"/>
      <c r="HE319" s="13"/>
      <c r="HF319" s="13"/>
      <c r="HG319" s="13"/>
      <c r="HH319" s="13"/>
      <c r="HI319" s="13"/>
      <c r="HJ319" s="13"/>
      <c r="HK319" s="13"/>
      <c r="HL319" s="13"/>
      <c r="HM319" s="13"/>
      <c r="HN319" s="13"/>
      <c r="HO319" s="13"/>
      <c r="HP319" s="13"/>
      <c r="HQ319" s="13"/>
      <c r="HR319" s="13"/>
      <c r="HS319" s="13"/>
      <c r="HT319" s="13"/>
      <c r="HU319" s="13"/>
      <c r="HV319" s="13"/>
      <c r="HW319" s="13"/>
      <c r="HX319" s="13"/>
      <c r="HY319" s="13"/>
      <c r="HZ319" s="13"/>
      <c r="IA319" s="13"/>
      <c r="IB319" s="13"/>
      <c r="IC319" s="13"/>
      <c r="ID319" s="13"/>
      <c r="IE319" s="13"/>
      <c r="IF319" s="13"/>
      <c r="IG319" s="13"/>
      <c r="IH319" s="13"/>
      <c r="II319" s="13"/>
      <c r="IJ319" s="13"/>
      <c r="IK319" s="13"/>
      <c r="IL319" s="13"/>
      <c r="IM319" s="13"/>
      <c r="IN319" s="13"/>
      <c r="IO319" s="13"/>
      <c r="IP319" s="13"/>
      <c r="IQ319" s="13"/>
      <c r="IR319" s="13"/>
      <c r="IS319" s="13"/>
      <c r="IT319" s="13"/>
      <c r="IU319" s="13"/>
      <c r="IV319" s="13"/>
      <c r="IW319" s="13"/>
      <c r="IX319" s="13"/>
      <c r="IY319" s="13"/>
      <c r="IZ319" s="13"/>
      <c r="JA319" s="13"/>
      <c r="JB319" s="13"/>
      <c r="JC319" s="13"/>
      <c r="JD319" s="13"/>
      <c r="JE319" s="13"/>
      <c r="JF319" s="13"/>
      <c r="JG319" s="13"/>
      <c r="JH319" s="13"/>
      <c r="JI319" s="13"/>
      <c r="JJ319" s="13"/>
      <c r="JK319" s="13"/>
      <c r="JL319" s="13"/>
      <c r="JM319" s="13"/>
      <c r="JN319" s="13"/>
      <c r="JO319" s="13"/>
      <c r="JP319" s="13"/>
      <c r="JQ319" s="13"/>
      <c r="JR319" s="13"/>
      <c r="JS319" s="13"/>
      <c r="JT319" s="13"/>
      <c r="JU319" s="13"/>
      <c r="JV319" s="13"/>
      <c r="JW319" s="13"/>
      <c r="JX319" s="13"/>
      <c r="JY319" s="13"/>
      <c r="JZ319" s="13"/>
      <c r="KA319" s="13"/>
      <c r="KB319" s="13"/>
      <c r="KC319" s="13"/>
      <c r="KD319" s="13"/>
      <c r="KE319" s="13"/>
      <c r="KF319" s="13"/>
      <c r="KG319" s="13"/>
      <c r="KH319" s="13"/>
      <c r="KI319" s="13"/>
      <c r="KJ319" s="13"/>
      <c r="KK319" s="13"/>
      <c r="KL319" s="13"/>
      <c r="KM319" s="13"/>
      <c r="KN319" s="13"/>
      <c r="KO319" s="13"/>
      <c r="KP319" s="13"/>
      <c r="KQ319" s="13"/>
      <c r="KR319" s="13"/>
      <c r="KS319" s="13"/>
      <c r="KT319" s="13"/>
      <c r="KU319" s="13"/>
      <c r="KV319" s="13"/>
      <c r="KW319" s="13"/>
      <c r="KX319" s="13"/>
      <c r="KY319" s="13"/>
      <c r="KZ319" s="13"/>
      <c r="LA319" s="13"/>
      <c r="LB319" s="13"/>
      <c r="LC319" s="13"/>
      <c r="LD319" s="13"/>
      <c r="LE319" s="13"/>
      <c r="LF319" s="13"/>
      <c r="LG319" s="13"/>
      <c r="LH319" s="13"/>
      <c r="LI319" s="13"/>
      <c r="LJ319" s="13"/>
      <c r="LK319" s="13"/>
      <c r="LL319" s="13"/>
      <c r="LM319" s="13"/>
      <c r="LN319" s="13"/>
      <c r="LO319" s="13"/>
      <c r="LP319" s="13"/>
      <c r="LQ319" s="13"/>
      <c r="LR319" s="13"/>
      <c r="LS319" s="13"/>
      <c r="LT319" s="13"/>
      <c r="LU319" s="13"/>
      <c r="LV319" s="13"/>
      <c r="LW319" s="13"/>
      <c r="LX319" s="13"/>
      <c r="LY319" s="13"/>
      <c r="LZ319" s="13"/>
      <c r="MA319" s="13"/>
      <c r="MB319" s="13"/>
      <c r="MC319" s="13"/>
      <c r="MD319" s="13"/>
      <c r="ME319" s="13"/>
      <c r="MF319" s="13"/>
      <c r="MG319" s="13"/>
      <c r="MH319" s="13"/>
      <c r="MI319" s="13"/>
      <c r="MJ319" s="13"/>
      <c r="MK319" s="13"/>
      <c r="ML319" s="13"/>
      <c r="MM319" s="13"/>
      <c r="MN319" s="13"/>
      <c r="MO319" s="13"/>
      <c r="MP319" s="13"/>
      <c r="MQ319" s="13"/>
      <c r="MR319" s="13"/>
      <c r="MS319" s="13"/>
      <c r="MT319" s="13"/>
      <c r="MU319" s="13"/>
      <c r="MV319" s="13"/>
      <c r="MW319" s="13"/>
      <c r="MX319" s="13"/>
      <c r="MY319" s="13"/>
      <c r="MZ319" s="13"/>
      <c r="NA319" s="13"/>
      <c r="NB319" s="13"/>
      <c r="NC319" s="13"/>
      <c r="ND319" s="13"/>
      <c r="NE319" s="13"/>
      <c r="NF319" s="13"/>
      <c r="NG319" s="13"/>
      <c r="NH319" s="13"/>
      <c r="NI319" s="13"/>
      <c r="NJ319" s="13"/>
      <c r="NK319" s="13"/>
      <c r="NL319" s="13"/>
      <c r="NM319" s="13"/>
      <c r="NN319" s="13"/>
      <c r="NO319" s="13"/>
      <c r="NP319" s="13"/>
      <c r="NQ319" s="13"/>
      <c r="NR319" s="13"/>
      <c r="NS319" s="13"/>
      <c r="NT319" s="13"/>
      <c r="NU319" s="13"/>
      <c r="NV319" s="13"/>
      <c r="NW319" s="13"/>
      <c r="NX319" s="13"/>
      <c r="NY319" s="13"/>
      <c r="NZ319" s="13"/>
      <c r="OA319" s="13"/>
      <c r="OB319" s="13"/>
      <c r="OC319" s="13"/>
      <c r="OD319" s="13"/>
      <c r="OE319" s="13"/>
      <c r="OF319" s="13"/>
      <c r="OG319" s="13"/>
      <c r="OH319" s="13"/>
      <c r="OI319" s="13"/>
      <c r="OJ319" s="13"/>
      <c r="OK319" s="13"/>
      <c r="OL319" s="13"/>
      <c r="OM319" s="13"/>
      <c r="ON319" s="13"/>
      <c r="OO319" s="13"/>
      <c r="OP319" s="13"/>
      <c r="OQ319" s="13"/>
      <c r="OR319" s="13"/>
      <c r="OS319" s="13"/>
      <c r="OT319" s="13"/>
      <c r="OU319" s="13"/>
      <c r="OV319" s="13"/>
      <c r="OW319" s="13"/>
      <c r="OX319" s="13"/>
      <c r="OY319" s="13"/>
      <c r="OZ319" s="13"/>
      <c r="PA319" s="13"/>
      <c r="PB319" s="13"/>
      <c r="PC319" s="13"/>
      <c r="PD319" s="13"/>
      <c r="PE319" s="13"/>
      <c r="PF319" s="13"/>
      <c r="PG319" s="13"/>
      <c r="PH319" s="13"/>
      <c r="PI319" s="13"/>
      <c r="PJ319" s="13"/>
      <c r="PK319" s="13"/>
      <c r="PL319" s="13"/>
      <c r="PM319" s="13"/>
      <c r="PN319" s="13"/>
      <c r="PO319" s="13"/>
      <c r="PP319" s="13"/>
      <c r="PQ319" s="13"/>
      <c r="PR319" s="13"/>
      <c r="PS319" s="13"/>
      <c r="PT319" s="13"/>
      <c r="PU319" s="13"/>
      <c r="PV319" s="13"/>
      <c r="PW319" s="13"/>
      <c r="PX319" s="13"/>
      <c r="PY319" s="13"/>
      <c r="PZ319" s="13"/>
      <c r="QA319" s="13"/>
      <c r="QB319" s="13"/>
      <c r="QC319" s="13"/>
      <c r="QD319" s="13"/>
      <c r="QE319" s="13"/>
      <c r="QF319" s="13"/>
    </row>
    <row r="320" spans="8:448"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103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  <c r="AV320" s="24"/>
      <c r="AW320" s="24"/>
      <c r="AX320" s="24"/>
      <c r="AY320" s="13"/>
      <c r="AZ320" s="13"/>
      <c r="BD320" s="157"/>
      <c r="BE320" s="158"/>
      <c r="BF320" s="76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  <c r="CC320" s="13"/>
      <c r="CD320" s="13"/>
      <c r="CE320" s="13"/>
      <c r="CF320" s="13"/>
      <c r="CG320" s="13"/>
      <c r="CH320" s="13"/>
      <c r="CI320" s="13"/>
      <c r="CJ320" s="13"/>
      <c r="CK320" s="13"/>
      <c r="CL320" s="13"/>
      <c r="CM320" s="13"/>
      <c r="CN320" s="13"/>
      <c r="CO320" s="13"/>
      <c r="CP320" s="13"/>
      <c r="CQ320" s="13"/>
      <c r="CR320" s="13"/>
      <c r="CS320" s="13"/>
      <c r="CT320" s="13"/>
      <c r="CU320" s="13"/>
      <c r="CV320" s="13"/>
      <c r="CW320" s="13"/>
      <c r="CX320" s="13"/>
      <c r="CY320" s="13"/>
      <c r="CZ320" s="13"/>
      <c r="DA320" s="13"/>
      <c r="DB320" s="13"/>
      <c r="DC320" s="13"/>
      <c r="DD320" s="13"/>
      <c r="DE320" s="13"/>
      <c r="DF320" s="13"/>
      <c r="DG320" s="13"/>
      <c r="DH320" s="13"/>
      <c r="DI320" s="13"/>
      <c r="DJ320" s="13"/>
      <c r="DK320" s="13"/>
      <c r="DL320" s="13"/>
      <c r="DM320" s="13"/>
      <c r="DN320" s="13"/>
      <c r="DO320" s="13"/>
      <c r="DP320" s="13"/>
      <c r="DQ320" s="13"/>
      <c r="DR320" s="13"/>
      <c r="DS320" s="13"/>
      <c r="DT320" s="13"/>
      <c r="DU320" s="13"/>
      <c r="DV320" s="13"/>
      <c r="DW320" s="13"/>
      <c r="DX320" s="13"/>
      <c r="DY320" s="13"/>
      <c r="DZ320" s="13"/>
      <c r="EA320" s="13"/>
      <c r="EB320" s="13"/>
      <c r="EC320" s="13"/>
      <c r="ED320" s="13"/>
      <c r="EE320" s="13"/>
      <c r="EF320" s="13"/>
      <c r="EG320" s="13"/>
      <c r="EH320" s="13"/>
      <c r="EI320" s="13"/>
      <c r="EJ320" s="13"/>
      <c r="EK320" s="13"/>
      <c r="EL320" s="13"/>
      <c r="EM320" s="13"/>
      <c r="EN320" s="13"/>
      <c r="EO320" s="13"/>
      <c r="EP320" s="13"/>
      <c r="EQ320" s="13"/>
      <c r="ER320" s="13"/>
      <c r="ES320" s="13"/>
      <c r="ET320" s="13"/>
      <c r="EU320" s="13"/>
      <c r="EV320" s="13"/>
      <c r="EW320" s="13"/>
      <c r="EX320" s="13"/>
      <c r="EY320" s="13"/>
      <c r="EZ320" s="13"/>
      <c r="FA320" s="13"/>
      <c r="FB320" s="13"/>
      <c r="FC320" s="13"/>
      <c r="FD320" s="13"/>
      <c r="FE320" s="13"/>
      <c r="FF320" s="13"/>
      <c r="FG320" s="13"/>
      <c r="FH320" s="13"/>
      <c r="FI320" s="13"/>
      <c r="FJ320" s="13"/>
      <c r="FK320" s="13"/>
      <c r="FL320" s="13"/>
      <c r="FM320" s="13"/>
      <c r="FN320" s="13"/>
      <c r="FO320" s="13"/>
      <c r="FP320" s="13"/>
      <c r="FQ320" s="13"/>
      <c r="FR320" s="13"/>
      <c r="FS320" s="13"/>
      <c r="FT320" s="13"/>
      <c r="FU320" s="13"/>
      <c r="FV320" s="13"/>
      <c r="FW320" s="13"/>
      <c r="FX320" s="13"/>
      <c r="FY320" s="13"/>
      <c r="FZ320" s="13"/>
      <c r="GA320" s="13"/>
      <c r="GB320" s="13"/>
      <c r="GC320" s="13"/>
      <c r="GD320" s="13"/>
      <c r="GE320" s="13"/>
      <c r="GF320" s="13"/>
      <c r="GG320" s="13"/>
      <c r="GH320" s="13"/>
      <c r="GI320" s="13"/>
      <c r="GJ320" s="13"/>
      <c r="GK320" s="13"/>
      <c r="GL320" s="13"/>
      <c r="GM320" s="13"/>
      <c r="GN320" s="13"/>
      <c r="GO320" s="13"/>
      <c r="GP320" s="13"/>
      <c r="GQ320" s="13"/>
      <c r="GR320" s="13"/>
      <c r="GS320" s="13"/>
      <c r="GT320" s="13"/>
      <c r="GU320" s="13"/>
      <c r="GV320" s="13"/>
      <c r="GW320" s="13"/>
      <c r="GX320" s="13"/>
      <c r="GY320" s="13"/>
      <c r="GZ320" s="13"/>
      <c r="HA320" s="13"/>
      <c r="HB320" s="13"/>
      <c r="HC320" s="13"/>
      <c r="HD320" s="13"/>
      <c r="HE320" s="13"/>
      <c r="HF320" s="13"/>
      <c r="HG320" s="13"/>
      <c r="HH320" s="13"/>
      <c r="HI320" s="13"/>
      <c r="HJ320" s="13"/>
      <c r="HK320" s="13"/>
      <c r="HL320" s="13"/>
      <c r="HM320" s="13"/>
      <c r="HN320" s="13"/>
      <c r="HO320" s="13"/>
      <c r="HP320" s="13"/>
      <c r="HQ320" s="13"/>
      <c r="HR320" s="13"/>
      <c r="HS320" s="13"/>
      <c r="HT320" s="13"/>
      <c r="HU320" s="13"/>
      <c r="HV320" s="13"/>
      <c r="HW320" s="13"/>
      <c r="HX320" s="13"/>
      <c r="HY320" s="13"/>
      <c r="HZ320" s="13"/>
      <c r="IA320" s="13"/>
      <c r="IB320" s="13"/>
      <c r="IC320" s="13"/>
      <c r="ID320" s="13"/>
      <c r="IE320" s="13"/>
      <c r="IF320" s="13"/>
      <c r="IG320" s="13"/>
      <c r="IH320" s="13"/>
      <c r="II320" s="13"/>
      <c r="IJ320" s="13"/>
      <c r="IK320" s="13"/>
      <c r="IL320" s="13"/>
      <c r="IM320" s="13"/>
      <c r="IN320" s="13"/>
      <c r="IO320" s="13"/>
      <c r="IP320" s="13"/>
      <c r="IQ320" s="13"/>
      <c r="IR320" s="13"/>
      <c r="IS320" s="13"/>
      <c r="IT320" s="13"/>
      <c r="IU320" s="13"/>
      <c r="IV320" s="13"/>
      <c r="IW320" s="13"/>
      <c r="IX320" s="13"/>
      <c r="IY320" s="13"/>
      <c r="IZ320" s="13"/>
      <c r="JA320" s="13"/>
      <c r="JB320" s="13"/>
      <c r="JC320" s="13"/>
      <c r="JD320" s="13"/>
      <c r="JE320" s="13"/>
      <c r="JF320" s="13"/>
      <c r="JG320" s="13"/>
      <c r="JH320" s="13"/>
      <c r="JI320" s="13"/>
      <c r="JJ320" s="13"/>
      <c r="JK320" s="13"/>
      <c r="JL320" s="13"/>
      <c r="JM320" s="13"/>
      <c r="JN320" s="13"/>
      <c r="JO320" s="13"/>
      <c r="JP320" s="13"/>
      <c r="JQ320" s="13"/>
      <c r="JR320" s="13"/>
      <c r="JS320" s="13"/>
      <c r="JT320" s="13"/>
      <c r="JU320" s="13"/>
      <c r="JV320" s="13"/>
      <c r="JW320" s="13"/>
      <c r="JX320" s="13"/>
      <c r="JY320" s="13"/>
      <c r="JZ320" s="13"/>
      <c r="KA320" s="13"/>
      <c r="KB320" s="13"/>
      <c r="KC320" s="13"/>
      <c r="KD320" s="13"/>
      <c r="KE320" s="13"/>
      <c r="KF320" s="13"/>
      <c r="KG320" s="13"/>
      <c r="KH320" s="13"/>
      <c r="KI320" s="13"/>
      <c r="KJ320" s="13"/>
      <c r="KK320" s="13"/>
      <c r="KL320" s="13"/>
      <c r="KM320" s="13"/>
      <c r="KN320" s="13"/>
      <c r="KO320" s="13"/>
      <c r="KP320" s="13"/>
      <c r="KQ320" s="13"/>
      <c r="KR320" s="13"/>
      <c r="KS320" s="13"/>
      <c r="KT320" s="13"/>
      <c r="KU320" s="13"/>
      <c r="KV320" s="13"/>
      <c r="KW320" s="13"/>
      <c r="KX320" s="13"/>
      <c r="KY320" s="13"/>
      <c r="KZ320" s="13"/>
      <c r="LA320" s="13"/>
      <c r="LB320" s="13"/>
      <c r="LC320" s="13"/>
      <c r="LD320" s="13"/>
      <c r="LE320" s="13"/>
      <c r="LF320" s="13"/>
      <c r="LG320" s="13"/>
      <c r="LH320" s="13"/>
      <c r="LI320" s="13"/>
      <c r="LJ320" s="13"/>
      <c r="LK320" s="13"/>
      <c r="LL320" s="13"/>
      <c r="LM320" s="13"/>
      <c r="LN320" s="13"/>
      <c r="LO320" s="13"/>
      <c r="LP320" s="13"/>
      <c r="LQ320" s="13"/>
      <c r="LR320" s="13"/>
      <c r="LS320" s="13"/>
      <c r="LT320" s="13"/>
      <c r="LU320" s="13"/>
      <c r="LV320" s="13"/>
      <c r="LW320" s="13"/>
      <c r="LX320" s="13"/>
      <c r="LY320" s="13"/>
      <c r="LZ320" s="13"/>
      <c r="MA320" s="13"/>
      <c r="MB320" s="13"/>
      <c r="MC320" s="13"/>
      <c r="MD320" s="13"/>
      <c r="ME320" s="13"/>
      <c r="MF320" s="13"/>
      <c r="MG320" s="13"/>
      <c r="MH320" s="13"/>
      <c r="MI320" s="13"/>
      <c r="MJ320" s="13"/>
      <c r="MK320" s="13"/>
      <c r="ML320" s="13"/>
      <c r="MM320" s="13"/>
      <c r="MN320" s="13"/>
      <c r="MO320" s="13"/>
      <c r="MP320" s="13"/>
      <c r="MQ320" s="13"/>
      <c r="MR320" s="13"/>
      <c r="MS320" s="13"/>
      <c r="MT320" s="13"/>
      <c r="MU320" s="13"/>
      <c r="MV320" s="13"/>
      <c r="MW320" s="13"/>
      <c r="MX320" s="13"/>
      <c r="MY320" s="13"/>
      <c r="MZ320" s="13"/>
      <c r="NA320" s="13"/>
      <c r="NB320" s="13"/>
      <c r="NC320" s="13"/>
      <c r="ND320" s="13"/>
      <c r="NE320" s="13"/>
      <c r="NF320" s="13"/>
      <c r="NG320" s="13"/>
      <c r="NH320" s="13"/>
      <c r="NI320" s="13"/>
      <c r="NJ320" s="13"/>
      <c r="NK320" s="13"/>
      <c r="NL320" s="13"/>
      <c r="NM320" s="13"/>
      <c r="NN320" s="13"/>
      <c r="NO320" s="13"/>
      <c r="NP320" s="13"/>
      <c r="NQ320" s="13"/>
      <c r="NR320" s="13"/>
      <c r="NS320" s="13"/>
      <c r="NT320" s="13"/>
      <c r="NU320" s="13"/>
      <c r="NV320" s="13"/>
      <c r="NW320" s="13"/>
      <c r="NX320" s="13"/>
      <c r="NY320" s="13"/>
      <c r="NZ320" s="13"/>
      <c r="OA320" s="13"/>
      <c r="OB320" s="13"/>
      <c r="OC320" s="13"/>
      <c r="OD320" s="13"/>
      <c r="OE320" s="13"/>
      <c r="OF320" s="13"/>
      <c r="OG320" s="13"/>
      <c r="OH320" s="13"/>
      <c r="OI320" s="13"/>
      <c r="OJ320" s="13"/>
      <c r="OK320" s="13"/>
      <c r="OL320" s="13"/>
      <c r="OM320" s="13"/>
      <c r="ON320" s="13"/>
      <c r="OO320" s="13"/>
      <c r="OP320" s="13"/>
      <c r="OQ320" s="13"/>
      <c r="OR320" s="13"/>
      <c r="OS320" s="13"/>
      <c r="OT320" s="13"/>
      <c r="OU320" s="13"/>
      <c r="OV320" s="13"/>
      <c r="OW320" s="13"/>
      <c r="OX320" s="13"/>
      <c r="OY320" s="13"/>
      <c r="OZ320" s="13"/>
      <c r="PA320" s="13"/>
      <c r="PB320" s="13"/>
      <c r="PC320" s="13"/>
      <c r="PD320" s="13"/>
      <c r="PE320" s="13"/>
      <c r="PF320" s="13"/>
      <c r="PG320" s="13"/>
      <c r="PH320" s="13"/>
      <c r="PI320" s="13"/>
      <c r="PJ320" s="13"/>
      <c r="PK320" s="13"/>
      <c r="PL320" s="13"/>
      <c r="PM320" s="13"/>
      <c r="PN320" s="13"/>
      <c r="PO320" s="13"/>
      <c r="PP320" s="13"/>
      <c r="PQ320" s="13"/>
      <c r="PR320" s="13"/>
      <c r="PS320" s="13"/>
      <c r="PT320" s="13"/>
      <c r="PU320" s="13"/>
      <c r="PV320" s="13"/>
      <c r="PW320" s="13"/>
      <c r="PX320" s="13"/>
      <c r="PY320" s="13"/>
      <c r="PZ320" s="13"/>
      <c r="QA320" s="13"/>
      <c r="QB320" s="13"/>
      <c r="QC320" s="13"/>
      <c r="QD320" s="13"/>
      <c r="QE320" s="13"/>
      <c r="QF320" s="13"/>
    </row>
    <row r="321" spans="8:448"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103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  <c r="AV321" s="24"/>
      <c r="AW321" s="24"/>
      <c r="AX321" s="24"/>
      <c r="AY321" s="13"/>
      <c r="AZ321" s="13"/>
      <c r="BD321" s="157"/>
      <c r="BE321" s="158"/>
      <c r="BF321" s="76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  <c r="CC321" s="13"/>
      <c r="CD321" s="13"/>
      <c r="CE321" s="13"/>
      <c r="CF321" s="13"/>
      <c r="CG321" s="13"/>
      <c r="CH321" s="13"/>
      <c r="CI321" s="13"/>
      <c r="CJ321" s="13"/>
      <c r="CK321" s="13"/>
      <c r="CL321" s="13"/>
      <c r="CM321" s="13"/>
      <c r="CN321" s="13"/>
      <c r="CO321" s="13"/>
      <c r="CP321" s="13"/>
      <c r="CQ321" s="13"/>
      <c r="CR321" s="13"/>
      <c r="CS321" s="13"/>
      <c r="CT321" s="13"/>
      <c r="CU321" s="13"/>
      <c r="CV321" s="13"/>
      <c r="CW321" s="13"/>
      <c r="CX321" s="13"/>
      <c r="CY321" s="13"/>
      <c r="CZ321" s="13"/>
      <c r="DA321" s="13"/>
      <c r="DB321" s="13"/>
      <c r="DC321" s="13"/>
      <c r="DD321" s="13"/>
      <c r="DE321" s="13"/>
      <c r="DF321" s="13"/>
      <c r="DG321" s="13"/>
      <c r="DH321" s="13"/>
      <c r="DI321" s="13"/>
      <c r="DJ321" s="13"/>
      <c r="DK321" s="13"/>
      <c r="DL321" s="13"/>
      <c r="DM321" s="13"/>
      <c r="DN321" s="13"/>
      <c r="DO321" s="13"/>
      <c r="DP321" s="13"/>
      <c r="DQ321" s="13"/>
      <c r="DR321" s="13"/>
      <c r="DS321" s="13"/>
      <c r="DT321" s="13"/>
      <c r="DU321" s="13"/>
      <c r="DV321" s="13"/>
      <c r="DW321" s="13"/>
      <c r="DX321" s="13"/>
      <c r="DY321" s="13"/>
      <c r="DZ321" s="13"/>
      <c r="EA321" s="13"/>
      <c r="EB321" s="13"/>
      <c r="EC321" s="13"/>
      <c r="ED321" s="13"/>
      <c r="EE321" s="13"/>
      <c r="EF321" s="13"/>
      <c r="EG321" s="13"/>
      <c r="EH321" s="13"/>
      <c r="EI321" s="13"/>
      <c r="EJ321" s="13"/>
      <c r="EK321" s="13"/>
      <c r="EL321" s="13"/>
      <c r="EM321" s="13"/>
      <c r="EN321" s="13"/>
      <c r="EO321" s="13"/>
      <c r="EP321" s="13"/>
      <c r="EQ321" s="13"/>
      <c r="ER321" s="13"/>
      <c r="ES321" s="13"/>
      <c r="ET321" s="13"/>
      <c r="EU321" s="13"/>
      <c r="EV321" s="13"/>
      <c r="EW321" s="13"/>
      <c r="EX321" s="13"/>
      <c r="EY321" s="13"/>
      <c r="EZ321" s="13"/>
      <c r="FA321" s="13"/>
      <c r="FB321" s="13"/>
      <c r="FC321" s="13"/>
      <c r="FD321" s="13"/>
      <c r="FE321" s="13"/>
      <c r="FF321" s="13"/>
      <c r="FG321" s="13"/>
      <c r="FH321" s="13"/>
      <c r="FI321" s="13"/>
      <c r="FJ321" s="13"/>
      <c r="FK321" s="13"/>
      <c r="FL321" s="13"/>
      <c r="FM321" s="13"/>
      <c r="FN321" s="13"/>
      <c r="FO321" s="13"/>
      <c r="FP321" s="13"/>
      <c r="FQ321" s="13"/>
      <c r="FR321" s="13"/>
      <c r="FS321" s="13"/>
      <c r="FT321" s="13"/>
      <c r="FU321" s="13"/>
      <c r="FV321" s="13"/>
      <c r="FW321" s="13"/>
      <c r="FX321" s="13"/>
      <c r="FY321" s="13"/>
      <c r="FZ321" s="13"/>
      <c r="GA321" s="13"/>
      <c r="GB321" s="13"/>
      <c r="GC321" s="13"/>
      <c r="GD321" s="13"/>
      <c r="GE321" s="13"/>
      <c r="GF321" s="13"/>
      <c r="GG321" s="13"/>
      <c r="GH321" s="13"/>
      <c r="GI321" s="13"/>
      <c r="GJ321" s="13"/>
      <c r="GK321" s="13"/>
      <c r="GL321" s="13"/>
      <c r="GM321" s="13"/>
      <c r="GN321" s="13"/>
      <c r="GO321" s="13"/>
      <c r="GP321" s="13"/>
      <c r="GQ321" s="13"/>
      <c r="GR321" s="13"/>
      <c r="GS321" s="13"/>
      <c r="GT321" s="13"/>
      <c r="GU321" s="13"/>
      <c r="GV321" s="13"/>
      <c r="GW321" s="13"/>
      <c r="GX321" s="13"/>
      <c r="GY321" s="13"/>
      <c r="GZ321" s="13"/>
      <c r="HA321" s="13"/>
      <c r="HB321" s="13"/>
      <c r="HC321" s="13"/>
      <c r="HD321" s="13"/>
      <c r="HE321" s="13"/>
      <c r="HF321" s="13"/>
      <c r="HG321" s="13"/>
      <c r="HH321" s="13"/>
      <c r="HI321" s="13"/>
      <c r="HJ321" s="13"/>
      <c r="HK321" s="13"/>
      <c r="HL321" s="13"/>
      <c r="HM321" s="13"/>
      <c r="HN321" s="13"/>
      <c r="HO321" s="13"/>
      <c r="HP321" s="13"/>
      <c r="HQ321" s="13"/>
      <c r="HR321" s="13"/>
      <c r="HS321" s="13"/>
      <c r="HT321" s="13"/>
      <c r="HU321" s="13"/>
      <c r="HV321" s="13"/>
      <c r="HW321" s="13"/>
      <c r="HX321" s="13"/>
      <c r="HY321" s="13"/>
      <c r="HZ321" s="13"/>
      <c r="IA321" s="13"/>
      <c r="IB321" s="13"/>
      <c r="IC321" s="13"/>
      <c r="ID321" s="13"/>
      <c r="IE321" s="13"/>
      <c r="IF321" s="13"/>
      <c r="IG321" s="13"/>
      <c r="IH321" s="13"/>
      <c r="II321" s="13"/>
      <c r="IJ321" s="13"/>
      <c r="IK321" s="13"/>
      <c r="IL321" s="13"/>
      <c r="IM321" s="13"/>
      <c r="IN321" s="13"/>
      <c r="IO321" s="13"/>
      <c r="IP321" s="13"/>
      <c r="IQ321" s="13"/>
      <c r="IR321" s="13"/>
      <c r="IS321" s="13"/>
      <c r="IT321" s="13"/>
      <c r="IU321" s="13"/>
      <c r="IV321" s="13"/>
      <c r="IW321" s="13"/>
      <c r="IX321" s="13"/>
      <c r="IY321" s="13"/>
      <c r="IZ321" s="13"/>
      <c r="JA321" s="13"/>
      <c r="JB321" s="13"/>
      <c r="JC321" s="13"/>
      <c r="JD321" s="13"/>
      <c r="JE321" s="13"/>
      <c r="JF321" s="13"/>
      <c r="JG321" s="13"/>
      <c r="JH321" s="13"/>
      <c r="JI321" s="13"/>
      <c r="JJ321" s="13"/>
      <c r="JK321" s="13"/>
      <c r="JL321" s="13"/>
      <c r="JM321" s="13"/>
      <c r="JN321" s="13"/>
      <c r="JO321" s="13"/>
      <c r="JP321" s="13"/>
      <c r="JQ321" s="13"/>
      <c r="JR321" s="13"/>
      <c r="JS321" s="13"/>
      <c r="JT321" s="13"/>
      <c r="JU321" s="13"/>
      <c r="JV321" s="13"/>
      <c r="JW321" s="13"/>
      <c r="JX321" s="13"/>
      <c r="JY321" s="13"/>
      <c r="JZ321" s="13"/>
      <c r="KA321" s="13"/>
      <c r="KB321" s="13"/>
      <c r="KC321" s="13"/>
      <c r="KD321" s="13"/>
      <c r="KE321" s="13"/>
      <c r="KF321" s="13"/>
      <c r="KG321" s="13"/>
      <c r="KH321" s="13"/>
      <c r="KI321" s="13"/>
      <c r="KJ321" s="13"/>
      <c r="KK321" s="13"/>
      <c r="KL321" s="13"/>
      <c r="KM321" s="13"/>
      <c r="KN321" s="13"/>
      <c r="KO321" s="13"/>
      <c r="KP321" s="13"/>
      <c r="KQ321" s="13"/>
      <c r="KR321" s="13"/>
      <c r="KS321" s="13"/>
      <c r="KT321" s="13"/>
      <c r="KU321" s="13"/>
      <c r="KV321" s="13"/>
      <c r="KW321" s="13"/>
      <c r="KX321" s="13"/>
      <c r="KY321" s="13"/>
      <c r="KZ321" s="13"/>
      <c r="LA321" s="13"/>
      <c r="LB321" s="13"/>
      <c r="LC321" s="13"/>
      <c r="LD321" s="13"/>
      <c r="LE321" s="13"/>
      <c r="LF321" s="13"/>
      <c r="LG321" s="13"/>
      <c r="LH321" s="13"/>
      <c r="LI321" s="13"/>
      <c r="LJ321" s="13"/>
      <c r="LK321" s="13"/>
      <c r="LL321" s="13"/>
      <c r="LM321" s="13"/>
      <c r="LN321" s="13"/>
      <c r="LO321" s="13"/>
      <c r="LP321" s="13"/>
      <c r="LQ321" s="13"/>
      <c r="LR321" s="13"/>
      <c r="LS321" s="13"/>
      <c r="LT321" s="13"/>
      <c r="LU321" s="13"/>
      <c r="LV321" s="13"/>
      <c r="LW321" s="13"/>
      <c r="LX321" s="13"/>
      <c r="LY321" s="13"/>
      <c r="LZ321" s="13"/>
      <c r="MA321" s="13"/>
      <c r="MB321" s="13"/>
      <c r="MC321" s="13"/>
      <c r="MD321" s="13"/>
      <c r="ME321" s="13"/>
      <c r="MF321" s="13"/>
      <c r="MG321" s="13"/>
      <c r="MH321" s="13"/>
      <c r="MI321" s="13"/>
      <c r="MJ321" s="13"/>
      <c r="MK321" s="13"/>
      <c r="ML321" s="13"/>
      <c r="MM321" s="13"/>
      <c r="MN321" s="13"/>
      <c r="MO321" s="13"/>
      <c r="MP321" s="13"/>
      <c r="MQ321" s="13"/>
      <c r="MR321" s="13"/>
      <c r="MS321" s="13"/>
      <c r="MT321" s="13"/>
      <c r="MU321" s="13"/>
      <c r="MV321" s="13"/>
      <c r="MW321" s="13"/>
      <c r="MX321" s="13"/>
      <c r="MY321" s="13"/>
      <c r="MZ321" s="13"/>
      <c r="NA321" s="13"/>
      <c r="NB321" s="13"/>
      <c r="NC321" s="13"/>
      <c r="ND321" s="13"/>
      <c r="NE321" s="13"/>
      <c r="NF321" s="13"/>
      <c r="NG321" s="13"/>
      <c r="NH321" s="13"/>
      <c r="NI321" s="13"/>
      <c r="NJ321" s="13"/>
      <c r="NK321" s="13"/>
      <c r="NL321" s="13"/>
      <c r="NM321" s="13"/>
      <c r="NN321" s="13"/>
      <c r="NO321" s="13"/>
      <c r="NP321" s="13"/>
      <c r="NQ321" s="13"/>
      <c r="NR321" s="13"/>
      <c r="NS321" s="13"/>
      <c r="NT321" s="13"/>
      <c r="NU321" s="13"/>
      <c r="NV321" s="13"/>
      <c r="NW321" s="13"/>
      <c r="NX321" s="13"/>
      <c r="NY321" s="13"/>
      <c r="NZ321" s="13"/>
      <c r="OA321" s="13"/>
      <c r="OB321" s="13"/>
      <c r="OC321" s="13"/>
      <c r="OD321" s="13"/>
      <c r="OE321" s="13"/>
      <c r="OF321" s="13"/>
      <c r="OG321" s="13"/>
      <c r="OH321" s="13"/>
      <c r="OI321" s="13"/>
      <c r="OJ321" s="13"/>
      <c r="OK321" s="13"/>
      <c r="OL321" s="13"/>
      <c r="OM321" s="13"/>
      <c r="ON321" s="13"/>
      <c r="OO321" s="13"/>
      <c r="OP321" s="13"/>
      <c r="OQ321" s="13"/>
      <c r="OR321" s="13"/>
      <c r="OS321" s="13"/>
      <c r="OT321" s="13"/>
      <c r="OU321" s="13"/>
      <c r="OV321" s="13"/>
      <c r="OW321" s="13"/>
      <c r="OX321" s="13"/>
      <c r="OY321" s="13"/>
      <c r="OZ321" s="13"/>
      <c r="PA321" s="13"/>
      <c r="PB321" s="13"/>
      <c r="PC321" s="13"/>
      <c r="PD321" s="13"/>
      <c r="PE321" s="13"/>
      <c r="PF321" s="13"/>
      <c r="PG321" s="13"/>
      <c r="PH321" s="13"/>
      <c r="PI321" s="13"/>
      <c r="PJ321" s="13"/>
      <c r="PK321" s="13"/>
      <c r="PL321" s="13"/>
      <c r="PM321" s="13"/>
      <c r="PN321" s="13"/>
      <c r="PO321" s="13"/>
      <c r="PP321" s="13"/>
      <c r="PQ321" s="13"/>
      <c r="PR321" s="13"/>
      <c r="PS321" s="13"/>
      <c r="PT321" s="13"/>
      <c r="PU321" s="13"/>
      <c r="PV321" s="13"/>
      <c r="PW321" s="13"/>
      <c r="PX321" s="13"/>
      <c r="PY321" s="13"/>
      <c r="PZ321" s="13"/>
      <c r="QA321" s="13"/>
      <c r="QB321" s="13"/>
      <c r="QC321" s="13"/>
      <c r="QD321" s="13"/>
      <c r="QE321" s="13"/>
      <c r="QF321" s="13"/>
    </row>
    <row r="322" spans="8:448"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103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  <c r="AV322" s="24"/>
      <c r="AW322" s="24"/>
      <c r="AX322" s="24"/>
      <c r="AY322" s="13"/>
      <c r="AZ322" s="13"/>
      <c r="BD322" s="157"/>
      <c r="BE322" s="158"/>
      <c r="BF322" s="76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  <c r="CC322" s="13"/>
      <c r="CD322" s="13"/>
      <c r="CE322" s="13"/>
      <c r="CF322" s="13"/>
      <c r="CG322" s="13"/>
      <c r="CH322" s="13"/>
      <c r="CI322" s="13"/>
      <c r="CJ322" s="13"/>
      <c r="CK322" s="13"/>
      <c r="CL322" s="13"/>
      <c r="CM322" s="13"/>
      <c r="CN322" s="13"/>
      <c r="CO322" s="13"/>
      <c r="CP322" s="13"/>
      <c r="CQ322" s="13"/>
      <c r="CR322" s="13"/>
      <c r="CS322" s="13"/>
      <c r="CT322" s="13"/>
      <c r="CU322" s="13"/>
      <c r="CV322" s="13"/>
      <c r="CW322" s="13"/>
      <c r="CX322" s="13"/>
      <c r="CY322" s="13"/>
      <c r="CZ322" s="13"/>
      <c r="DA322" s="13"/>
      <c r="DB322" s="13"/>
      <c r="DC322" s="13"/>
      <c r="DD322" s="13"/>
      <c r="DE322" s="13"/>
      <c r="DF322" s="13"/>
      <c r="DG322" s="13"/>
      <c r="DH322" s="13"/>
      <c r="DI322" s="13"/>
      <c r="DJ322" s="13"/>
      <c r="DK322" s="13"/>
      <c r="DL322" s="13"/>
      <c r="DM322" s="13"/>
      <c r="DN322" s="13"/>
      <c r="DO322" s="13"/>
      <c r="DP322" s="13"/>
      <c r="DQ322" s="13"/>
      <c r="DR322" s="13"/>
      <c r="DS322" s="13"/>
      <c r="DT322" s="13"/>
      <c r="DU322" s="13"/>
      <c r="DV322" s="13"/>
      <c r="DW322" s="13"/>
      <c r="DX322" s="13"/>
      <c r="DY322" s="13"/>
      <c r="DZ322" s="13"/>
      <c r="EA322" s="13"/>
      <c r="EB322" s="13"/>
      <c r="EC322" s="13"/>
      <c r="ED322" s="13"/>
      <c r="EE322" s="13"/>
      <c r="EF322" s="13"/>
      <c r="EG322" s="13"/>
      <c r="EH322" s="13"/>
      <c r="EI322" s="13"/>
      <c r="EJ322" s="13"/>
      <c r="EK322" s="13"/>
      <c r="EL322" s="13"/>
      <c r="EM322" s="13"/>
      <c r="EN322" s="13"/>
      <c r="EO322" s="13"/>
      <c r="EP322" s="13"/>
      <c r="EQ322" s="13"/>
      <c r="ER322" s="13"/>
      <c r="ES322" s="13"/>
      <c r="ET322" s="13"/>
      <c r="EU322" s="13"/>
      <c r="EV322" s="13"/>
      <c r="EW322" s="13"/>
      <c r="EX322" s="13"/>
      <c r="EY322" s="13"/>
      <c r="EZ322" s="13"/>
      <c r="FA322" s="13"/>
      <c r="FB322" s="13"/>
      <c r="FC322" s="13"/>
      <c r="FD322" s="13"/>
      <c r="FE322" s="13"/>
      <c r="FF322" s="13"/>
      <c r="FG322" s="13"/>
      <c r="FH322" s="13"/>
      <c r="FI322" s="13"/>
      <c r="FJ322" s="13"/>
      <c r="FK322" s="13"/>
      <c r="FL322" s="13"/>
      <c r="FM322" s="13"/>
      <c r="FN322" s="13"/>
      <c r="FO322" s="13"/>
      <c r="FP322" s="13"/>
      <c r="FQ322" s="13"/>
      <c r="FR322" s="13"/>
      <c r="FS322" s="13"/>
      <c r="FT322" s="13"/>
      <c r="FU322" s="13"/>
      <c r="FV322" s="13"/>
      <c r="FW322" s="13"/>
      <c r="FX322" s="13"/>
      <c r="FY322" s="13"/>
      <c r="FZ322" s="13"/>
      <c r="GA322" s="13"/>
      <c r="GB322" s="13"/>
      <c r="GC322" s="13"/>
      <c r="GD322" s="13"/>
      <c r="GE322" s="13"/>
      <c r="GF322" s="13"/>
      <c r="GG322" s="13"/>
      <c r="GH322" s="13"/>
      <c r="GI322" s="13"/>
      <c r="GJ322" s="13"/>
      <c r="GK322" s="13"/>
      <c r="GL322" s="13"/>
      <c r="GM322" s="13"/>
      <c r="GN322" s="13"/>
      <c r="GO322" s="13"/>
      <c r="GP322" s="13"/>
      <c r="GQ322" s="13"/>
      <c r="GR322" s="13"/>
      <c r="GS322" s="13"/>
      <c r="GT322" s="13"/>
      <c r="GU322" s="13"/>
      <c r="GV322" s="13"/>
      <c r="GW322" s="13"/>
      <c r="GX322" s="13"/>
      <c r="GY322" s="13"/>
      <c r="GZ322" s="13"/>
      <c r="HA322" s="13"/>
      <c r="HB322" s="13"/>
      <c r="HC322" s="13"/>
      <c r="HD322" s="13"/>
      <c r="HE322" s="13"/>
      <c r="HF322" s="13"/>
      <c r="HG322" s="13"/>
      <c r="HH322" s="13"/>
      <c r="HI322" s="13"/>
      <c r="HJ322" s="13"/>
      <c r="HK322" s="13"/>
      <c r="HL322" s="13"/>
      <c r="HM322" s="13"/>
      <c r="HN322" s="13"/>
      <c r="HO322" s="13"/>
      <c r="HP322" s="13"/>
      <c r="HQ322" s="13"/>
      <c r="HR322" s="13"/>
      <c r="HS322" s="13"/>
      <c r="HT322" s="13"/>
      <c r="HU322" s="13"/>
      <c r="HV322" s="13"/>
      <c r="HW322" s="13"/>
      <c r="HX322" s="13"/>
      <c r="HY322" s="13"/>
      <c r="HZ322" s="13"/>
      <c r="IA322" s="13"/>
      <c r="IB322" s="13"/>
      <c r="IC322" s="13"/>
      <c r="ID322" s="13"/>
      <c r="IE322" s="13"/>
      <c r="IF322" s="13"/>
      <c r="IG322" s="13"/>
      <c r="IH322" s="13"/>
      <c r="II322" s="13"/>
      <c r="IJ322" s="13"/>
      <c r="IK322" s="13"/>
      <c r="IL322" s="13"/>
      <c r="IM322" s="13"/>
      <c r="IN322" s="13"/>
      <c r="IO322" s="13"/>
      <c r="IP322" s="13"/>
      <c r="IQ322" s="13"/>
      <c r="IR322" s="13"/>
      <c r="IS322" s="13"/>
      <c r="IT322" s="13"/>
      <c r="IU322" s="13"/>
      <c r="IV322" s="13"/>
      <c r="IW322" s="13"/>
      <c r="IX322" s="13"/>
      <c r="IY322" s="13"/>
      <c r="IZ322" s="13"/>
      <c r="JA322" s="13"/>
      <c r="JB322" s="13"/>
      <c r="JC322" s="13"/>
      <c r="JD322" s="13"/>
      <c r="JE322" s="13"/>
      <c r="JF322" s="13"/>
      <c r="JG322" s="13"/>
      <c r="JH322" s="13"/>
      <c r="JI322" s="13"/>
      <c r="JJ322" s="13"/>
      <c r="JK322" s="13"/>
      <c r="JL322" s="13"/>
      <c r="JM322" s="13"/>
      <c r="JN322" s="13"/>
      <c r="JO322" s="13"/>
      <c r="JP322" s="13"/>
      <c r="JQ322" s="13"/>
      <c r="JR322" s="13"/>
      <c r="JS322" s="13"/>
      <c r="JT322" s="13"/>
      <c r="JU322" s="13"/>
      <c r="JV322" s="13"/>
      <c r="JW322" s="13"/>
      <c r="JX322" s="13"/>
      <c r="JY322" s="13"/>
      <c r="JZ322" s="13"/>
      <c r="KA322" s="13"/>
      <c r="KB322" s="13"/>
      <c r="KC322" s="13"/>
      <c r="KD322" s="13"/>
      <c r="KE322" s="13"/>
      <c r="KF322" s="13"/>
      <c r="KG322" s="13"/>
      <c r="KH322" s="13"/>
      <c r="KI322" s="13"/>
      <c r="KJ322" s="13"/>
      <c r="KK322" s="13"/>
      <c r="KL322" s="13"/>
      <c r="KM322" s="13"/>
      <c r="KN322" s="13"/>
      <c r="KO322" s="13"/>
      <c r="KP322" s="13"/>
      <c r="KQ322" s="13"/>
      <c r="KR322" s="13"/>
      <c r="KS322" s="13"/>
      <c r="KT322" s="13"/>
      <c r="KU322" s="13"/>
      <c r="KV322" s="13"/>
      <c r="KW322" s="13"/>
      <c r="KX322" s="13"/>
      <c r="KY322" s="13"/>
      <c r="KZ322" s="13"/>
      <c r="LA322" s="13"/>
      <c r="LB322" s="13"/>
      <c r="LC322" s="13"/>
      <c r="LD322" s="13"/>
      <c r="LE322" s="13"/>
      <c r="LF322" s="13"/>
      <c r="LG322" s="13"/>
      <c r="LH322" s="13"/>
      <c r="LI322" s="13"/>
      <c r="LJ322" s="13"/>
      <c r="LK322" s="13"/>
      <c r="LL322" s="13"/>
      <c r="LM322" s="13"/>
      <c r="LN322" s="13"/>
      <c r="LO322" s="13"/>
      <c r="LP322" s="13"/>
      <c r="LQ322" s="13"/>
      <c r="LR322" s="13"/>
      <c r="LS322" s="13"/>
      <c r="LT322" s="13"/>
      <c r="LU322" s="13"/>
      <c r="LV322" s="13"/>
      <c r="LW322" s="13"/>
      <c r="LX322" s="13"/>
      <c r="LY322" s="13"/>
      <c r="LZ322" s="13"/>
      <c r="MA322" s="13"/>
      <c r="MB322" s="13"/>
      <c r="MC322" s="13"/>
      <c r="MD322" s="13"/>
      <c r="ME322" s="13"/>
      <c r="MF322" s="13"/>
      <c r="MG322" s="13"/>
      <c r="MH322" s="13"/>
      <c r="MI322" s="13"/>
      <c r="MJ322" s="13"/>
      <c r="MK322" s="13"/>
      <c r="ML322" s="13"/>
      <c r="MM322" s="13"/>
      <c r="MN322" s="13"/>
      <c r="MO322" s="13"/>
      <c r="MP322" s="13"/>
      <c r="MQ322" s="13"/>
      <c r="MR322" s="13"/>
      <c r="MS322" s="13"/>
      <c r="MT322" s="13"/>
      <c r="MU322" s="13"/>
      <c r="MV322" s="13"/>
      <c r="MW322" s="13"/>
      <c r="MX322" s="13"/>
      <c r="MY322" s="13"/>
      <c r="MZ322" s="13"/>
      <c r="NA322" s="13"/>
      <c r="NB322" s="13"/>
      <c r="NC322" s="13"/>
      <c r="ND322" s="13"/>
      <c r="NE322" s="13"/>
      <c r="NF322" s="13"/>
      <c r="NG322" s="13"/>
      <c r="NH322" s="13"/>
      <c r="NI322" s="13"/>
      <c r="NJ322" s="13"/>
      <c r="NK322" s="13"/>
      <c r="NL322" s="13"/>
      <c r="NM322" s="13"/>
      <c r="NN322" s="13"/>
      <c r="NO322" s="13"/>
      <c r="NP322" s="13"/>
      <c r="NQ322" s="13"/>
      <c r="NR322" s="13"/>
      <c r="NS322" s="13"/>
      <c r="NT322" s="13"/>
      <c r="NU322" s="13"/>
      <c r="NV322" s="13"/>
      <c r="NW322" s="13"/>
      <c r="NX322" s="13"/>
      <c r="NY322" s="13"/>
      <c r="NZ322" s="13"/>
      <c r="OA322" s="13"/>
      <c r="OB322" s="13"/>
      <c r="OC322" s="13"/>
      <c r="OD322" s="13"/>
      <c r="OE322" s="13"/>
      <c r="OF322" s="13"/>
      <c r="OG322" s="13"/>
      <c r="OH322" s="13"/>
      <c r="OI322" s="13"/>
      <c r="OJ322" s="13"/>
      <c r="OK322" s="13"/>
      <c r="OL322" s="13"/>
      <c r="OM322" s="13"/>
      <c r="ON322" s="13"/>
      <c r="OO322" s="13"/>
      <c r="OP322" s="13"/>
      <c r="OQ322" s="13"/>
      <c r="OR322" s="13"/>
      <c r="OS322" s="13"/>
      <c r="OT322" s="13"/>
      <c r="OU322" s="13"/>
      <c r="OV322" s="13"/>
      <c r="OW322" s="13"/>
      <c r="OX322" s="13"/>
      <c r="OY322" s="13"/>
      <c r="OZ322" s="13"/>
      <c r="PA322" s="13"/>
      <c r="PB322" s="13"/>
      <c r="PC322" s="13"/>
      <c r="PD322" s="13"/>
      <c r="PE322" s="13"/>
      <c r="PF322" s="13"/>
      <c r="PG322" s="13"/>
      <c r="PH322" s="13"/>
      <c r="PI322" s="13"/>
      <c r="PJ322" s="13"/>
      <c r="PK322" s="13"/>
      <c r="PL322" s="13"/>
      <c r="PM322" s="13"/>
      <c r="PN322" s="13"/>
      <c r="PO322" s="13"/>
      <c r="PP322" s="13"/>
      <c r="PQ322" s="13"/>
      <c r="PR322" s="13"/>
      <c r="PS322" s="13"/>
      <c r="PT322" s="13"/>
      <c r="PU322" s="13"/>
      <c r="PV322" s="13"/>
      <c r="PW322" s="13"/>
      <c r="PX322" s="13"/>
      <c r="PY322" s="13"/>
      <c r="PZ322" s="13"/>
      <c r="QA322" s="13"/>
      <c r="QB322" s="13"/>
      <c r="QC322" s="13"/>
      <c r="QD322" s="13"/>
      <c r="QE322" s="13"/>
      <c r="QF322" s="13"/>
    </row>
    <row r="323" spans="8:448"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103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  <c r="AX323" s="24"/>
      <c r="AY323" s="13"/>
      <c r="AZ323" s="13"/>
      <c r="BD323" s="157"/>
      <c r="BE323" s="158"/>
      <c r="BF323" s="76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/>
      <c r="CF323" s="13"/>
      <c r="CG323" s="13"/>
      <c r="CH323" s="13"/>
      <c r="CI323" s="13"/>
      <c r="CJ323" s="13"/>
      <c r="CK323" s="13"/>
      <c r="CL323" s="13"/>
      <c r="CM323" s="13"/>
      <c r="CN323" s="13"/>
      <c r="CO323" s="13"/>
      <c r="CP323" s="13"/>
      <c r="CQ323" s="13"/>
      <c r="CR323" s="13"/>
      <c r="CS323" s="13"/>
      <c r="CT323" s="13"/>
      <c r="CU323" s="13"/>
      <c r="CV323" s="13"/>
      <c r="CW323" s="13"/>
      <c r="CX323" s="13"/>
      <c r="CY323" s="13"/>
      <c r="CZ323" s="13"/>
      <c r="DA323" s="13"/>
      <c r="DB323" s="13"/>
      <c r="DC323" s="13"/>
      <c r="DD323" s="13"/>
      <c r="DE323" s="13"/>
      <c r="DF323" s="13"/>
      <c r="DG323" s="13"/>
      <c r="DH323" s="13"/>
      <c r="DI323" s="13"/>
      <c r="DJ323" s="13"/>
      <c r="DK323" s="13"/>
      <c r="DL323" s="13"/>
      <c r="DM323" s="13"/>
      <c r="DN323" s="13"/>
      <c r="DO323" s="13"/>
      <c r="DP323" s="13"/>
      <c r="DQ323" s="13"/>
      <c r="DR323" s="13"/>
      <c r="DS323" s="13"/>
      <c r="DT323" s="13"/>
      <c r="DU323" s="13"/>
      <c r="DV323" s="13"/>
      <c r="DW323" s="13"/>
      <c r="DX323" s="13"/>
      <c r="DY323" s="13"/>
      <c r="DZ323" s="13"/>
      <c r="EA323" s="13"/>
      <c r="EB323" s="13"/>
      <c r="EC323" s="13"/>
      <c r="ED323" s="13"/>
      <c r="EE323" s="13"/>
      <c r="EF323" s="13"/>
      <c r="EG323" s="13"/>
      <c r="EH323" s="13"/>
      <c r="EI323" s="13"/>
      <c r="EJ323" s="13"/>
      <c r="EK323" s="13"/>
      <c r="EL323" s="13"/>
      <c r="EM323" s="13"/>
      <c r="EN323" s="13"/>
      <c r="EO323" s="13"/>
      <c r="EP323" s="13"/>
      <c r="EQ323" s="13"/>
      <c r="ER323" s="13"/>
      <c r="ES323" s="13"/>
      <c r="ET323" s="13"/>
      <c r="EU323" s="13"/>
      <c r="EV323" s="13"/>
      <c r="EW323" s="13"/>
      <c r="EX323" s="13"/>
      <c r="EY323" s="13"/>
      <c r="EZ323" s="13"/>
      <c r="FA323" s="13"/>
      <c r="FB323" s="13"/>
      <c r="FC323" s="13"/>
      <c r="FD323" s="13"/>
      <c r="FE323" s="13"/>
      <c r="FF323" s="13"/>
      <c r="FG323" s="13"/>
      <c r="FH323" s="13"/>
      <c r="FI323" s="13"/>
      <c r="FJ323" s="13"/>
      <c r="FK323" s="13"/>
      <c r="FL323" s="13"/>
      <c r="FM323" s="13"/>
      <c r="FN323" s="13"/>
      <c r="FO323" s="13"/>
      <c r="FP323" s="13"/>
      <c r="FQ323" s="13"/>
      <c r="FR323" s="13"/>
      <c r="FS323" s="13"/>
      <c r="FT323" s="13"/>
      <c r="FU323" s="13"/>
      <c r="FV323" s="13"/>
      <c r="FW323" s="13"/>
      <c r="FX323" s="13"/>
      <c r="FY323" s="13"/>
      <c r="FZ323" s="13"/>
      <c r="GA323" s="13"/>
      <c r="GB323" s="13"/>
      <c r="GC323" s="13"/>
      <c r="GD323" s="13"/>
      <c r="GE323" s="13"/>
      <c r="GF323" s="13"/>
      <c r="GG323" s="13"/>
      <c r="GH323" s="13"/>
      <c r="GI323" s="13"/>
      <c r="GJ323" s="13"/>
      <c r="GK323" s="13"/>
      <c r="GL323" s="13"/>
      <c r="GM323" s="13"/>
      <c r="GN323" s="13"/>
      <c r="GO323" s="13"/>
      <c r="GP323" s="13"/>
      <c r="GQ323" s="13"/>
      <c r="GR323" s="13"/>
      <c r="GS323" s="13"/>
      <c r="GT323" s="13"/>
      <c r="GU323" s="13"/>
      <c r="GV323" s="13"/>
      <c r="GW323" s="13"/>
      <c r="GX323" s="13"/>
      <c r="GY323" s="13"/>
      <c r="GZ323" s="13"/>
      <c r="HA323" s="13"/>
      <c r="HB323" s="13"/>
      <c r="HC323" s="13"/>
      <c r="HD323" s="13"/>
      <c r="HE323" s="13"/>
      <c r="HF323" s="13"/>
      <c r="HG323" s="13"/>
      <c r="HH323" s="13"/>
      <c r="HI323" s="13"/>
      <c r="HJ323" s="13"/>
      <c r="HK323" s="13"/>
      <c r="HL323" s="13"/>
      <c r="HM323" s="13"/>
      <c r="HN323" s="13"/>
      <c r="HO323" s="13"/>
      <c r="HP323" s="13"/>
      <c r="HQ323" s="13"/>
      <c r="HR323" s="13"/>
      <c r="HS323" s="13"/>
      <c r="HT323" s="13"/>
      <c r="HU323" s="13"/>
      <c r="HV323" s="13"/>
      <c r="HW323" s="13"/>
      <c r="HX323" s="13"/>
      <c r="HY323" s="13"/>
      <c r="HZ323" s="13"/>
      <c r="IA323" s="13"/>
      <c r="IB323" s="13"/>
      <c r="IC323" s="13"/>
      <c r="ID323" s="13"/>
      <c r="IE323" s="13"/>
      <c r="IF323" s="13"/>
      <c r="IG323" s="13"/>
      <c r="IH323" s="13"/>
      <c r="II323" s="13"/>
      <c r="IJ323" s="13"/>
      <c r="IK323" s="13"/>
      <c r="IL323" s="13"/>
      <c r="IM323" s="13"/>
      <c r="IN323" s="13"/>
      <c r="IO323" s="13"/>
      <c r="IP323" s="13"/>
      <c r="IQ323" s="13"/>
      <c r="IR323" s="13"/>
      <c r="IS323" s="13"/>
      <c r="IT323" s="13"/>
      <c r="IU323" s="13"/>
      <c r="IV323" s="13"/>
      <c r="IW323" s="13"/>
      <c r="IX323" s="13"/>
      <c r="IY323" s="13"/>
      <c r="IZ323" s="13"/>
      <c r="JA323" s="13"/>
      <c r="JB323" s="13"/>
      <c r="JC323" s="13"/>
      <c r="JD323" s="13"/>
      <c r="JE323" s="13"/>
      <c r="JF323" s="13"/>
      <c r="JG323" s="13"/>
      <c r="JH323" s="13"/>
      <c r="JI323" s="13"/>
      <c r="JJ323" s="13"/>
      <c r="JK323" s="13"/>
      <c r="JL323" s="13"/>
      <c r="JM323" s="13"/>
      <c r="JN323" s="13"/>
      <c r="JO323" s="13"/>
      <c r="JP323" s="13"/>
      <c r="JQ323" s="13"/>
      <c r="JR323" s="13"/>
      <c r="JS323" s="13"/>
      <c r="JT323" s="13"/>
      <c r="JU323" s="13"/>
      <c r="JV323" s="13"/>
      <c r="JW323" s="13"/>
      <c r="JX323" s="13"/>
      <c r="JY323" s="13"/>
      <c r="JZ323" s="13"/>
      <c r="KA323" s="13"/>
      <c r="KB323" s="13"/>
      <c r="KC323" s="13"/>
      <c r="KD323" s="13"/>
      <c r="KE323" s="13"/>
      <c r="KF323" s="13"/>
      <c r="KG323" s="13"/>
      <c r="KH323" s="13"/>
      <c r="KI323" s="13"/>
      <c r="KJ323" s="13"/>
      <c r="KK323" s="13"/>
      <c r="KL323" s="13"/>
      <c r="KM323" s="13"/>
      <c r="KN323" s="13"/>
      <c r="KO323" s="13"/>
      <c r="KP323" s="13"/>
      <c r="KQ323" s="13"/>
      <c r="KR323" s="13"/>
      <c r="KS323" s="13"/>
      <c r="KT323" s="13"/>
      <c r="KU323" s="13"/>
      <c r="KV323" s="13"/>
      <c r="KW323" s="13"/>
      <c r="KX323" s="13"/>
      <c r="KY323" s="13"/>
      <c r="KZ323" s="13"/>
      <c r="LA323" s="13"/>
      <c r="LB323" s="13"/>
      <c r="LC323" s="13"/>
      <c r="LD323" s="13"/>
      <c r="LE323" s="13"/>
      <c r="LF323" s="13"/>
      <c r="LG323" s="13"/>
      <c r="LH323" s="13"/>
      <c r="LI323" s="13"/>
      <c r="LJ323" s="13"/>
      <c r="LK323" s="13"/>
      <c r="LL323" s="13"/>
      <c r="LM323" s="13"/>
      <c r="LN323" s="13"/>
      <c r="LO323" s="13"/>
      <c r="LP323" s="13"/>
      <c r="LQ323" s="13"/>
      <c r="LR323" s="13"/>
      <c r="LS323" s="13"/>
      <c r="LT323" s="13"/>
      <c r="LU323" s="13"/>
      <c r="LV323" s="13"/>
      <c r="LW323" s="13"/>
      <c r="LX323" s="13"/>
      <c r="LY323" s="13"/>
      <c r="LZ323" s="13"/>
      <c r="MA323" s="13"/>
      <c r="MB323" s="13"/>
      <c r="MC323" s="13"/>
      <c r="MD323" s="13"/>
      <c r="ME323" s="13"/>
      <c r="MF323" s="13"/>
      <c r="MG323" s="13"/>
      <c r="MH323" s="13"/>
      <c r="MI323" s="13"/>
      <c r="MJ323" s="13"/>
      <c r="MK323" s="13"/>
      <c r="ML323" s="13"/>
      <c r="MM323" s="13"/>
      <c r="MN323" s="13"/>
      <c r="MO323" s="13"/>
      <c r="MP323" s="13"/>
      <c r="MQ323" s="13"/>
      <c r="MR323" s="13"/>
      <c r="MS323" s="13"/>
      <c r="MT323" s="13"/>
      <c r="MU323" s="13"/>
      <c r="MV323" s="13"/>
      <c r="MW323" s="13"/>
      <c r="MX323" s="13"/>
      <c r="MY323" s="13"/>
      <c r="MZ323" s="13"/>
      <c r="NA323" s="13"/>
      <c r="NB323" s="13"/>
      <c r="NC323" s="13"/>
      <c r="ND323" s="13"/>
      <c r="NE323" s="13"/>
      <c r="NF323" s="13"/>
      <c r="NG323" s="13"/>
      <c r="NH323" s="13"/>
      <c r="NI323" s="13"/>
      <c r="NJ323" s="13"/>
      <c r="NK323" s="13"/>
      <c r="NL323" s="13"/>
      <c r="NM323" s="13"/>
      <c r="NN323" s="13"/>
      <c r="NO323" s="13"/>
      <c r="NP323" s="13"/>
      <c r="NQ323" s="13"/>
      <c r="NR323" s="13"/>
      <c r="NS323" s="13"/>
      <c r="NT323" s="13"/>
      <c r="NU323" s="13"/>
      <c r="NV323" s="13"/>
      <c r="NW323" s="13"/>
      <c r="NX323" s="13"/>
      <c r="NY323" s="13"/>
      <c r="NZ323" s="13"/>
      <c r="OA323" s="13"/>
      <c r="OB323" s="13"/>
      <c r="OC323" s="13"/>
      <c r="OD323" s="13"/>
      <c r="OE323" s="13"/>
      <c r="OF323" s="13"/>
      <c r="OG323" s="13"/>
      <c r="OH323" s="13"/>
      <c r="OI323" s="13"/>
      <c r="OJ323" s="13"/>
      <c r="OK323" s="13"/>
      <c r="OL323" s="13"/>
      <c r="OM323" s="13"/>
      <c r="ON323" s="13"/>
      <c r="OO323" s="13"/>
      <c r="OP323" s="13"/>
      <c r="OQ323" s="13"/>
      <c r="OR323" s="13"/>
      <c r="OS323" s="13"/>
      <c r="OT323" s="13"/>
      <c r="OU323" s="13"/>
      <c r="OV323" s="13"/>
      <c r="OW323" s="13"/>
      <c r="OX323" s="13"/>
      <c r="OY323" s="13"/>
      <c r="OZ323" s="13"/>
      <c r="PA323" s="13"/>
      <c r="PB323" s="13"/>
      <c r="PC323" s="13"/>
      <c r="PD323" s="13"/>
      <c r="PE323" s="13"/>
      <c r="PF323" s="13"/>
      <c r="PG323" s="13"/>
      <c r="PH323" s="13"/>
      <c r="PI323" s="13"/>
      <c r="PJ323" s="13"/>
      <c r="PK323" s="13"/>
      <c r="PL323" s="13"/>
      <c r="PM323" s="13"/>
      <c r="PN323" s="13"/>
      <c r="PO323" s="13"/>
      <c r="PP323" s="13"/>
      <c r="PQ323" s="13"/>
      <c r="PR323" s="13"/>
      <c r="PS323" s="13"/>
      <c r="PT323" s="13"/>
      <c r="PU323" s="13"/>
      <c r="PV323" s="13"/>
      <c r="PW323" s="13"/>
      <c r="PX323" s="13"/>
      <c r="PY323" s="13"/>
      <c r="PZ323" s="13"/>
      <c r="QA323" s="13"/>
      <c r="QB323" s="13"/>
      <c r="QC323" s="13"/>
      <c r="QD323" s="13"/>
      <c r="QE323" s="13"/>
      <c r="QF323" s="13"/>
    </row>
    <row r="324" spans="8:448"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103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  <c r="AV324" s="24"/>
      <c r="AW324" s="24"/>
      <c r="AX324" s="24"/>
      <c r="AY324" s="13"/>
      <c r="AZ324" s="13"/>
      <c r="BD324" s="157"/>
      <c r="BE324" s="158"/>
      <c r="BF324" s="76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  <c r="BY324" s="13"/>
      <c r="BZ324" s="13"/>
      <c r="CA324" s="13"/>
      <c r="CB324" s="13"/>
      <c r="CC324" s="13"/>
      <c r="CD324" s="13"/>
      <c r="CE324" s="13"/>
      <c r="CF324" s="13"/>
      <c r="CG324" s="13"/>
      <c r="CH324" s="13"/>
      <c r="CI324" s="13"/>
      <c r="CJ324" s="13"/>
      <c r="CK324" s="13"/>
      <c r="CL324" s="13"/>
      <c r="CM324" s="13"/>
      <c r="CN324" s="13"/>
      <c r="CO324" s="13"/>
      <c r="CP324" s="13"/>
      <c r="CQ324" s="13"/>
      <c r="CR324" s="13"/>
      <c r="CS324" s="13"/>
      <c r="CT324" s="13"/>
      <c r="CU324" s="13"/>
      <c r="CV324" s="13"/>
      <c r="CW324" s="13"/>
      <c r="CX324" s="13"/>
      <c r="CY324" s="13"/>
      <c r="CZ324" s="13"/>
      <c r="DA324" s="13"/>
      <c r="DB324" s="13"/>
      <c r="DC324" s="13"/>
      <c r="DD324" s="13"/>
      <c r="DE324" s="13"/>
      <c r="DF324" s="13"/>
      <c r="DG324" s="13"/>
      <c r="DH324" s="13"/>
      <c r="DI324" s="13"/>
      <c r="DJ324" s="13"/>
      <c r="DK324" s="13"/>
      <c r="DL324" s="13"/>
      <c r="DM324" s="13"/>
      <c r="DN324" s="13"/>
      <c r="DO324" s="13"/>
      <c r="DP324" s="13"/>
      <c r="DQ324" s="13"/>
      <c r="DR324" s="13"/>
      <c r="DS324" s="13"/>
      <c r="DT324" s="13"/>
      <c r="DU324" s="13"/>
      <c r="DV324" s="13"/>
      <c r="DW324" s="13"/>
      <c r="DX324" s="13"/>
      <c r="DY324" s="13"/>
      <c r="DZ324" s="13"/>
      <c r="EA324" s="13"/>
      <c r="EB324" s="13"/>
      <c r="EC324" s="13"/>
      <c r="ED324" s="13"/>
      <c r="EE324" s="13"/>
      <c r="EF324" s="13"/>
      <c r="EG324" s="13"/>
      <c r="EH324" s="13"/>
      <c r="EI324" s="13"/>
      <c r="EJ324" s="13"/>
      <c r="EK324" s="13"/>
      <c r="EL324" s="13"/>
      <c r="EM324" s="13"/>
      <c r="EN324" s="13"/>
      <c r="EO324" s="13"/>
      <c r="EP324" s="13"/>
      <c r="EQ324" s="13"/>
      <c r="ER324" s="13"/>
      <c r="ES324" s="13"/>
      <c r="ET324" s="13"/>
      <c r="EU324" s="13"/>
      <c r="EV324" s="13"/>
      <c r="EW324" s="13"/>
      <c r="EX324" s="13"/>
      <c r="EY324" s="13"/>
      <c r="EZ324" s="13"/>
      <c r="FA324" s="13"/>
      <c r="FB324" s="13"/>
      <c r="FC324" s="13"/>
      <c r="FD324" s="13"/>
      <c r="FE324" s="13"/>
      <c r="FF324" s="13"/>
      <c r="FG324" s="13"/>
      <c r="FH324" s="13"/>
      <c r="FI324" s="13"/>
      <c r="FJ324" s="13"/>
      <c r="FK324" s="13"/>
      <c r="FL324" s="13"/>
      <c r="FM324" s="13"/>
      <c r="FN324" s="13"/>
      <c r="FO324" s="13"/>
      <c r="FP324" s="13"/>
      <c r="FQ324" s="13"/>
      <c r="FR324" s="13"/>
      <c r="FS324" s="13"/>
      <c r="FT324" s="13"/>
      <c r="FU324" s="13"/>
      <c r="FV324" s="13"/>
      <c r="FW324" s="13"/>
      <c r="FX324" s="13"/>
      <c r="FY324" s="13"/>
      <c r="FZ324" s="13"/>
      <c r="GA324" s="13"/>
      <c r="GB324" s="13"/>
      <c r="GC324" s="13"/>
      <c r="GD324" s="13"/>
      <c r="GE324" s="13"/>
      <c r="GF324" s="13"/>
      <c r="GG324" s="13"/>
      <c r="GH324" s="13"/>
      <c r="GI324" s="13"/>
      <c r="GJ324" s="13"/>
      <c r="GK324" s="13"/>
      <c r="GL324" s="13"/>
      <c r="GM324" s="13"/>
      <c r="GN324" s="13"/>
      <c r="GO324" s="13"/>
      <c r="GP324" s="13"/>
      <c r="GQ324" s="13"/>
      <c r="GR324" s="13"/>
      <c r="GS324" s="13"/>
      <c r="GT324" s="13"/>
      <c r="GU324" s="13"/>
      <c r="GV324" s="13"/>
      <c r="GW324" s="13"/>
      <c r="GX324" s="13"/>
      <c r="GY324" s="13"/>
      <c r="GZ324" s="13"/>
      <c r="HA324" s="13"/>
      <c r="HB324" s="13"/>
      <c r="HC324" s="13"/>
      <c r="HD324" s="13"/>
      <c r="HE324" s="13"/>
      <c r="HF324" s="13"/>
      <c r="HG324" s="13"/>
      <c r="HH324" s="13"/>
      <c r="HI324" s="13"/>
      <c r="HJ324" s="13"/>
      <c r="HK324" s="13"/>
      <c r="HL324" s="13"/>
      <c r="HM324" s="13"/>
      <c r="HN324" s="13"/>
      <c r="HO324" s="13"/>
      <c r="HP324" s="13"/>
      <c r="HQ324" s="13"/>
      <c r="HR324" s="13"/>
      <c r="HS324" s="13"/>
      <c r="HT324" s="13"/>
      <c r="HU324" s="13"/>
      <c r="HV324" s="13"/>
      <c r="HW324" s="13"/>
      <c r="HX324" s="13"/>
      <c r="HY324" s="13"/>
      <c r="HZ324" s="13"/>
      <c r="IA324" s="13"/>
      <c r="IB324" s="13"/>
      <c r="IC324" s="13"/>
      <c r="ID324" s="13"/>
      <c r="IE324" s="13"/>
      <c r="IF324" s="13"/>
      <c r="IG324" s="13"/>
      <c r="IH324" s="13"/>
      <c r="II324" s="13"/>
      <c r="IJ324" s="13"/>
      <c r="IK324" s="13"/>
      <c r="IL324" s="13"/>
      <c r="IM324" s="13"/>
      <c r="IN324" s="13"/>
      <c r="IO324" s="13"/>
      <c r="IP324" s="13"/>
      <c r="IQ324" s="13"/>
      <c r="IR324" s="13"/>
      <c r="IS324" s="13"/>
      <c r="IT324" s="13"/>
      <c r="IU324" s="13"/>
      <c r="IV324" s="13"/>
      <c r="IW324" s="13"/>
      <c r="IX324" s="13"/>
      <c r="IY324" s="13"/>
      <c r="IZ324" s="13"/>
      <c r="JA324" s="13"/>
      <c r="JB324" s="13"/>
      <c r="JC324" s="13"/>
      <c r="JD324" s="13"/>
      <c r="JE324" s="13"/>
      <c r="JF324" s="13"/>
      <c r="JG324" s="13"/>
      <c r="JH324" s="13"/>
      <c r="JI324" s="13"/>
      <c r="JJ324" s="13"/>
      <c r="JK324" s="13"/>
      <c r="JL324" s="13"/>
      <c r="JM324" s="13"/>
      <c r="JN324" s="13"/>
      <c r="JO324" s="13"/>
      <c r="JP324" s="13"/>
      <c r="JQ324" s="13"/>
      <c r="JR324" s="13"/>
      <c r="JS324" s="13"/>
      <c r="JT324" s="13"/>
      <c r="JU324" s="13"/>
      <c r="JV324" s="13"/>
      <c r="JW324" s="13"/>
      <c r="JX324" s="13"/>
      <c r="JY324" s="13"/>
      <c r="JZ324" s="13"/>
      <c r="KA324" s="13"/>
      <c r="KB324" s="13"/>
      <c r="KC324" s="13"/>
      <c r="KD324" s="13"/>
      <c r="KE324" s="13"/>
      <c r="KF324" s="13"/>
      <c r="KG324" s="13"/>
      <c r="KH324" s="13"/>
      <c r="KI324" s="13"/>
      <c r="KJ324" s="13"/>
      <c r="KK324" s="13"/>
      <c r="KL324" s="13"/>
      <c r="KM324" s="13"/>
      <c r="KN324" s="13"/>
      <c r="KO324" s="13"/>
      <c r="KP324" s="13"/>
      <c r="KQ324" s="13"/>
      <c r="KR324" s="13"/>
      <c r="KS324" s="13"/>
      <c r="KT324" s="13"/>
      <c r="KU324" s="13"/>
      <c r="KV324" s="13"/>
      <c r="KW324" s="13"/>
      <c r="KX324" s="13"/>
      <c r="KY324" s="13"/>
      <c r="KZ324" s="13"/>
      <c r="LA324" s="13"/>
      <c r="LB324" s="13"/>
      <c r="LC324" s="13"/>
      <c r="LD324" s="13"/>
      <c r="LE324" s="13"/>
      <c r="LF324" s="13"/>
      <c r="LG324" s="13"/>
      <c r="LH324" s="13"/>
      <c r="LI324" s="13"/>
      <c r="LJ324" s="13"/>
      <c r="LK324" s="13"/>
      <c r="LL324" s="13"/>
      <c r="LM324" s="13"/>
      <c r="LN324" s="13"/>
      <c r="LO324" s="13"/>
      <c r="LP324" s="13"/>
      <c r="LQ324" s="13"/>
      <c r="LR324" s="13"/>
      <c r="LS324" s="13"/>
      <c r="LT324" s="13"/>
      <c r="LU324" s="13"/>
      <c r="LV324" s="13"/>
      <c r="LW324" s="13"/>
      <c r="LX324" s="13"/>
      <c r="LY324" s="13"/>
      <c r="LZ324" s="13"/>
      <c r="MA324" s="13"/>
      <c r="MB324" s="13"/>
      <c r="MC324" s="13"/>
      <c r="MD324" s="13"/>
      <c r="ME324" s="13"/>
      <c r="MF324" s="13"/>
      <c r="MG324" s="13"/>
      <c r="MH324" s="13"/>
      <c r="MI324" s="13"/>
      <c r="MJ324" s="13"/>
      <c r="MK324" s="13"/>
      <c r="ML324" s="13"/>
      <c r="MM324" s="13"/>
      <c r="MN324" s="13"/>
      <c r="MO324" s="13"/>
      <c r="MP324" s="13"/>
      <c r="MQ324" s="13"/>
      <c r="MR324" s="13"/>
      <c r="MS324" s="13"/>
      <c r="MT324" s="13"/>
      <c r="MU324" s="13"/>
      <c r="MV324" s="13"/>
      <c r="MW324" s="13"/>
      <c r="MX324" s="13"/>
      <c r="MY324" s="13"/>
      <c r="MZ324" s="13"/>
      <c r="NA324" s="13"/>
      <c r="NB324" s="13"/>
      <c r="NC324" s="13"/>
      <c r="ND324" s="13"/>
      <c r="NE324" s="13"/>
      <c r="NF324" s="13"/>
      <c r="NG324" s="13"/>
      <c r="NH324" s="13"/>
      <c r="NI324" s="13"/>
      <c r="NJ324" s="13"/>
      <c r="NK324" s="13"/>
      <c r="NL324" s="13"/>
      <c r="NM324" s="13"/>
      <c r="NN324" s="13"/>
      <c r="NO324" s="13"/>
      <c r="NP324" s="13"/>
      <c r="NQ324" s="13"/>
      <c r="NR324" s="13"/>
      <c r="NS324" s="13"/>
      <c r="NT324" s="13"/>
      <c r="NU324" s="13"/>
      <c r="NV324" s="13"/>
      <c r="NW324" s="13"/>
      <c r="NX324" s="13"/>
      <c r="NY324" s="13"/>
      <c r="NZ324" s="13"/>
      <c r="OA324" s="13"/>
      <c r="OB324" s="13"/>
      <c r="OC324" s="13"/>
      <c r="OD324" s="13"/>
      <c r="OE324" s="13"/>
      <c r="OF324" s="13"/>
      <c r="OG324" s="13"/>
      <c r="OH324" s="13"/>
      <c r="OI324" s="13"/>
      <c r="OJ324" s="13"/>
      <c r="OK324" s="13"/>
      <c r="OL324" s="13"/>
      <c r="OM324" s="13"/>
      <c r="ON324" s="13"/>
      <c r="OO324" s="13"/>
      <c r="OP324" s="13"/>
      <c r="OQ324" s="13"/>
      <c r="OR324" s="13"/>
      <c r="OS324" s="13"/>
      <c r="OT324" s="13"/>
      <c r="OU324" s="13"/>
      <c r="OV324" s="13"/>
      <c r="OW324" s="13"/>
      <c r="OX324" s="13"/>
      <c r="OY324" s="13"/>
      <c r="OZ324" s="13"/>
      <c r="PA324" s="13"/>
      <c r="PB324" s="13"/>
      <c r="PC324" s="13"/>
      <c r="PD324" s="13"/>
      <c r="PE324" s="13"/>
      <c r="PF324" s="13"/>
      <c r="PG324" s="13"/>
      <c r="PH324" s="13"/>
      <c r="PI324" s="13"/>
      <c r="PJ324" s="13"/>
      <c r="PK324" s="13"/>
      <c r="PL324" s="13"/>
      <c r="PM324" s="13"/>
      <c r="PN324" s="13"/>
      <c r="PO324" s="13"/>
      <c r="PP324" s="13"/>
      <c r="PQ324" s="13"/>
      <c r="PR324" s="13"/>
      <c r="PS324" s="13"/>
      <c r="PT324" s="13"/>
      <c r="PU324" s="13"/>
      <c r="PV324" s="13"/>
      <c r="PW324" s="13"/>
      <c r="PX324" s="13"/>
      <c r="PY324" s="13"/>
      <c r="PZ324" s="13"/>
      <c r="QA324" s="13"/>
      <c r="QB324" s="13"/>
      <c r="QC324" s="13"/>
      <c r="QD324" s="13"/>
      <c r="QE324" s="13"/>
      <c r="QF324" s="13"/>
    </row>
    <row r="325" spans="8:448"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103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  <c r="AV325" s="24"/>
      <c r="AW325" s="24"/>
      <c r="AX325" s="24"/>
      <c r="AY325" s="13"/>
      <c r="AZ325" s="13"/>
      <c r="BD325" s="157"/>
      <c r="BE325" s="158"/>
      <c r="BF325" s="76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  <c r="BY325" s="13"/>
      <c r="BZ325" s="13"/>
      <c r="CA325" s="13"/>
      <c r="CB325" s="13"/>
      <c r="CC325" s="13"/>
      <c r="CD325" s="13"/>
      <c r="CE325" s="13"/>
      <c r="CF325" s="13"/>
      <c r="CG325" s="13"/>
      <c r="CH325" s="13"/>
      <c r="CI325" s="13"/>
      <c r="CJ325" s="13"/>
      <c r="CK325" s="13"/>
      <c r="CL325" s="13"/>
      <c r="CM325" s="13"/>
      <c r="CN325" s="13"/>
      <c r="CO325" s="13"/>
      <c r="CP325" s="13"/>
      <c r="CQ325" s="13"/>
      <c r="CR325" s="13"/>
      <c r="CS325" s="13"/>
      <c r="CT325" s="13"/>
      <c r="CU325" s="13"/>
      <c r="CV325" s="13"/>
      <c r="CW325" s="13"/>
      <c r="CX325" s="13"/>
      <c r="CY325" s="13"/>
      <c r="CZ325" s="13"/>
      <c r="DA325" s="13"/>
      <c r="DB325" s="13"/>
      <c r="DC325" s="13"/>
      <c r="DD325" s="13"/>
      <c r="DE325" s="13"/>
      <c r="DF325" s="13"/>
      <c r="DG325" s="13"/>
      <c r="DH325" s="13"/>
      <c r="DI325" s="13"/>
      <c r="DJ325" s="13"/>
      <c r="DK325" s="13"/>
      <c r="DL325" s="13"/>
      <c r="DM325" s="13"/>
      <c r="DN325" s="13"/>
      <c r="DO325" s="13"/>
      <c r="DP325" s="13"/>
      <c r="DQ325" s="13"/>
      <c r="DR325" s="13"/>
      <c r="DS325" s="13"/>
      <c r="DT325" s="13"/>
      <c r="DU325" s="13"/>
      <c r="DV325" s="13"/>
      <c r="DW325" s="13"/>
      <c r="DX325" s="13"/>
      <c r="DY325" s="13"/>
      <c r="DZ325" s="13"/>
      <c r="EA325" s="13"/>
      <c r="EB325" s="13"/>
      <c r="EC325" s="13"/>
      <c r="ED325" s="13"/>
      <c r="EE325" s="13"/>
      <c r="EF325" s="13"/>
      <c r="EG325" s="13"/>
      <c r="EH325" s="13"/>
      <c r="EI325" s="13"/>
      <c r="EJ325" s="13"/>
      <c r="EK325" s="13"/>
      <c r="EL325" s="13"/>
      <c r="EM325" s="13"/>
      <c r="EN325" s="13"/>
      <c r="EO325" s="13"/>
      <c r="EP325" s="13"/>
      <c r="EQ325" s="13"/>
      <c r="ER325" s="13"/>
      <c r="ES325" s="13"/>
      <c r="ET325" s="13"/>
      <c r="EU325" s="13"/>
      <c r="EV325" s="13"/>
      <c r="EW325" s="13"/>
      <c r="EX325" s="13"/>
      <c r="EY325" s="13"/>
      <c r="EZ325" s="13"/>
      <c r="FA325" s="13"/>
      <c r="FB325" s="13"/>
      <c r="FC325" s="13"/>
      <c r="FD325" s="13"/>
      <c r="FE325" s="13"/>
      <c r="FF325" s="13"/>
      <c r="FG325" s="13"/>
      <c r="FH325" s="13"/>
      <c r="FI325" s="13"/>
      <c r="FJ325" s="13"/>
      <c r="FK325" s="13"/>
      <c r="FL325" s="13"/>
      <c r="FM325" s="13"/>
      <c r="FN325" s="13"/>
      <c r="FO325" s="13"/>
      <c r="FP325" s="13"/>
      <c r="FQ325" s="13"/>
      <c r="FR325" s="13"/>
      <c r="FS325" s="13"/>
      <c r="FT325" s="13"/>
      <c r="FU325" s="13"/>
      <c r="FV325" s="13"/>
      <c r="FW325" s="13"/>
      <c r="FX325" s="13"/>
      <c r="FY325" s="13"/>
      <c r="FZ325" s="13"/>
      <c r="GA325" s="13"/>
      <c r="GB325" s="13"/>
      <c r="GC325" s="13"/>
      <c r="GD325" s="13"/>
      <c r="GE325" s="13"/>
      <c r="GF325" s="13"/>
      <c r="GG325" s="13"/>
      <c r="GH325" s="13"/>
      <c r="GI325" s="13"/>
      <c r="GJ325" s="13"/>
      <c r="GK325" s="13"/>
      <c r="GL325" s="13"/>
      <c r="GM325" s="13"/>
      <c r="GN325" s="13"/>
      <c r="GO325" s="13"/>
      <c r="GP325" s="13"/>
      <c r="GQ325" s="13"/>
      <c r="GR325" s="13"/>
      <c r="GS325" s="13"/>
      <c r="GT325" s="13"/>
      <c r="GU325" s="13"/>
      <c r="GV325" s="13"/>
      <c r="GW325" s="13"/>
      <c r="GX325" s="13"/>
      <c r="GY325" s="13"/>
      <c r="GZ325" s="13"/>
      <c r="HA325" s="13"/>
      <c r="HB325" s="13"/>
      <c r="HC325" s="13"/>
      <c r="HD325" s="13"/>
      <c r="HE325" s="13"/>
      <c r="HF325" s="13"/>
      <c r="HG325" s="13"/>
      <c r="HH325" s="13"/>
      <c r="HI325" s="13"/>
      <c r="HJ325" s="13"/>
      <c r="HK325" s="13"/>
      <c r="HL325" s="13"/>
      <c r="HM325" s="13"/>
      <c r="HN325" s="13"/>
      <c r="HO325" s="13"/>
      <c r="HP325" s="13"/>
      <c r="HQ325" s="13"/>
      <c r="HR325" s="13"/>
      <c r="HS325" s="13"/>
      <c r="HT325" s="13"/>
      <c r="HU325" s="13"/>
      <c r="HV325" s="13"/>
      <c r="HW325" s="13"/>
      <c r="HX325" s="13"/>
      <c r="HY325" s="13"/>
      <c r="HZ325" s="13"/>
      <c r="IA325" s="13"/>
      <c r="IB325" s="13"/>
      <c r="IC325" s="13"/>
      <c r="ID325" s="13"/>
      <c r="IE325" s="13"/>
      <c r="IF325" s="13"/>
      <c r="IG325" s="13"/>
      <c r="IH325" s="13"/>
      <c r="II325" s="13"/>
      <c r="IJ325" s="13"/>
      <c r="IK325" s="13"/>
      <c r="IL325" s="13"/>
      <c r="IM325" s="13"/>
      <c r="IN325" s="13"/>
      <c r="IO325" s="13"/>
      <c r="IP325" s="13"/>
      <c r="IQ325" s="13"/>
      <c r="IR325" s="13"/>
      <c r="IS325" s="13"/>
      <c r="IT325" s="13"/>
      <c r="IU325" s="13"/>
      <c r="IV325" s="13"/>
      <c r="IW325" s="13"/>
      <c r="IX325" s="13"/>
      <c r="IY325" s="13"/>
      <c r="IZ325" s="13"/>
      <c r="JA325" s="13"/>
      <c r="JB325" s="13"/>
      <c r="JC325" s="13"/>
      <c r="JD325" s="13"/>
      <c r="JE325" s="13"/>
      <c r="JF325" s="13"/>
      <c r="JG325" s="13"/>
      <c r="JH325" s="13"/>
      <c r="JI325" s="13"/>
      <c r="JJ325" s="13"/>
      <c r="JK325" s="13"/>
      <c r="JL325" s="13"/>
      <c r="JM325" s="13"/>
      <c r="JN325" s="13"/>
      <c r="JO325" s="13"/>
      <c r="JP325" s="13"/>
      <c r="JQ325" s="13"/>
      <c r="JR325" s="13"/>
      <c r="JS325" s="13"/>
      <c r="JT325" s="13"/>
      <c r="JU325" s="13"/>
      <c r="JV325" s="13"/>
      <c r="JW325" s="13"/>
      <c r="JX325" s="13"/>
      <c r="JY325" s="13"/>
      <c r="JZ325" s="13"/>
      <c r="KA325" s="13"/>
      <c r="KB325" s="13"/>
      <c r="KC325" s="13"/>
      <c r="KD325" s="13"/>
      <c r="KE325" s="13"/>
      <c r="KF325" s="13"/>
      <c r="KG325" s="13"/>
      <c r="KH325" s="13"/>
      <c r="KI325" s="13"/>
      <c r="KJ325" s="13"/>
      <c r="KK325" s="13"/>
      <c r="KL325" s="13"/>
      <c r="KM325" s="13"/>
      <c r="KN325" s="13"/>
      <c r="KO325" s="13"/>
      <c r="KP325" s="13"/>
      <c r="KQ325" s="13"/>
      <c r="KR325" s="13"/>
      <c r="KS325" s="13"/>
      <c r="KT325" s="13"/>
      <c r="KU325" s="13"/>
      <c r="KV325" s="13"/>
      <c r="KW325" s="13"/>
      <c r="KX325" s="13"/>
      <c r="KY325" s="13"/>
      <c r="KZ325" s="13"/>
      <c r="LA325" s="13"/>
      <c r="LB325" s="13"/>
      <c r="LC325" s="13"/>
      <c r="LD325" s="13"/>
      <c r="LE325" s="13"/>
      <c r="LF325" s="13"/>
      <c r="LG325" s="13"/>
      <c r="LH325" s="13"/>
      <c r="LI325" s="13"/>
      <c r="LJ325" s="13"/>
      <c r="LK325" s="13"/>
      <c r="LL325" s="13"/>
      <c r="LM325" s="13"/>
      <c r="LN325" s="13"/>
      <c r="LO325" s="13"/>
      <c r="LP325" s="13"/>
      <c r="LQ325" s="13"/>
      <c r="LR325" s="13"/>
      <c r="LS325" s="13"/>
      <c r="LT325" s="13"/>
      <c r="LU325" s="13"/>
      <c r="LV325" s="13"/>
      <c r="LW325" s="13"/>
      <c r="LX325" s="13"/>
      <c r="LY325" s="13"/>
      <c r="LZ325" s="13"/>
      <c r="MA325" s="13"/>
      <c r="MB325" s="13"/>
      <c r="MC325" s="13"/>
      <c r="MD325" s="13"/>
      <c r="ME325" s="13"/>
      <c r="MF325" s="13"/>
      <c r="MG325" s="13"/>
      <c r="MH325" s="13"/>
      <c r="MI325" s="13"/>
      <c r="MJ325" s="13"/>
      <c r="MK325" s="13"/>
      <c r="ML325" s="13"/>
      <c r="MM325" s="13"/>
      <c r="MN325" s="13"/>
      <c r="MO325" s="13"/>
      <c r="MP325" s="13"/>
      <c r="MQ325" s="13"/>
      <c r="MR325" s="13"/>
      <c r="MS325" s="13"/>
      <c r="MT325" s="13"/>
      <c r="MU325" s="13"/>
      <c r="MV325" s="13"/>
      <c r="MW325" s="13"/>
      <c r="MX325" s="13"/>
      <c r="MY325" s="13"/>
      <c r="MZ325" s="13"/>
      <c r="NA325" s="13"/>
      <c r="NB325" s="13"/>
      <c r="NC325" s="13"/>
      <c r="ND325" s="13"/>
      <c r="NE325" s="13"/>
      <c r="NF325" s="13"/>
      <c r="NG325" s="13"/>
      <c r="NH325" s="13"/>
      <c r="NI325" s="13"/>
      <c r="NJ325" s="13"/>
      <c r="NK325" s="13"/>
      <c r="NL325" s="13"/>
      <c r="NM325" s="13"/>
      <c r="NN325" s="13"/>
      <c r="NO325" s="13"/>
      <c r="NP325" s="13"/>
      <c r="NQ325" s="13"/>
      <c r="NR325" s="13"/>
      <c r="NS325" s="13"/>
      <c r="NT325" s="13"/>
      <c r="NU325" s="13"/>
      <c r="NV325" s="13"/>
      <c r="NW325" s="13"/>
      <c r="NX325" s="13"/>
      <c r="NY325" s="13"/>
      <c r="NZ325" s="13"/>
      <c r="OA325" s="13"/>
      <c r="OB325" s="13"/>
      <c r="OC325" s="13"/>
      <c r="OD325" s="13"/>
      <c r="OE325" s="13"/>
      <c r="OF325" s="13"/>
      <c r="OG325" s="13"/>
      <c r="OH325" s="13"/>
      <c r="OI325" s="13"/>
      <c r="OJ325" s="13"/>
      <c r="OK325" s="13"/>
      <c r="OL325" s="13"/>
      <c r="OM325" s="13"/>
      <c r="ON325" s="13"/>
      <c r="OO325" s="13"/>
      <c r="OP325" s="13"/>
      <c r="OQ325" s="13"/>
      <c r="OR325" s="13"/>
      <c r="OS325" s="13"/>
      <c r="OT325" s="13"/>
      <c r="OU325" s="13"/>
      <c r="OV325" s="13"/>
      <c r="OW325" s="13"/>
      <c r="OX325" s="13"/>
      <c r="OY325" s="13"/>
      <c r="OZ325" s="13"/>
      <c r="PA325" s="13"/>
      <c r="PB325" s="13"/>
      <c r="PC325" s="13"/>
      <c r="PD325" s="13"/>
      <c r="PE325" s="13"/>
      <c r="PF325" s="13"/>
      <c r="PG325" s="13"/>
      <c r="PH325" s="13"/>
      <c r="PI325" s="13"/>
      <c r="PJ325" s="13"/>
      <c r="PK325" s="13"/>
      <c r="PL325" s="13"/>
      <c r="PM325" s="13"/>
      <c r="PN325" s="13"/>
      <c r="PO325" s="13"/>
      <c r="PP325" s="13"/>
      <c r="PQ325" s="13"/>
      <c r="PR325" s="13"/>
      <c r="PS325" s="13"/>
      <c r="PT325" s="13"/>
      <c r="PU325" s="13"/>
      <c r="PV325" s="13"/>
      <c r="PW325" s="13"/>
      <c r="PX325" s="13"/>
      <c r="PY325" s="13"/>
      <c r="PZ325" s="13"/>
      <c r="QA325" s="13"/>
      <c r="QB325" s="13"/>
      <c r="QC325" s="13"/>
      <c r="QD325" s="13"/>
      <c r="QE325" s="13"/>
      <c r="QF325" s="13"/>
    </row>
    <row r="326" spans="8:448"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103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  <c r="AV326" s="24"/>
      <c r="AW326" s="24"/>
      <c r="AX326" s="24"/>
      <c r="AY326" s="13"/>
      <c r="AZ326" s="13"/>
      <c r="BD326" s="157"/>
      <c r="BE326" s="158"/>
      <c r="BF326" s="76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  <c r="CJ326" s="13"/>
      <c r="CK326" s="13"/>
      <c r="CL326" s="13"/>
      <c r="CM326" s="13"/>
      <c r="CN326" s="13"/>
      <c r="CO326" s="13"/>
      <c r="CP326" s="13"/>
      <c r="CQ326" s="13"/>
      <c r="CR326" s="13"/>
      <c r="CS326" s="13"/>
      <c r="CT326" s="13"/>
      <c r="CU326" s="13"/>
      <c r="CV326" s="13"/>
      <c r="CW326" s="13"/>
      <c r="CX326" s="13"/>
      <c r="CY326" s="13"/>
      <c r="CZ326" s="13"/>
      <c r="DA326" s="13"/>
      <c r="DB326" s="13"/>
      <c r="DC326" s="13"/>
      <c r="DD326" s="13"/>
      <c r="DE326" s="13"/>
      <c r="DF326" s="13"/>
      <c r="DG326" s="13"/>
      <c r="DH326" s="13"/>
      <c r="DI326" s="13"/>
      <c r="DJ326" s="13"/>
      <c r="DK326" s="13"/>
      <c r="DL326" s="13"/>
      <c r="DM326" s="13"/>
      <c r="DN326" s="13"/>
      <c r="DO326" s="13"/>
      <c r="DP326" s="13"/>
      <c r="DQ326" s="13"/>
      <c r="DR326" s="13"/>
      <c r="DS326" s="13"/>
      <c r="DT326" s="13"/>
      <c r="DU326" s="13"/>
      <c r="DV326" s="13"/>
      <c r="DW326" s="13"/>
      <c r="DX326" s="13"/>
      <c r="DY326" s="13"/>
      <c r="DZ326" s="13"/>
      <c r="EA326" s="13"/>
      <c r="EB326" s="13"/>
      <c r="EC326" s="13"/>
      <c r="ED326" s="13"/>
      <c r="EE326" s="13"/>
      <c r="EF326" s="13"/>
      <c r="EG326" s="13"/>
      <c r="EH326" s="13"/>
      <c r="EI326" s="13"/>
      <c r="EJ326" s="13"/>
      <c r="EK326" s="13"/>
      <c r="EL326" s="13"/>
      <c r="EM326" s="13"/>
      <c r="EN326" s="13"/>
      <c r="EO326" s="13"/>
      <c r="EP326" s="13"/>
      <c r="EQ326" s="13"/>
      <c r="ER326" s="13"/>
      <c r="ES326" s="13"/>
      <c r="ET326" s="13"/>
      <c r="EU326" s="13"/>
      <c r="EV326" s="13"/>
      <c r="EW326" s="13"/>
      <c r="EX326" s="13"/>
      <c r="EY326" s="13"/>
      <c r="EZ326" s="13"/>
      <c r="FA326" s="13"/>
      <c r="FB326" s="13"/>
      <c r="FC326" s="13"/>
      <c r="FD326" s="13"/>
      <c r="FE326" s="13"/>
      <c r="FF326" s="13"/>
      <c r="FG326" s="13"/>
      <c r="FH326" s="13"/>
      <c r="FI326" s="13"/>
      <c r="FJ326" s="13"/>
      <c r="FK326" s="13"/>
      <c r="FL326" s="13"/>
      <c r="FM326" s="13"/>
      <c r="FN326" s="13"/>
      <c r="FO326" s="13"/>
      <c r="FP326" s="13"/>
      <c r="FQ326" s="13"/>
      <c r="FR326" s="13"/>
      <c r="FS326" s="13"/>
      <c r="FT326" s="13"/>
      <c r="FU326" s="13"/>
      <c r="FV326" s="13"/>
      <c r="FW326" s="13"/>
      <c r="FX326" s="13"/>
      <c r="FY326" s="13"/>
      <c r="FZ326" s="13"/>
      <c r="GA326" s="13"/>
      <c r="GB326" s="13"/>
      <c r="GC326" s="13"/>
      <c r="GD326" s="13"/>
      <c r="GE326" s="13"/>
      <c r="GF326" s="13"/>
      <c r="GG326" s="13"/>
      <c r="GH326" s="13"/>
      <c r="GI326" s="13"/>
      <c r="GJ326" s="13"/>
      <c r="GK326" s="13"/>
      <c r="GL326" s="13"/>
      <c r="GM326" s="13"/>
      <c r="GN326" s="13"/>
      <c r="GO326" s="13"/>
      <c r="GP326" s="13"/>
      <c r="GQ326" s="13"/>
      <c r="GR326" s="13"/>
      <c r="GS326" s="13"/>
      <c r="GT326" s="13"/>
      <c r="GU326" s="13"/>
      <c r="GV326" s="13"/>
      <c r="GW326" s="13"/>
      <c r="GX326" s="13"/>
      <c r="GY326" s="13"/>
      <c r="GZ326" s="13"/>
      <c r="HA326" s="13"/>
      <c r="HB326" s="13"/>
      <c r="HC326" s="13"/>
      <c r="HD326" s="13"/>
      <c r="HE326" s="13"/>
      <c r="HF326" s="13"/>
      <c r="HG326" s="13"/>
      <c r="HH326" s="13"/>
      <c r="HI326" s="13"/>
      <c r="HJ326" s="13"/>
      <c r="HK326" s="13"/>
      <c r="HL326" s="13"/>
      <c r="HM326" s="13"/>
      <c r="HN326" s="13"/>
      <c r="HO326" s="13"/>
      <c r="HP326" s="13"/>
      <c r="HQ326" s="13"/>
      <c r="HR326" s="13"/>
      <c r="HS326" s="13"/>
      <c r="HT326" s="13"/>
      <c r="HU326" s="13"/>
      <c r="HV326" s="13"/>
      <c r="HW326" s="13"/>
      <c r="HX326" s="13"/>
      <c r="HY326" s="13"/>
      <c r="HZ326" s="13"/>
      <c r="IA326" s="13"/>
      <c r="IB326" s="13"/>
      <c r="IC326" s="13"/>
      <c r="ID326" s="13"/>
      <c r="IE326" s="13"/>
      <c r="IF326" s="13"/>
      <c r="IG326" s="13"/>
      <c r="IH326" s="13"/>
      <c r="II326" s="13"/>
      <c r="IJ326" s="13"/>
      <c r="IK326" s="13"/>
      <c r="IL326" s="13"/>
      <c r="IM326" s="13"/>
      <c r="IN326" s="13"/>
      <c r="IO326" s="13"/>
      <c r="IP326" s="13"/>
      <c r="IQ326" s="13"/>
      <c r="IR326" s="13"/>
      <c r="IS326" s="13"/>
      <c r="IT326" s="13"/>
      <c r="IU326" s="13"/>
      <c r="IV326" s="13"/>
      <c r="IW326" s="13"/>
      <c r="IX326" s="13"/>
      <c r="IY326" s="13"/>
      <c r="IZ326" s="13"/>
      <c r="JA326" s="13"/>
      <c r="JB326" s="13"/>
      <c r="JC326" s="13"/>
      <c r="JD326" s="13"/>
      <c r="JE326" s="13"/>
      <c r="JF326" s="13"/>
      <c r="JG326" s="13"/>
      <c r="JH326" s="13"/>
      <c r="JI326" s="13"/>
      <c r="JJ326" s="13"/>
      <c r="JK326" s="13"/>
      <c r="JL326" s="13"/>
      <c r="JM326" s="13"/>
      <c r="JN326" s="13"/>
      <c r="JO326" s="13"/>
      <c r="JP326" s="13"/>
      <c r="JQ326" s="13"/>
      <c r="JR326" s="13"/>
      <c r="JS326" s="13"/>
      <c r="JT326" s="13"/>
      <c r="JU326" s="13"/>
      <c r="JV326" s="13"/>
      <c r="JW326" s="13"/>
      <c r="JX326" s="13"/>
      <c r="JY326" s="13"/>
      <c r="JZ326" s="13"/>
      <c r="KA326" s="13"/>
      <c r="KB326" s="13"/>
      <c r="KC326" s="13"/>
      <c r="KD326" s="13"/>
      <c r="KE326" s="13"/>
      <c r="KF326" s="13"/>
      <c r="KG326" s="13"/>
      <c r="KH326" s="13"/>
      <c r="KI326" s="13"/>
      <c r="KJ326" s="13"/>
      <c r="KK326" s="13"/>
      <c r="KL326" s="13"/>
      <c r="KM326" s="13"/>
      <c r="KN326" s="13"/>
      <c r="KO326" s="13"/>
      <c r="KP326" s="13"/>
      <c r="KQ326" s="13"/>
      <c r="KR326" s="13"/>
      <c r="KS326" s="13"/>
      <c r="KT326" s="13"/>
      <c r="KU326" s="13"/>
      <c r="KV326" s="13"/>
      <c r="KW326" s="13"/>
      <c r="KX326" s="13"/>
      <c r="KY326" s="13"/>
      <c r="KZ326" s="13"/>
      <c r="LA326" s="13"/>
      <c r="LB326" s="13"/>
      <c r="LC326" s="13"/>
      <c r="LD326" s="13"/>
      <c r="LE326" s="13"/>
      <c r="LF326" s="13"/>
      <c r="LG326" s="13"/>
      <c r="LH326" s="13"/>
      <c r="LI326" s="13"/>
      <c r="LJ326" s="13"/>
      <c r="LK326" s="13"/>
      <c r="LL326" s="13"/>
      <c r="LM326" s="13"/>
      <c r="LN326" s="13"/>
      <c r="LO326" s="13"/>
      <c r="LP326" s="13"/>
      <c r="LQ326" s="13"/>
      <c r="LR326" s="13"/>
      <c r="LS326" s="13"/>
      <c r="LT326" s="13"/>
      <c r="LU326" s="13"/>
      <c r="LV326" s="13"/>
      <c r="LW326" s="13"/>
      <c r="LX326" s="13"/>
      <c r="LY326" s="13"/>
      <c r="LZ326" s="13"/>
      <c r="MA326" s="13"/>
      <c r="MB326" s="13"/>
      <c r="MC326" s="13"/>
      <c r="MD326" s="13"/>
      <c r="ME326" s="13"/>
      <c r="MF326" s="13"/>
      <c r="MG326" s="13"/>
      <c r="MH326" s="13"/>
      <c r="MI326" s="13"/>
      <c r="MJ326" s="13"/>
      <c r="MK326" s="13"/>
      <c r="ML326" s="13"/>
      <c r="MM326" s="13"/>
      <c r="MN326" s="13"/>
      <c r="MO326" s="13"/>
      <c r="MP326" s="13"/>
      <c r="MQ326" s="13"/>
      <c r="MR326" s="13"/>
      <c r="MS326" s="13"/>
      <c r="MT326" s="13"/>
      <c r="MU326" s="13"/>
      <c r="MV326" s="13"/>
      <c r="MW326" s="13"/>
      <c r="MX326" s="13"/>
      <c r="MY326" s="13"/>
      <c r="MZ326" s="13"/>
      <c r="NA326" s="13"/>
      <c r="NB326" s="13"/>
      <c r="NC326" s="13"/>
      <c r="ND326" s="13"/>
      <c r="NE326" s="13"/>
      <c r="NF326" s="13"/>
      <c r="NG326" s="13"/>
      <c r="NH326" s="13"/>
      <c r="NI326" s="13"/>
      <c r="NJ326" s="13"/>
      <c r="NK326" s="13"/>
      <c r="NL326" s="13"/>
      <c r="NM326" s="13"/>
      <c r="NN326" s="13"/>
      <c r="NO326" s="13"/>
      <c r="NP326" s="13"/>
      <c r="NQ326" s="13"/>
      <c r="NR326" s="13"/>
      <c r="NS326" s="13"/>
      <c r="NT326" s="13"/>
      <c r="NU326" s="13"/>
      <c r="NV326" s="13"/>
      <c r="NW326" s="13"/>
      <c r="NX326" s="13"/>
      <c r="NY326" s="13"/>
      <c r="NZ326" s="13"/>
      <c r="OA326" s="13"/>
      <c r="OB326" s="13"/>
      <c r="OC326" s="13"/>
      <c r="OD326" s="13"/>
      <c r="OE326" s="13"/>
      <c r="OF326" s="13"/>
      <c r="OG326" s="13"/>
      <c r="OH326" s="13"/>
      <c r="OI326" s="13"/>
      <c r="OJ326" s="13"/>
      <c r="OK326" s="13"/>
      <c r="OL326" s="13"/>
      <c r="OM326" s="13"/>
      <c r="ON326" s="13"/>
      <c r="OO326" s="13"/>
      <c r="OP326" s="13"/>
      <c r="OQ326" s="13"/>
      <c r="OR326" s="13"/>
      <c r="OS326" s="13"/>
      <c r="OT326" s="13"/>
      <c r="OU326" s="13"/>
      <c r="OV326" s="13"/>
      <c r="OW326" s="13"/>
      <c r="OX326" s="13"/>
      <c r="OY326" s="13"/>
      <c r="OZ326" s="13"/>
      <c r="PA326" s="13"/>
      <c r="PB326" s="13"/>
      <c r="PC326" s="13"/>
      <c r="PD326" s="13"/>
      <c r="PE326" s="13"/>
      <c r="PF326" s="13"/>
      <c r="PG326" s="13"/>
      <c r="PH326" s="13"/>
      <c r="PI326" s="13"/>
      <c r="PJ326" s="13"/>
      <c r="PK326" s="13"/>
      <c r="PL326" s="13"/>
      <c r="PM326" s="13"/>
      <c r="PN326" s="13"/>
      <c r="PO326" s="13"/>
      <c r="PP326" s="13"/>
      <c r="PQ326" s="13"/>
      <c r="PR326" s="13"/>
      <c r="PS326" s="13"/>
      <c r="PT326" s="13"/>
      <c r="PU326" s="13"/>
      <c r="PV326" s="13"/>
      <c r="PW326" s="13"/>
      <c r="PX326" s="13"/>
      <c r="PY326" s="13"/>
      <c r="PZ326" s="13"/>
      <c r="QA326" s="13"/>
      <c r="QB326" s="13"/>
      <c r="QC326" s="13"/>
      <c r="QD326" s="13"/>
      <c r="QE326" s="13"/>
      <c r="QF326" s="13"/>
    </row>
    <row r="327" spans="8:448"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103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  <c r="AX327" s="24"/>
      <c r="AY327" s="13"/>
      <c r="AZ327" s="13"/>
      <c r="BD327" s="157"/>
      <c r="BE327" s="158"/>
      <c r="BF327" s="76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  <c r="BY327" s="13"/>
      <c r="BZ327" s="13"/>
      <c r="CA327" s="13"/>
      <c r="CB327" s="13"/>
      <c r="CC327" s="13"/>
      <c r="CD327" s="13"/>
      <c r="CE327" s="13"/>
      <c r="CF327" s="13"/>
      <c r="CG327" s="13"/>
      <c r="CH327" s="13"/>
      <c r="CI327" s="13"/>
      <c r="CJ327" s="13"/>
      <c r="CK327" s="13"/>
      <c r="CL327" s="13"/>
      <c r="CM327" s="13"/>
      <c r="CN327" s="13"/>
      <c r="CO327" s="13"/>
      <c r="CP327" s="13"/>
      <c r="CQ327" s="13"/>
      <c r="CR327" s="13"/>
      <c r="CS327" s="13"/>
      <c r="CT327" s="13"/>
      <c r="CU327" s="13"/>
      <c r="CV327" s="13"/>
      <c r="CW327" s="13"/>
      <c r="CX327" s="13"/>
      <c r="CY327" s="13"/>
      <c r="CZ327" s="13"/>
      <c r="DA327" s="13"/>
      <c r="DB327" s="13"/>
      <c r="DC327" s="13"/>
      <c r="DD327" s="13"/>
      <c r="DE327" s="13"/>
      <c r="DF327" s="13"/>
      <c r="DG327" s="13"/>
      <c r="DH327" s="13"/>
      <c r="DI327" s="13"/>
      <c r="DJ327" s="13"/>
      <c r="DK327" s="13"/>
      <c r="DL327" s="13"/>
      <c r="DM327" s="13"/>
      <c r="DN327" s="13"/>
      <c r="DO327" s="13"/>
      <c r="DP327" s="13"/>
      <c r="DQ327" s="13"/>
      <c r="DR327" s="13"/>
      <c r="DS327" s="13"/>
      <c r="DT327" s="13"/>
      <c r="DU327" s="13"/>
      <c r="DV327" s="13"/>
      <c r="DW327" s="13"/>
      <c r="DX327" s="13"/>
      <c r="DY327" s="13"/>
      <c r="DZ327" s="13"/>
      <c r="EA327" s="13"/>
      <c r="EB327" s="13"/>
      <c r="EC327" s="13"/>
      <c r="ED327" s="13"/>
      <c r="EE327" s="13"/>
      <c r="EF327" s="13"/>
      <c r="EG327" s="13"/>
      <c r="EH327" s="13"/>
      <c r="EI327" s="13"/>
      <c r="EJ327" s="13"/>
      <c r="EK327" s="13"/>
      <c r="EL327" s="13"/>
      <c r="EM327" s="13"/>
      <c r="EN327" s="13"/>
      <c r="EO327" s="13"/>
      <c r="EP327" s="13"/>
      <c r="EQ327" s="13"/>
      <c r="ER327" s="13"/>
      <c r="ES327" s="13"/>
      <c r="ET327" s="13"/>
      <c r="EU327" s="13"/>
      <c r="EV327" s="13"/>
      <c r="EW327" s="13"/>
      <c r="EX327" s="13"/>
      <c r="EY327" s="13"/>
      <c r="EZ327" s="13"/>
      <c r="FA327" s="13"/>
      <c r="FB327" s="13"/>
      <c r="FC327" s="13"/>
      <c r="FD327" s="13"/>
      <c r="FE327" s="13"/>
      <c r="FF327" s="13"/>
      <c r="FG327" s="13"/>
      <c r="FH327" s="13"/>
      <c r="FI327" s="13"/>
      <c r="FJ327" s="13"/>
      <c r="FK327" s="13"/>
      <c r="FL327" s="13"/>
      <c r="FM327" s="13"/>
      <c r="FN327" s="13"/>
      <c r="FO327" s="13"/>
      <c r="FP327" s="13"/>
      <c r="FQ327" s="13"/>
      <c r="FR327" s="13"/>
      <c r="FS327" s="13"/>
      <c r="FT327" s="13"/>
      <c r="FU327" s="13"/>
      <c r="FV327" s="13"/>
      <c r="FW327" s="13"/>
      <c r="FX327" s="13"/>
      <c r="FY327" s="13"/>
      <c r="FZ327" s="13"/>
      <c r="GA327" s="13"/>
      <c r="GB327" s="13"/>
      <c r="GC327" s="13"/>
      <c r="GD327" s="13"/>
      <c r="GE327" s="13"/>
      <c r="GF327" s="13"/>
      <c r="GG327" s="13"/>
      <c r="GH327" s="13"/>
      <c r="GI327" s="13"/>
      <c r="GJ327" s="13"/>
      <c r="GK327" s="13"/>
      <c r="GL327" s="13"/>
      <c r="GM327" s="13"/>
      <c r="GN327" s="13"/>
      <c r="GO327" s="13"/>
      <c r="GP327" s="13"/>
      <c r="GQ327" s="13"/>
      <c r="GR327" s="13"/>
      <c r="GS327" s="13"/>
      <c r="GT327" s="13"/>
      <c r="GU327" s="13"/>
      <c r="GV327" s="13"/>
      <c r="GW327" s="13"/>
      <c r="GX327" s="13"/>
      <c r="GY327" s="13"/>
      <c r="GZ327" s="13"/>
      <c r="HA327" s="13"/>
      <c r="HB327" s="13"/>
      <c r="HC327" s="13"/>
      <c r="HD327" s="13"/>
      <c r="HE327" s="13"/>
      <c r="HF327" s="13"/>
      <c r="HG327" s="13"/>
      <c r="HH327" s="13"/>
      <c r="HI327" s="13"/>
      <c r="HJ327" s="13"/>
      <c r="HK327" s="13"/>
      <c r="HL327" s="13"/>
      <c r="HM327" s="13"/>
      <c r="HN327" s="13"/>
      <c r="HO327" s="13"/>
      <c r="HP327" s="13"/>
      <c r="HQ327" s="13"/>
      <c r="HR327" s="13"/>
      <c r="HS327" s="13"/>
      <c r="HT327" s="13"/>
      <c r="HU327" s="13"/>
      <c r="HV327" s="13"/>
      <c r="HW327" s="13"/>
      <c r="HX327" s="13"/>
      <c r="HY327" s="13"/>
      <c r="HZ327" s="13"/>
      <c r="IA327" s="13"/>
      <c r="IB327" s="13"/>
      <c r="IC327" s="13"/>
      <c r="ID327" s="13"/>
      <c r="IE327" s="13"/>
      <c r="IF327" s="13"/>
      <c r="IG327" s="13"/>
      <c r="IH327" s="13"/>
      <c r="II327" s="13"/>
      <c r="IJ327" s="13"/>
      <c r="IK327" s="13"/>
      <c r="IL327" s="13"/>
      <c r="IM327" s="13"/>
      <c r="IN327" s="13"/>
      <c r="IO327" s="13"/>
      <c r="IP327" s="13"/>
      <c r="IQ327" s="13"/>
      <c r="IR327" s="13"/>
      <c r="IS327" s="13"/>
      <c r="IT327" s="13"/>
      <c r="IU327" s="13"/>
      <c r="IV327" s="13"/>
      <c r="IW327" s="13"/>
      <c r="IX327" s="13"/>
      <c r="IY327" s="13"/>
      <c r="IZ327" s="13"/>
      <c r="JA327" s="13"/>
      <c r="JB327" s="13"/>
      <c r="JC327" s="13"/>
      <c r="JD327" s="13"/>
      <c r="JE327" s="13"/>
      <c r="JF327" s="13"/>
      <c r="JG327" s="13"/>
      <c r="JH327" s="13"/>
      <c r="JI327" s="13"/>
      <c r="JJ327" s="13"/>
      <c r="JK327" s="13"/>
      <c r="JL327" s="13"/>
      <c r="JM327" s="13"/>
      <c r="JN327" s="13"/>
      <c r="JO327" s="13"/>
      <c r="JP327" s="13"/>
      <c r="JQ327" s="13"/>
      <c r="JR327" s="13"/>
      <c r="JS327" s="13"/>
      <c r="JT327" s="13"/>
      <c r="JU327" s="13"/>
      <c r="JV327" s="13"/>
      <c r="JW327" s="13"/>
      <c r="JX327" s="13"/>
      <c r="JY327" s="13"/>
      <c r="JZ327" s="13"/>
      <c r="KA327" s="13"/>
      <c r="KB327" s="13"/>
      <c r="KC327" s="13"/>
      <c r="KD327" s="13"/>
      <c r="KE327" s="13"/>
      <c r="KF327" s="13"/>
      <c r="KG327" s="13"/>
      <c r="KH327" s="13"/>
      <c r="KI327" s="13"/>
      <c r="KJ327" s="13"/>
      <c r="KK327" s="13"/>
      <c r="KL327" s="13"/>
      <c r="KM327" s="13"/>
      <c r="KN327" s="13"/>
      <c r="KO327" s="13"/>
      <c r="KP327" s="13"/>
      <c r="KQ327" s="13"/>
      <c r="KR327" s="13"/>
      <c r="KS327" s="13"/>
      <c r="KT327" s="13"/>
      <c r="KU327" s="13"/>
      <c r="KV327" s="13"/>
      <c r="KW327" s="13"/>
      <c r="KX327" s="13"/>
      <c r="KY327" s="13"/>
      <c r="KZ327" s="13"/>
      <c r="LA327" s="13"/>
      <c r="LB327" s="13"/>
      <c r="LC327" s="13"/>
      <c r="LD327" s="13"/>
      <c r="LE327" s="13"/>
      <c r="LF327" s="13"/>
      <c r="LG327" s="13"/>
      <c r="LH327" s="13"/>
      <c r="LI327" s="13"/>
      <c r="LJ327" s="13"/>
      <c r="LK327" s="13"/>
      <c r="LL327" s="13"/>
      <c r="LM327" s="13"/>
      <c r="LN327" s="13"/>
      <c r="LO327" s="13"/>
      <c r="LP327" s="13"/>
      <c r="LQ327" s="13"/>
      <c r="LR327" s="13"/>
      <c r="LS327" s="13"/>
      <c r="LT327" s="13"/>
      <c r="LU327" s="13"/>
      <c r="LV327" s="13"/>
      <c r="LW327" s="13"/>
      <c r="LX327" s="13"/>
      <c r="LY327" s="13"/>
      <c r="LZ327" s="13"/>
      <c r="MA327" s="13"/>
      <c r="MB327" s="13"/>
      <c r="MC327" s="13"/>
      <c r="MD327" s="13"/>
      <c r="ME327" s="13"/>
      <c r="MF327" s="13"/>
      <c r="MG327" s="13"/>
      <c r="MH327" s="13"/>
      <c r="MI327" s="13"/>
      <c r="MJ327" s="13"/>
      <c r="MK327" s="13"/>
      <c r="ML327" s="13"/>
      <c r="MM327" s="13"/>
      <c r="MN327" s="13"/>
      <c r="MO327" s="13"/>
      <c r="MP327" s="13"/>
      <c r="MQ327" s="13"/>
      <c r="MR327" s="13"/>
      <c r="MS327" s="13"/>
      <c r="MT327" s="13"/>
      <c r="MU327" s="13"/>
      <c r="MV327" s="13"/>
      <c r="MW327" s="13"/>
      <c r="MX327" s="13"/>
      <c r="MY327" s="13"/>
      <c r="MZ327" s="13"/>
      <c r="NA327" s="13"/>
      <c r="NB327" s="13"/>
      <c r="NC327" s="13"/>
      <c r="ND327" s="13"/>
      <c r="NE327" s="13"/>
      <c r="NF327" s="13"/>
      <c r="NG327" s="13"/>
      <c r="NH327" s="13"/>
      <c r="NI327" s="13"/>
      <c r="NJ327" s="13"/>
      <c r="NK327" s="13"/>
      <c r="NL327" s="13"/>
      <c r="NM327" s="13"/>
      <c r="NN327" s="13"/>
      <c r="NO327" s="13"/>
      <c r="NP327" s="13"/>
      <c r="NQ327" s="13"/>
      <c r="NR327" s="13"/>
      <c r="NS327" s="13"/>
      <c r="NT327" s="13"/>
      <c r="NU327" s="13"/>
      <c r="NV327" s="13"/>
      <c r="NW327" s="13"/>
      <c r="NX327" s="13"/>
      <c r="NY327" s="13"/>
      <c r="NZ327" s="13"/>
      <c r="OA327" s="13"/>
      <c r="OB327" s="13"/>
      <c r="OC327" s="13"/>
      <c r="OD327" s="13"/>
      <c r="OE327" s="13"/>
      <c r="OF327" s="13"/>
      <c r="OG327" s="13"/>
      <c r="OH327" s="13"/>
      <c r="OI327" s="13"/>
      <c r="OJ327" s="13"/>
      <c r="OK327" s="13"/>
      <c r="OL327" s="13"/>
      <c r="OM327" s="13"/>
      <c r="ON327" s="13"/>
      <c r="OO327" s="13"/>
      <c r="OP327" s="13"/>
      <c r="OQ327" s="13"/>
      <c r="OR327" s="13"/>
      <c r="OS327" s="13"/>
      <c r="OT327" s="13"/>
      <c r="OU327" s="13"/>
      <c r="OV327" s="13"/>
      <c r="OW327" s="13"/>
      <c r="OX327" s="13"/>
      <c r="OY327" s="13"/>
      <c r="OZ327" s="13"/>
      <c r="PA327" s="13"/>
      <c r="PB327" s="13"/>
      <c r="PC327" s="13"/>
      <c r="PD327" s="13"/>
      <c r="PE327" s="13"/>
      <c r="PF327" s="13"/>
      <c r="PG327" s="13"/>
      <c r="PH327" s="13"/>
      <c r="PI327" s="13"/>
      <c r="PJ327" s="13"/>
      <c r="PK327" s="13"/>
      <c r="PL327" s="13"/>
      <c r="PM327" s="13"/>
      <c r="PN327" s="13"/>
      <c r="PO327" s="13"/>
      <c r="PP327" s="13"/>
      <c r="PQ327" s="13"/>
      <c r="PR327" s="13"/>
      <c r="PS327" s="13"/>
      <c r="PT327" s="13"/>
      <c r="PU327" s="13"/>
      <c r="PV327" s="13"/>
      <c r="PW327" s="13"/>
      <c r="PX327" s="13"/>
      <c r="PY327" s="13"/>
      <c r="PZ327" s="13"/>
      <c r="QA327" s="13"/>
      <c r="QB327" s="13"/>
      <c r="QC327" s="13"/>
      <c r="QD327" s="13"/>
      <c r="QE327" s="13"/>
      <c r="QF327" s="13"/>
    </row>
    <row r="328" spans="8:448"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103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24"/>
      <c r="AY328" s="13"/>
      <c r="AZ328" s="13"/>
      <c r="BD328" s="157"/>
      <c r="BE328" s="158"/>
      <c r="BF328" s="76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/>
      <c r="CF328" s="13"/>
      <c r="CG328" s="13"/>
      <c r="CH328" s="13"/>
      <c r="CI328" s="13"/>
      <c r="CJ328" s="13"/>
      <c r="CK328" s="13"/>
      <c r="CL328" s="13"/>
      <c r="CM328" s="13"/>
      <c r="CN328" s="13"/>
      <c r="CO328" s="13"/>
      <c r="CP328" s="13"/>
      <c r="CQ328" s="13"/>
      <c r="CR328" s="13"/>
      <c r="CS328" s="13"/>
      <c r="CT328" s="13"/>
      <c r="CU328" s="13"/>
      <c r="CV328" s="13"/>
      <c r="CW328" s="13"/>
      <c r="CX328" s="13"/>
      <c r="CY328" s="13"/>
      <c r="CZ328" s="13"/>
      <c r="DA328" s="13"/>
      <c r="DB328" s="13"/>
      <c r="DC328" s="13"/>
      <c r="DD328" s="13"/>
      <c r="DE328" s="13"/>
      <c r="DF328" s="13"/>
      <c r="DG328" s="13"/>
      <c r="DH328" s="13"/>
      <c r="DI328" s="13"/>
      <c r="DJ328" s="13"/>
      <c r="DK328" s="13"/>
      <c r="DL328" s="13"/>
      <c r="DM328" s="13"/>
      <c r="DN328" s="13"/>
      <c r="DO328" s="13"/>
      <c r="DP328" s="13"/>
      <c r="DQ328" s="13"/>
      <c r="DR328" s="13"/>
      <c r="DS328" s="13"/>
      <c r="DT328" s="13"/>
      <c r="DU328" s="13"/>
      <c r="DV328" s="13"/>
      <c r="DW328" s="13"/>
      <c r="DX328" s="13"/>
      <c r="DY328" s="13"/>
      <c r="DZ328" s="13"/>
      <c r="EA328" s="13"/>
      <c r="EB328" s="13"/>
      <c r="EC328" s="13"/>
      <c r="ED328" s="13"/>
      <c r="EE328" s="13"/>
      <c r="EF328" s="13"/>
      <c r="EG328" s="13"/>
      <c r="EH328" s="13"/>
      <c r="EI328" s="13"/>
      <c r="EJ328" s="13"/>
      <c r="EK328" s="13"/>
      <c r="EL328" s="13"/>
      <c r="EM328" s="13"/>
      <c r="EN328" s="13"/>
      <c r="EO328" s="13"/>
      <c r="EP328" s="13"/>
      <c r="EQ328" s="13"/>
      <c r="ER328" s="13"/>
      <c r="ES328" s="13"/>
      <c r="ET328" s="13"/>
      <c r="EU328" s="13"/>
      <c r="EV328" s="13"/>
      <c r="EW328" s="13"/>
      <c r="EX328" s="13"/>
      <c r="EY328" s="13"/>
      <c r="EZ328" s="13"/>
      <c r="FA328" s="13"/>
      <c r="FB328" s="13"/>
      <c r="FC328" s="13"/>
      <c r="FD328" s="13"/>
      <c r="FE328" s="13"/>
      <c r="FF328" s="13"/>
      <c r="FG328" s="13"/>
      <c r="FH328" s="13"/>
      <c r="FI328" s="13"/>
      <c r="FJ328" s="13"/>
      <c r="FK328" s="13"/>
      <c r="FL328" s="13"/>
      <c r="FM328" s="13"/>
      <c r="FN328" s="13"/>
      <c r="FO328" s="13"/>
      <c r="FP328" s="13"/>
      <c r="FQ328" s="13"/>
      <c r="FR328" s="13"/>
      <c r="FS328" s="13"/>
      <c r="FT328" s="13"/>
      <c r="FU328" s="13"/>
      <c r="FV328" s="13"/>
      <c r="FW328" s="13"/>
      <c r="FX328" s="13"/>
      <c r="FY328" s="13"/>
      <c r="FZ328" s="13"/>
      <c r="GA328" s="13"/>
      <c r="GB328" s="13"/>
      <c r="GC328" s="13"/>
      <c r="GD328" s="13"/>
      <c r="GE328" s="13"/>
      <c r="GF328" s="13"/>
      <c r="GG328" s="13"/>
      <c r="GH328" s="13"/>
      <c r="GI328" s="13"/>
      <c r="GJ328" s="13"/>
      <c r="GK328" s="13"/>
      <c r="GL328" s="13"/>
      <c r="GM328" s="13"/>
      <c r="GN328" s="13"/>
      <c r="GO328" s="13"/>
      <c r="GP328" s="13"/>
      <c r="GQ328" s="13"/>
      <c r="GR328" s="13"/>
      <c r="GS328" s="13"/>
      <c r="GT328" s="13"/>
      <c r="GU328" s="13"/>
      <c r="GV328" s="13"/>
      <c r="GW328" s="13"/>
      <c r="GX328" s="13"/>
      <c r="GY328" s="13"/>
      <c r="GZ328" s="13"/>
      <c r="HA328" s="13"/>
      <c r="HB328" s="13"/>
      <c r="HC328" s="13"/>
      <c r="HD328" s="13"/>
      <c r="HE328" s="13"/>
      <c r="HF328" s="13"/>
      <c r="HG328" s="13"/>
      <c r="HH328" s="13"/>
      <c r="HI328" s="13"/>
      <c r="HJ328" s="13"/>
      <c r="HK328" s="13"/>
      <c r="HL328" s="13"/>
      <c r="HM328" s="13"/>
      <c r="HN328" s="13"/>
      <c r="HO328" s="13"/>
      <c r="HP328" s="13"/>
      <c r="HQ328" s="13"/>
      <c r="HR328" s="13"/>
      <c r="HS328" s="13"/>
      <c r="HT328" s="13"/>
      <c r="HU328" s="13"/>
      <c r="HV328" s="13"/>
      <c r="HW328" s="13"/>
      <c r="HX328" s="13"/>
      <c r="HY328" s="13"/>
      <c r="HZ328" s="13"/>
      <c r="IA328" s="13"/>
      <c r="IB328" s="13"/>
      <c r="IC328" s="13"/>
      <c r="ID328" s="13"/>
      <c r="IE328" s="13"/>
      <c r="IF328" s="13"/>
      <c r="IG328" s="13"/>
      <c r="IH328" s="13"/>
      <c r="II328" s="13"/>
      <c r="IJ328" s="13"/>
      <c r="IK328" s="13"/>
      <c r="IL328" s="13"/>
      <c r="IM328" s="13"/>
      <c r="IN328" s="13"/>
      <c r="IO328" s="13"/>
      <c r="IP328" s="13"/>
      <c r="IQ328" s="13"/>
      <c r="IR328" s="13"/>
      <c r="IS328" s="13"/>
      <c r="IT328" s="13"/>
      <c r="IU328" s="13"/>
      <c r="IV328" s="13"/>
      <c r="IW328" s="13"/>
      <c r="IX328" s="13"/>
      <c r="IY328" s="13"/>
      <c r="IZ328" s="13"/>
      <c r="JA328" s="13"/>
      <c r="JB328" s="13"/>
      <c r="JC328" s="13"/>
      <c r="JD328" s="13"/>
      <c r="JE328" s="13"/>
      <c r="JF328" s="13"/>
      <c r="JG328" s="13"/>
      <c r="JH328" s="13"/>
      <c r="JI328" s="13"/>
      <c r="JJ328" s="13"/>
      <c r="JK328" s="13"/>
      <c r="JL328" s="13"/>
      <c r="JM328" s="13"/>
      <c r="JN328" s="13"/>
      <c r="JO328" s="13"/>
      <c r="JP328" s="13"/>
      <c r="JQ328" s="13"/>
      <c r="JR328" s="13"/>
      <c r="JS328" s="13"/>
      <c r="JT328" s="13"/>
      <c r="JU328" s="13"/>
      <c r="JV328" s="13"/>
      <c r="JW328" s="13"/>
      <c r="JX328" s="13"/>
      <c r="JY328" s="13"/>
      <c r="JZ328" s="13"/>
      <c r="KA328" s="13"/>
      <c r="KB328" s="13"/>
      <c r="KC328" s="13"/>
      <c r="KD328" s="13"/>
      <c r="KE328" s="13"/>
      <c r="KF328" s="13"/>
      <c r="KG328" s="13"/>
      <c r="KH328" s="13"/>
      <c r="KI328" s="13"/>
      <c r="KJ328" s="13"/>
      <c r="KK328" s="13"/>
      <c r="KL328" s="13"/>
      <c r="KM328" s="13"/>
      <c r="KN328" s="13"/>
      <c r="KO328" s="13"/>
      <c r="KP328" s="13"/>
      <c r="KQ328" s="13"/>
      <c r="KR328" s="13"/>
      <c r="KS328" s="13"/>
      <c r="KT328" s="13"/>
      <c r="KU328" s="13"/>
      <c r="KV328" s="13"/>
      <c r="KW328" s="13"/>
      <c r="KX328" s="13"/>
      <c r="KY328" s="13"/>
      <c r="KZ328" s="13"/>
      <c r="LA328" s="13"/>
      <c r="LB328" s="13"/>
      <c r="LC328" s="13"/>
      <c r="LD328" s="13"/>
      <c r="LE328" s="13"/>
      <c r="LF328" s="13"/>
      <c r="LG328" s="13"/>
      <c r="LH328" s="13"/>
      <c r="LI328" s="13"/>
      <c r="LJ328" s="13"/>
      <c r="LK328" s="13"/>
      <c r="LL328" s="13"/>
      <c r="LM328" s="13"/>
      <c r="LN328" s="13"/>
      <c r="LO328" s="13"/>
      <c r="LP328" s="13"/>
      <c r="LQ328" s="13"/>
      <c r="LR328" s="13"/>
      <c r="LS328" s="13"/>
      <c r="LT328" s="13"/>
      <c r="LU328" s="13"/>
      <c r="LV328" s="13"/>
      <c r="LW328" s="13"/>
      <c r="LX328" s="13"/>
      <c r="LY328" s="13"/>
      <c r="LZ328" s="13"/>
      <c r="MA328" s="13"/>
      <c r="MB328" s="13"/>
      <c r="MC328" s="13"/>
      <c r="MD328" s="13"/>
      <c r="ME328" s="13"/>
      <c r="MF328" s="13"/>
      <c r="MG328" s="13"/>
      <c r="MH328" s="13"/>
      <c r="MI328" s="13"/>
      <c r="MJ328" s="13"/>
      <c r="MK328" s="13"/>
      <c r="ML328" s="13"/>
      <c r="MM328" s="13"/>
      <c r="MN328" s="13"/>
      <c r="MO328" s="13"/>
      <c r="MP328" s="13"/>
      <c r="MQ328" s="13"/>
      <c r="MR328" s="13"/>
      <c r="MS328" s="13"/>
      <c r="MT328" s="13"/>
      <c r="MU328" s="13"/>
      <c r="MV328" s="13"/>
      <c r="MW328" s="13"/>
      <c r="MX328" s="13"/>
      <c r="MY328" s="13"/>
      <c r="MZ328" s="13"/>
      <c r="NA328" s="13"/>
      <c r="NB328" s="13"/>
      <c r="NC328" s="13"/>
      <c r="ND328" s="13"/>
      <c r="NE328" s="13"/>
      <c r="NF328" s="13"/>
      <c r="NG328" s="13"/>
      <c r="NH328" s="13"/>
      <c r="NI328" s="13"/>
      <c r="NJ328" s="13"/>
      <c r="NK328" s="13"/>
      <c r="NL328" s="13"/>
      <c r="NM328" s="13"/>
      <c r="NN328" s="13"/>
      <c r="NO328" s="13"/>
      <c r="NP328" s="13"/>
      <c r="NQ328" s="13"/>
      <c r="NR328" s="13"/>
      <c r="NS328" s="13"/>
      <c r="NT328" s="13"/>
      <c r="NU328" s="13"/>
      <c r="NV328" s="13"/>
      <c r="NW328" s="13"/>
      <c r="NX328" s="13"/>
      <c r="NY328" s="13"/>
      <c r="NZ328" s="13"/>
      <c r="OA328" s="13"/>
      <c r="OB328" s="13"/>
      <c r="OC328" s="13"/>
      <c r="OD328" s="13"/>
      <c r="OE328" s="13"/>
      <c r="OF328" s="13"/>
      <c r="OG328" s="13"/>
      <c r="OH328" s="13"/>
      <c r="OI328" s="13"/>
      <c r="OJ328" s="13"/>
      <c r="OK328" s="13"/>
      <c r="OL328" s="13"/>
      <c r="OM328" s="13"/>
      <c r="ON328" s="13"/>
      <c r="OO328" s="13"/>
      <c r="OP328" s="13"/>
      <c r="OQ328" s="13"/>
      <c r="OR328" s="13"/>
      <c r="OS328" s="13"/>
      <c r="OT328" s="13"/>
      <c r="OU328" s="13"/>
      <c r="OV328" s="13"/>
      <c r="OW328" s="13"/>
      <c r="OX328" s="13"/>
      <c r="OY328" s="13"/>
      <c r="OZ328" s="13"/>
      <c r="PA328" s="13"/>
      <c r="PB328" s="13"/>
      <c r="PC328" s="13"/>
      <c r="PD328" s="13"/>
      <c r="PE328" s="13"/>
      <c r="PF328" s="13"/>
      <c r="PG328" s="13"/>
      <c r="PH328" s="13"/>
      <c r="PI328" s="13"/>
      <c r="PJ328" s="13"/>
      <c r="PK328" s="13"/>
      <c r="PL328" s="13"/>
      <c r="PM328" s="13"/>
      <c r="PN328" s="13"/>
      <c r="PO328" s="13"/>
      <c r="PP328" s="13"/>
      <c r="PQ328" s="13"/>
      <c r="PR328" s="13"/>
      <c r="PS328" s="13"/>
      <c r="PT328" s="13"/>
      <c r="PU328" s="13"/>
      <c r="PV328" s="13"/>
      <c r="PW328" s="13"/>
      <c r="PX328" s="13"/>
      <c r="PY328" s="13"/>
      <c r="PZ328" s="13"/>
      <c r="QA328" s="13"/>
      <c r="QB328" s="13"/>
      <c r="QC328" s="13"/>
      <c r="QD328" s="13"/>
      <c r="QE328" s="13"/>
      <c r="QF328" s="13"/>
    </row>
    <row r="329" spans="8:448"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103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  <c r="AV329" s="24"/>
      <c r="AW329" s="24"/>
      <c r="AX329" s="24"/>
      <c r="AY329" s="13"/>
      <c r="AZ329" s="13"/>
      <c r="BD329" s="157"/>
      <c r="BE329" s="158"/>
      <c r="BF329" s="76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  <c r="CR329" s="13"/>
      <c r="CS329" s="13"/>
      <c r="CT329" s="13"/>
      <c r="CU329" s="13"/>
      <c r="CV329" s="13"/>
      <c r="CW329" s="13"/>
      <c r="CX329" s="13"/>
      <c r="CY329" s="13"/>
      <c r="CZ329" s="13"/>
      <c r="DA329" s="13"/>
      <c r="DB329" s="13"/>
      <c r="DC329" s="13"/>
      <c r="DD329" s="13"/>
      <c r="DE329" s="13"/>
      <c r="DF329" s="13"/>
      <c r="DG329" s="13"/>
      <c r="DH329" s="13"/>
      <c r="DI329" s="13"/>
      <c r="DJ329" s="13"/>
      <c r="DK329" s="13"/>
      <c r="DL329" s="13"/>
      <c r="DM329" s="13"/>
      <c r="DN329" s="13"/>
      <c r="DO329" s="13"/>
      <c r="DP329" s="13"/>
      <c r="DQ329" s="13"/>
      <c r="DR329" s="13"/>
      <c r="DS329" s="13"/>
      <c r="DT329" s="13"/>
      <c r="DU329" s="13"/>
      <c r="DV329" s="13"/>
      <c r="DW329" s="13"/>
      <c r="DX329" s="13"/>
      <c r="DY329" s="13"/>
      <c r="DZ329" s="13"/>
      <c r="EA329" s="13"/>
      <c r="EB329" s="13"/>
      <c r="EC329" s="13"/>
      <c r="ED329" s="13"/>
      <c r="EE329" s="13"/>
      <c r="EF329" s="13"/>
      <c r="EG329" s="13"/>
      <c r="EH329" s="13"/>
      <c r="EI329" s="13"/>
      <c r="EJ329" s="13"/>
      <c r="EK329" s="13"/>
      <c r="EL329" s="13"/>
      <c r="EM329" s="13"/>
      <c r="EN329" s="13"/>
      <c r="EO329" s="13"/>
      <c r="EP329" s="13"/>
      <c r="EQ329" s="13"/>
      <c r="ER329" s="13"/>
      <c r="ES329" s="13"/>
      <c r="ET329" s="13"/>
      <c r="EU329" s="13"/>
      <c r="EV329" s="13"/>
      <c r="EW329" s="13"/>
      <c r="EX329" s="13"/>
      <c r="EY329" s="13"/>
      <c r="EZ329" s="13"/>
      <c r="FA329" s="13"/>
      <c r="FB329" s="13"/>
      <c r="FC329" s="13"/>
      <c r="FD329" s="13"/>
      <c r="FE329" s="13"/>
      <c r="FF329" s="13"/>
      <c r="FG329" s="13"/>
      <c r="FH329" s="13"/>
      <c r="FI329" s="13"/>
      <c r="FJ329" s="13"/>
      <c r="FK329" s="13"/>
      <c r="FL329" s="13"/>
      <c r="FM329" s="13"/>
      <c r="FN329" s="13"/>
      <c r="FO329" s="13"/>
      <c r="FP329" s="13"/>
      <c r="FQ329" s="13"/>
      <c r="FR329" s="13"/>
      <c r="FS329" s="13"/>
      <c r="FT329" s="13"/>
      <c r="FU329" s="13"/>
      <c r="FV329" s="13"/>
      <c r="FW329" s="13"/>
      <c r="FX329" s="13"/>
      <c r="FY329" s="13"/>
      <c r="FZ329" s="13"/>
      <c r="GA329" s="13"/>
      <c r="GB329" s="13"/>
      <c r="GC329" s="13"/>
      <c r="GD329" s="13"/>
      <c r="GE329" s="13"/>
      <c r="GF329" s="13"/>
      <c r="GG329" s="13"/>
      <c r="GH329" s="13"/>
      <c r="GI329" s="13"/>
      <c r="GJ329" s="13"/>
      <c r="GK329" s="13"/>
      <c r="GL329" s="13"/>
      <c r="GM329" s="13"/>
      <c r="GN329" s="13"/>
      <c r="GO329" s="13"/>
      <c r="GP329" s="13"/>
      <c r="GQ329" s="13"/>
      <c r="GR329" s="13"/>
      <c r="GS329" s="13"/>
      <c r="GT329" s="13"/>
      <c r="GU329" s="13"/>
      <c r="GV329" s="13"/>
      <c r="GW329" s="13"/>
      <c r="GX329" s="13"/>
      <c r="GY329" s="13"/>
      <c r="GZ329" s="13"/>
      <c r="HA329" s="13"/>
      <c r="HB329" s="13"/>
      <c r="HC329" s="13"/>
      <c r="HD329" s="13"/>
      <c r="HE329" s="13"/>
      <c r="HF329" s="13"/>
      <c r="HG329" s="13"/>
      <c r="HH329" s="13"/>
      <c r="HI329" s="13"/>
      <c r="HJ329" s="13"/>
      <c r="HK329" s="13"/>
      <c r="HL329" s="13"/>
      <c r="HM329" s="13"/>
      <c r="HN329" s="13"/>
      <c r="HO329" s="13"/>
      <c r="HP329" s="13"/>
      <c r="HQ329" s="13"/>
      <c r="HR329" s="13"/>
      <c r="HS329" s="13"/>
      <c r="HT329" s="13"/>
      <c r="HU329" s="13"/>
      <c r="HV329" s="13"/>
      <c r="HW329" s="13"/>
      <c r="HX329" s="13"/>
      <c r="HY329" s="13"/>
      <c r="HZ329" s="13"/>
      <c r="IA329" s="13"/>
      <c r="IB329" s="13"/>
      <c r="IC329" s="13"/>
      <c r="ID329" s="13"/>
      <c r="IE329" s="13"/>
      <c r="IF329" s="13"/>
      <c r="IG329" s="13"/>
      <c r="IH329" s="13"/>
      <c r="II329" s="13"/>
      <c r="IJ329" s="13"/>
      <c r="IK329" s="13"/>
      <c r="IL329" s="13"/>
      <c r="IM329" s="13"/>
      <c r="IN329" s="13"/>
      <c r="IO329" s="13"/>
      <c r="IP329" s="13"/>
      <c r="IQ329" s="13"/>
      <c r="IR329" s="13"/>
      <c r="IS329" s="13"/>
      <c r="IT329" s="13"/>
      <c r="IU329" s="13"/>
      <c r="IV329" s="13"/>
      <c r="IW329" s="13"/>
      <c r="IX329" s="13"/>
      <c r="IY329" s="13"/>
      <c r="IZ329" s="13"/>
      <c r="JA329" s="13"/>
      <c r="JB329" s="13"/>
      <c r="JC329" s="13"/>
      <c r="JD329" s="13"/>
      <c r="JE329" s="13"/>
      <c r="JF329" s="13"/>
      <c r="JG329" s="13"/>
      <c r="JH329" s="13"/>
      <c r="JI329" s="13"/>
      <c r="JJ329" s="13"/>
      <c r="JK329" s="13"/>
      <c r="JL329" s="13"/>
      <c r="JM329" s="13"/>
      <c r="JN329" s="13"/>
      <c r="JO329" s="13"/>
      <c r="JP329" s="13"/>
      <c r="JQ329" s="13"/>
      <c r="JR329" s="13"/>
      <c r="JS329" s="13"/>
      <c r="JT329" s="13"/>
      <c r="JU329" s="13"/>
      <c r="JV329" s="13"/>
      <c r="JW329" s="13"/>
      <c r="JX329" s="13"/>
      <c r="JY329" s="13"/>
      <c r="JZ329" s="13"/>
      <c r="KA329" s="13"/>
      <c r="KB329" s="13"/>
      <c r="KC329" s="13"/>
      <c r="KD329" s="13"/>
      <c r="KE329" s="13"/>
      <c r="KF329" s="13"/>
      <c r="KG329" s="13"/>
      <c r="KH329" s="13"/>
      <c r="KI329" s="13"/>
      <c r="KJ329" s="13"/>
      <c r="KK329" s="13"/>
      <c r="KL329" s="13"/>
      <c r="KM329" s="13"/>
      <c r="KN329" s="13"/>
      <c r="KO329" s="13"/>
      <c r="KP329" s="13"/>
      <c r="KQ329" s="13"/>
      <c r="KR329" s="13"/>
      <c r="KS329" s="13"/>
      <c r="KT329" s="13"/>
      <c r="KU329" s="13"/>
      <c r="KV329" s="13"/>
      <c r="KW329" s="13"/>
      <c r="KX329" s="13"/>
      <c r="KY329" s="13"/>
      <c r="KZ329" s="13"/>
      <c r="LA329" s="13"/>
      <c r="LB329" s="13"/>
      <c r="LC329" s="13"/>
      <c r="LD329" s="13"/>
      <c r="LE329" s="13"/>
      <c r="LF329" s="13"/>
      <c r="LG329" s="13"/>
      <c r="LH329" s="13"/>
      <c r="LI329" s="13"/>
      <c r="LJ329" s="13"/>
      <c r="LK329" s="13"/>
      <c r="LL329" s="13"/>
      <c r="LM329" s="13"/>
      <c r="LN329" s="13"/>
      <c r="LO329" s="13"/>
      <c r="LP329" s="13"/>
      <c r="LQ329" s="13"/>
      <c r="LR329" s="13"/>
      <c r="LS329" s="13"/>
      <c r="LT329" s="13"/>
      <c r="LU329" s="13"/>
      <c r="LV329" s="13"/>
      <c r="LW329" s="13"/>
      <c r="LX329" s="13"/>
      <c r="LY329" s="13"/>
      <c r="LZ329" s="13"/>
      <c r="MA329" s="13"/>
      <c r="MB329" s="13"/>
      <c r="MC329" s="13"/>
      <c r="MD329" s="13"/>
      <c r="ME329" s="13"/>
      <c r="MF329" s="13"/>
      <c r="MG329" s="13"/>
      <c r="MH329" s="13"/>
      <c r="MI329" s="13"/>
      <c r="MJ329" s="13"/>
      <c r="MK329" s="13"/>
      <c r="ML329" s="13"/>
      <c r="MM329" s="13"/>
      <c r="MN329" s="13"/>
      <c r="MO329" s="13"/>
      <c r="MP329" s="13"/>
      <c r="MQ329" s="13"/>
      <c r="MR329" s="13"/>
      <c r="MS329" s="13"/>
      <c r="MT329" s="13"/>
      <c r="MU329" s="13"/>
      <c r="MV329" s="13"/>
      <c r="MW329" s="13"/>
      <c r="MX329" s="13"/>
      <c r="MY329" s="13"/>
      <c r="MZ329" s="13"/>
      <c r="NA329" s="13"/>
      <c r="NB329" s="13"/>
      <c r="NC329" s="13"/>
      <c r="ND329" s="13"/>
      <c r="NE329" s="13"/>
      <c r="NF329" s="13"/>
      <c r="NG329" s="13"/>
      <c r="NH329" s="13"/>
      <c r="NI329" s="13"/>
      <c r="NJ329" s="13"/>
      <c r="NK329" s="13"/>
      <c r="NL329" s="13"/>
      <c r="NM329" s="13"/>
      <c r="NN329" s="13"/>
      <c r="NO329" s="13"/>
      <c r="NP329" s="13"/>
      <c r="NQ329" s="13"/>
      <c r="NR329" s="13"/>
      <c r="NS329" s="13"/>
      <c r="NT329" s="13"/>
      <c r="NU329" s="13"/>
      <c r="NV329" s="13"/>
      <c r="NW329" s="13"/>
      <c r="NX329" s="13"/>
      <c r="NY329" s="13"/>
      <c r="NZ329" s="13"/>
      <c r="OA329" s="13"/>
      <c r="OB329" s="13"/>
      <c r="OC329" s="13"/>
      <c r="OD329" s="13"/>
      <c r="OE329" s="13"/>
      <c r="OF329" s="13"/>
      <c r="OG329" s="13"/>
      <c r="OH329" s="13"/>
      <c r="OI329" s="13"/>
      <c r="OJ329" s="13"/>
      <c r="OK329" s="13"/>
      <c r="OL329" s="13"/>
      <c r="OM329" s="13"/>
      <c r="ON329" s="13"/>
      <c r="OO329" s="13"/>
      <c r="OP329" s="13"/>
      <c r="OQ329" s="13"/>
      <c r="OR329" s="13"/>
      <c r="OS329" s="13"/>
      <c r="OT329" s="13"/>
      <c r="OU329" s="13"/>
      <c r="OV329" s="13"/>
      <c r="OW329" s="13"/>
      <c r="OX329" s="13"/>
      <c r="OY329" s="13"/>
      <c r="OZ329" s="13"/>
      <c r="PA329" s="13"/>
      <c r="PB329" s="13"/>
      <c r="PC329" s="13"/>
      <c r="PD329" s="13"/>
      <c r="PE329" s="13"/>
      <c r="PF329" s="13"/>
      <c r="PG329" s="13"/>
      <c r="PH329" s="13"/>
      <c r="PI329" s="13"/>
      <c r="PJ329" s="13"/>
      <c r="PK329" s="13"/>
      <c r="PL329" s="13"/>
      <c r="PM329" s="13"/>
      <c r="PN329" s="13"/>
      <c r="PO329" s="13"/>
      <c r="PP329" s="13"/>
      <c r="PQ329" s="13"/>
      <c r="PR329" s="13"/>
      <c r="PS329" s="13"/>
      <c r="PT329" s="13"/>
      <c r="PU329" s="13"/>
      <c r="PV329" s="13"/>
      <c r="PW329" s="13"/>
      <c r="PX329" s="13"/>
      <c r="PY329" s="13"/>
      <c r="PZ329" s="13"/>
      <c r="QA329" s="13"/>
      <c r="QB329" s="13"/>
      <c r="QC329" s="13"/>
      <c r="QD329" s="13"/>
      <c r="QE329" s="13"/>
      <c r="QF329" s="13"/>
    </row>
    <row r="330" spans="8:448"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103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  <c r="AX330" s="24"/>
      <c r="AY330" s="13"/>
      <c r="AZ330" s="13"/>
      <c r="BD330" s="157"/>
      <c r="BE330" s="158"/>
      <c r="BF330" s="76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  <c r="CR330" s="13"/>
      <c r="CS330" s="13"/>
      <c r="CT330" s="13"/>
      <c r="CU330" s="13"/>
      <c r="CV330" s="13"/>
      <c r="CW330" s="13"/>
      <c r="CX330" s="13"/>
      <c r="CY330" s="13"/>
      <c r="CZ330" s="13"/>
      <c r="DA330" s="13"/>
      <c r="DB330" s="13"/>
      <c r="DC330" s="13"/>
      <c r="DD330" s="13"/>
      <c r="DE330" s="13"/>
      <c r="DF330" s="13"/>
      <c r="DG330" s="13"/>
      <c r="DH330" s="13"/>
      <c r="DI330" s="13"/>
      <c r="DJ330" s="13"/>
      <c r="DK330" s="13"/>
      <c r="DL330" s="13"/>
      <c r="DM330" s="13"/>
      <c r="DN330" s="13"/>
      <c r="DO330" s="13"/>
      <c r="DP330" s="13"/>
      <c r="DQ330" s="13"/>
      <c r="DR330" s="13"/>
      <c r="DS330" s="13"/>
      <c r="DT330" s="13"/>
      <c r="DU330" s="13"/>
      <c r="DV330" s="13"/>
      <c r="DW330" s="13"/>
      <c r="DX330" s="13"/>
      <c r="DY330" s="13"/>
      <c r="DZ330" s="13"/>
      <c r="EA330" s="13"/>
      <c r="EB330" s="13"/>
      <c r="EC330" s="13"/>
      <c r="ED330" s="13"/>
      <c r="EE330" s="13"/>
      <c r="EF330" s="13"/>
      <c r="EG330" s="13"/>
      <c r="EH330" s="13"/>
      <c r="EI330" s="13"/>
      <c r="EJ330" s="13"/>
      <c r="EK330" s="13"/>
      <c r="EL330" s="13"/>
      <c r="EM330" s="13"/>
      <c r="EN330" s="13"/>
      <c r="EO330" s="13"/>
      <c r="EP330" s="13"/>
      <c r="EQ330" s="13"/>
      <c r="ER330" s="13"/>
      <c r="ES330" s="13"/>
      <c r="ET330" s="13"/>
      <c r="EU330" s="13"/>
      <c r="EV330" s="13"/>
      <c r="EW330" s="13"/>
      <c r="EX330" s="13"/>
      <c r="EY330" s="13"/>
      <c r="EZ330" s="13"/>
      <c r="FA330" s="13"/>
      <c r="FB330" s="13"/>
      <c r="FC330" s="13"/>
      <c r="FD330" s="13"/>
      <c r="FE330" s="13"/>
      <c r="FF330" s="13"/>
      <c r="FG330" s="13"/>
      <c r="FH330" s="13"/>
      <c r="FI330" s="13"/>
      <c r="FJ330" s="13"/>
      <c r="FK330" s="13"/>
      <c r="FL330" s="13"/>
      <c r="FM330" s="13"/>
      <c r="FN330" s="13"/>
      <c r="FO330" s="13"/>
      <c r="FP330" s="13"/>
      <c r="FQ330" s="13"/>
      <c r="FR330" s="13"/>
      <c r="FS330" s="13"/>
      <c r="FT330" s="13"/>
      <c r="FU330" s="13"/>
      <c r="FV330" s="13"/>
      <c r="FW330" s="13"/>
      <c r="FX330" s="13"/>
      <c r="FY330" s="13"/>
      <c r="FZ330" s="13"/>
      <c r="GA330" s="13"/>
      <c r="GB330" s="13"/>
      <c r="GC330" s="13"/>
      <c r="GD330" s="13"/>
      <c r="GE330" s="13"/>
      <c r="GF330" s="13"/>
      <c r="GG330" s="13"/>
      <c r="GH330" s="13"/>
      <c r="GI330" s="13"/>
      <c r="GJ330" s="13"/>
      <c r="GK330" s="13"/>
      <c r="GL330" s="13"/>
      <c r="GM330" s="13"/>
      <c r="GN330" s="13"/>
      <c r="GO330" s="13"/>
      <c r="GP330" s="13"/>
      <c r="GQ330" s="13"/>
      <c r="GR330" s="13"/>
      <c r="GS330" s="13"/>
      <c r="GT330" s="13"/>
      <c r="GU330" s="13"/>
      <c r="GV330" s="13"/>
      <c r="GW330" s="13"/>
      <c r="GX330" s="13"/>
      <c r="GY330" s="13"/>
      <c r="GZ330" s="13"/>
      <c r="HA330" s="13"/>
      <c r="HB330" s="13"/>
      <c r="HC330" s="13"/>
      <c r="HD330" s="13"/>
      <c r="HE330" s="13"/>
      <c r="HF330" s="13"/>
      <c r="HG330" s="13"/>
      <c r="HH330" s="13"/>
      <c r="HI330" s="13"/>
      <c r="HJ330" s="13"/>
      <c r="HK330" s="13"/>
      <c r="HL330" s="13"/>
      <c r="HM330" s="13"/>
      <c r="HN330" s="13"/>
      <c r="HO330" s="13"/>
      <c r="HP330" s="13"/>
      <c r="HQ330" s="13"/>
      <c r="HR330" s="13"/>
      <c r="HS330" s="13"/>
      <c r="HT330" s="13"/>
      <c r="HU330" s="13"/>
      <c r="HV330" s="13"/>
      <c r="HW330" s="13"/>
      <c r="HX330" s="13"/>
      <c r="HY330" s="13"/>
      <c r="HZ330" s="13"/>
      <c r="IA330" s="13"/>
      <c r="IB330" s="13"/>
      <c r="IC330" s="13"/>
      <c r="ID330" s="13"/>
      <c r="IE330" s="13"/>
      <c r="IF330" s="13"/>
      <c r="IG330" s="13"/>
      <c r="IH330" s="13"/>
      <c r="II330" s="13"/>
      <c r="IJ330" s="13"/>
      <c r="IK330" s="13"/>
      <c r="IL330" s="13"/>
      <c r="IM330" s="13"/>
      <c r="IN330" s="13"/>
      <c r="IO330" s="13"/>
      <c r="IP330" s="13"/>
      <c r="IQ330" s="13"/>
      <c r="IR330" s="13"/>
      <c r="IS330" s="13"/>
      <c r="IT330" s="13"/>
      <c r="IU330" s="13"/>
      <c r="IV330" s="13"/>
      <c r="IW330" s="13"/>
      <c r="IX330" s="13"/>
      <c r="IY330" s="13"/>
      <c r="IZ330" s="13"/>
      <c r="JA330" s="13"/>
      <c r="JB330" s="13"/>
      <c r="JC330" s="13"/>
      <c r="JD330" s="13"/>
      <c r="JE330" s="13"/>
      <c r="JF330" s="13"/>
      <c r="JG330" s="13"/>
      <c r="JH330" s="13"/>
      <c r="JI330" s="13"/>
      <c r="JJ330" s="13"/>
      <c r="JK330" s="13"/>
      <c r="JL330" s="13"/>
      <c r="JM330" s="13"/>
      <c r="JN330" s="13"/>
      <c r="JO330" s="13"/>
      <c r="JP330" s="13"/>
      <c r="JQ330" s="13"/>
      <c r="JR330" s="13"/>
      <c r="JS330" s="13"/>
      <c r="JT330" s="13"/>
      <c r="JU330" s="13"/>
      <c r="JV330" s="13"/>
      <c r="JW330" s="13"/>
      <c r="JX330" s="13"/>
      <c r="JY330" s="13"/>
      <c r="JZ330" s="13"/>
      <c r="KA330" s="13"/>
      <c r="KB330" s="13"/>
      <c r="KC330" s="13"/>
      <c r="KD330" s="13"/>
      <c r="KE330" s="13"/>
      <c r="KF330" s="13"/>
      <c r="KG330" s="13"/>
      <c r="KH330" s="13"/>
      <c r="KI330" s="13"/>
      <c r="KJ330" s="13"/>
      <c r="KK330" s="13"/>
      <c r="KL330" s="13"/>
      <c r="KM330" s="13"/>
      <c r="KN330" s="13"/>
      <c r="KO330" s="13"/>
      <c r="KP330" s="13"/>
      <c r="KQ330" s="13"/>
      <c r="KR330" s="13"/>
      <c r="KS330" s="13"/>
      <c r="KT330" s="13"/>
      <c r="KU330" s="13"/>
      <c r="KV330" s="13"/>
      <c r="KW330" s="13"/>
      <c r="KX330" s="13"/>
      <c r="KY330" s="13"/>
      <c r="KZ330" s="13"/>
      <c r="LA330" s="13"/>
      <c r="LB330" s="13"/>
      <c r="LC330" s="13"/>
      <c r="LD330" s="13"/>
      <c r="LE330" s="13"/>
      <c r="LF330" s="13"/>
      <c r="LG330" s="13"/>
      <c r="LH330" s="13"/>
      <c r="LI330" s="13"/>
      <c r="LJ330" s="13"/>
      <c r="LK330" s="13"/>
      <c r="LL330" s="13"/>
      <c r="LM330" s="13"/>
      <c r="LN330" s="13"/>
      <c r="LO330" s="13"/>
      <c r="LP330" s="13"/>
      <c r="LQ330" s="13"/>
      <c r="LR330" s="13"/>
      <c r="LS330" s="13"/>
      <c r="LT330" s="13"/>
      <c r="LU330" s="13"/>
      <c r="LV330" s="13"/>
      <c r="LW330" s="13"/>
      <c r="LX330" s="13"/>
      <c r="LY330" s="13"/>
      <c r="LZ330" s="13"/>
      <c r="MA330" s="13"/>
      <c r="MB330" s="13"/>
      <c r="MC330" s="13"/>
      <c r="MD330" s="13"/>
      <c r="ME330" s="13"/>
      <c r="MF330" s="13"/>
      <c r="MG330" s="13"/>
      <c r="MH330" s="13"/>
      <c r="MI330" s="13"/>
      <c r="MJ330" s="13"/>
      <c r="MK330" s="13"/>
      <c r="ML330" s="13"/>
      <c r="MM330" s="13"/>
      <c r="MN330" s="13"/>
      <c r="MO330" s="13"/>
      <c r="MP330" s="13"/>
      <c r="MQ330" s="13"/>
      <c r="MR330" s="13"/>
      <c r="MS330" s="13"/>
      <c r="MT330" s="13"/>
      <c r="MU330" s="13"/>
      <c r="MV330" s="13"/>
      <c r="MW330" s="13"/>
      <c r="MX330" s="13"/>
      <c r="MY330" s="13"/>
      <c r="MZ330" s="13"/>
      <c r="NA330" s="13"/>
      <c r="NB330" s="13"/>
      <c r="NC330" s="13"/>
      <c r="ND330" s="13"/>
      <c r="NE330" s="13"/>
      <c r="NF330" s="13"/>
      <c r="NG330" s="13"/>
      <c r="NH330" s="13"/>
      <c r="NI330" s="13"/>
      <c r="NJ330" s="13"/>
      <c r="NK330" s="13"/>
      <c r="NL330" s="13"/>
      <c r="NM330" s="13"/>
      <c r="NN330" s="13"/>
      <c r="NO330" s="13"/>
      <c r="NP330" s="13"/>
      <c r="NQ330" s="13"/>
      <c r="NR330" s="13"/>
      <c r="NS330" s="13"/>
      <c r="NT330" s="13"/>
      <c r="NU330" s="13"/>
      <c r="NV330" s="13"/>
      <c r="NW330" s="13"/>
      <c r="NX330" s="13"/>
      <c r="NY330" s="13"/>
      <c r="NZ330" s="13"/>
      <c r="OA330" s="13"/>
      <c r="OB330" s="13"/>
      <c r="OC330" s="13"/>
      <c r="OD330" s="13"/>
      <c r="OE330" s="13"/>
      <c r="OF330" s="13"/>
      <c r="OG330" s="13"/>
      <c r="OH330" s="13"/>
      <c r="OI330" s="13"/>
      <c r="OJ330" s="13"/>
      <c r="OK330" s="13"/>
      <c r="OL330" s="13"/>
      <c r="OM330" s="13"/>
      <c r="ON330" s="13"/>
      <c r="OO330" s="13"/>
      <c r="OP330" s="13"/>
      <c r="OQ330" s="13"/>
      <c r="OR330" s="13"/>
      <c r="OS330" s="13"/>
      <c r="OT330" s="13"/>
      <c r="OU330" s="13"/>
      <c r="OV330" s="13"/>
      <c r="OW330" s="13"/>
      <c r="OX330" s="13"/>
      <c r="OY330" s="13"/>
      <c r="OZ330" s="13"/>
      <c r="PA330" s="13"/>
      <c r="PB330" s="13"/>
      <c r="PC330" s="13"/>
      <c r="PD330" s="13"/>
      <c r="PE330" s="13"/>
      <c r="PF330" s="13"/>
      <c r="PG330" s="13"/>
      <c r="PH330" s="13"/>
      <c r="PI330" s="13"/>
      <c r="PJ330" s="13"/>
      <c r="PK330" s="13"/>
      <c r="PL330" s="13"/>
      <c r="PM330" s="13"/>
      <c r="PN330" s="13"/>
      <c r="PO330" s="13"/>
      <c r="PP330" s="13"/>
      <c r="PQ330" s="13"/>
      <c r="PR330" s="13"/>
      <c r="PS330" s="13"/>
      <c r="PT330" s="13"/>
      <c r="PU330" s="13"/>
      <c r="PV330" s="13"/>
      <c r="PW330" s="13"/>
      <c r="PX330" s="13"/>
      <c r="PY330" s="13"/>
      <c r="PZ330" s="13"/>
      <c r="QA330" s="13"/>
      <c r="QB330" s="13"/>
      <c r="QC330" s="13"/>
      <c r="QD330" s="13"/>
      <c r="QE330" s="13"/>
      <c r="QF330" s="13"/>
    </row>
    <row r="331" spans="8:448"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103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  <c r="AV331" s="24"/>
      <c r="AW331" s="24"/>
      <c r="AX331" s="24"/>
      <c r="AY331" s="13"/>
      <c r="AZ331" s="13"/>
      <c r="BD331" s="157"/>
      <c r="BE331" s="158"/>
      <c r="BF331" s="76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  <c r="CR331" s="13"/>
      <c r="CS331" s="13"/>
      <c r="CT331" s="13"/>
      <c r="CU331" s="13"/>
      <c r="CV331" s="13"/>
      <c r="CW331" s="13"/>
      <c r="CX331" s="13"/>
      <c r="CY331" s="13"/>
      <c r="CZ331" s="13"/>
      <c r="DA331" s="13"/>
      <c r="DB331" s="13"/>
      <c r="DC331" s="13"/>
      <c r="DD331" s="13"/>
      <c r="DE331" s="13"/>
      <c r="DF331" s="13"/>
      <c r="DG331" s="13"/>
      <c r="DH331" s="13"/>
      <c r="DI331" s="13"/>
      <c r="DJ331" s="13"/>
      <c r="DK331" s="13"/>
      <c r="DL331" s="13"/>
      <c r="DM331" s="13"/>
      <c r="DN331" s="13"/>
      <c r="DO331" s="13"/>
      <c r="DP331" s="13"/>
      <c r="DQ331" s="13"/>
      <c r="DR331" s="13"/>
      <c r="DS331" s="13"/>
      <c r="DT331" s="13"/>
      <c r="DU331" s="13"/>
      <c r="DV331" s="13"/>
      <c r="DW331" s="13"/>
      <c r="DX331" s="13"/>
      <c r="DY331" s="13"/>
      <c r="DZ331" s="13"/>
      <c r="EA331" s="13"/>
      <c r="EB331" s="13"/>
      <c r="EC331" s="13"/>
      <c r="ED331" s="13"/>
      <c r="EE331" s="13"/>
      <c r="EF331" s="13"/>
      <c r="EG331" s="13"/>
      <c r="EH331" s="13"/>
      <c r="EI331" s="13"/>
      <c r="EJ331" s="13"/>
      <c r="EK331" s="13"/>
      <c r="EL331" s="13"/>
      <c r="EM331" s="13"/>
      <c r="EN331" s="13"/>
      <c r="EO331" s="13"/>
      <c r="EP331" s="13"/>
      <c r="EQ331" s="13"/>
      <c r="ER331" s="13"/>
      <c r="ES331" s="13"/>
      <c r="ET331" s="13"/>
      <c r="EU331" s="13"/>
      <c r="EV331" s="13"/>
      <c r="EW331" s="13"/>
      <c r="EX331" s="13"/>
      <c r="EY331" s="13"/>
      <c r="EZ331" s="13"/>
      <c r="FA331" s="13"/>
      <c r="FB331" s="13"/>
      <c r="FC331" s="13"/>
      <c r="FD331" s="13"/>
      <c r="FE331" s="13"/>
      <c r="FF331" s="13"/>
      <c r="FG331" s="13"/>
      <c r="FH331" s="13"/>
      <c r="FI331" s="13"/>
      <c r="FJ331" s="13"/>
      <c r="FK331" s="13"/>
      <c r="FL331" s="13"/>
      <c r="FM331" s="13"/>
      <c r="FN331" s="13"/>
      <c r="FO331" s="13"/>
      <c r="FP331" s="13"/>
      <c r="FQ331" s="13"/>
      <c r="FR331" s="13"/>
      <c r="FS331" s="13"/>
      <c r="FT331" s="13"/>
      <c r="FU331" s="13"/>
      <c r="FV331" s="13"/>
      <c r="FW331" s="13"/>
      <c r="FX331" s="13"/>
      <c r="FY331" s="13"/>
      <c r="FZ331" s="13"/>
      <c r="GA331" s="13"/>
      <c r="GB331" s="13"/>
      <c r="GC331" s="13"/>
      <c r="GD331" s="13"/>
      <c r="GE331" s="13"/>
      <c r="GF331" s="13"/>
      <c r="GG331" s="13"/>
      <c r="GH331" s="13"/>
      <c r="GI331" s="13"/>
      <c r="GJ331" s="13"/>
      <c r="GK331" s="13"/>
      <c r="GL331" s="13"/>
      <c r="GM331" s="13"/>
      <c r="GN331" s="13"/>
      <c r="GO331" s="13"/>
      <c r="GP331" s="13"/>
      <c r="GQ331" s="13"/>
      <c r="GR331" s="13"/>
      <c r="GS331" s="13"/>
      <c r="GT331" s="13"/>
      <c r="GU331" s="13"/>
      <c r="GV331" s="13"/>
      <c r="GW331" s="13"/>
      <c r="GX331" s="13"/>
      <c r="GY331" s="13"/>
      <c r="GZ331" s="13"/>
      <c r="HA331" s="13"/>
      <c r="HB331" s="13"/>
      <c r="HC331" s="13"/>
      <c r="HD331" s="13"/>
      <c r="HE331" s="13"/>
      <c r="HF331" s="13"/>
      <c r="HG331" s="13"/>
      <c r="HH331" s="13"/>
      <c r="HI331" s="13"/>
      <c r="HJ331" s="13"/>
      <c r="HK331" s="13"/>
      <c r="HL331" s="13"/>
      <c r="HM331" s="13"/>
      <c r="HN331" s="13"/>
      <c r="HO331" s="13"/>
      <c r="HP331" s="13"/>
      <c r="HQ331" s="13"/>
      <c r="HR331" s="13"/>
      <c r="HS331" s="13"/>
      <c r="HT331" s="13"/>
      <c r="HU331" s="13"/>
      <c r="HV331" s="13"/>
      <c r="HW331" s="13"/>
      <c r="HX331" s="13"/>
      <c r="HY331" s="13"/>
      <c r="HZ331" s="13"/>
      <c r="IA331" s="13"/>
      <c r="IB331" s="13"/>
      <c r="IC331" s="13"/>
      <c r="ID331" s="13"/>
      <c r="IE331" s="13"/>
      <c r="IF331" s="13"/>
      <c r="IG331" s="13"/>
      <c r="IH331" s="13"/>
      <c r="II331" s="13"/>
      <c r="IJ331" s="13"/>
      <c r="IK331" s="13"/>
      <c r="IL331" s="13"/>
      <c r="IM331" s="13"/>
      <c r="IN331" s="13"/>
      <c r="IO331" s="13"/>
      <c r="IP331" s="13"/>
      <c r="IQ331" s="13"/>
      <c r="IR331" s="13"/>
      <c r="IS331" s="13"/>
      <c r="IT331" s="13"/>
      <c r="IU331" s="13"/>
      <c r="IV331" s="13"/>
      <c r="IW331" s="13"/>
      <c r="IX331" s="13"/>
      <c r="IY331" s="13"/>
      <c r="IZ331" s="13"/>
      <c r="JA331" s="13"/>
      <c r="JB331" s="13"/>
      <c r="JC331" s="13"/>
      <c r="JD331" s="13"/>
      <c r="JE331" s="13"/>
      <c r="JF331" s="13"/>
      <c r="JG331" s="13"/>
      <c r="JH331" s="13"/>
      <c r="JI331" s="13"/>
      <c r="JJ331" s="13"/>
      <c r="JK331" s="13"/>
      <c r="JL331" s="13"/>
      <c r="JM331" s="13"/>
      <c r="JN331" s="13"/>
      <c r="JO331" s="13"/>
      <c r="JP331" s="13"/>
      <c r="JQ331" s="13"/>
      <c r="JR331" s="13"/>
      <c r="JS331" s="13"/>
      <c r="JT331" s="13"/>
      <c r="JU331" s="13"/>
      <c r="JV331" s="13"/>
      <c r="JW331" s="13"/>
      <c r="JX331" s="13"/>
      <c r="JY331" s="13"/>
      <c r="JZ331" s="13"/>
      <c r="KA331" s="13"/>
      <c r="KB331" s="13"/>
      <c r="KC331" s="13"/>
      <c r="KD331" s="13"/>
      <c r="KE331" s="13"/>
      <c r="KF331" s="13"/>
      <c r="KG331" s="13"/>
      <c r="KH331" s="13"/>
      <c r="KI331" s="13"/>
      <c r="KJ331" s="13"/>
      <c r="KK331" s="13"/>
      <c r="KL331" s="13"/>
      <c r="KM331" s="13"/>
      <c r="KN331" s="13"/>
      <c r="KO331" s="13"/>
      <c r="KP331" s="13"/>
      <c r="KQ331" s="13"/>
      <c r="KR331" s="13"/>
      <c r="KS331" s="13"/>
      <c r="KT331" s="13"/>
      <c r="KU331" s="13"/>
      <c r="KV331" s="13"/>
      <c r="KW331" s="13"/>
      <c r="KX331" s="13"/>
      <c r="KY331" s="13"/>
      <c r="KZ331" s="13"/>
      <c r="LA331" s="13"/>
      <c r="LB331" s="13"/>
      <c r="LC331" s="13"/>
      <c r="LD331" s="13"/>
      <c r="LE331" s="13"/>
      <c r="LF331" s="13"/>
      <c r="LG331" s="13"/>
      <c r="LH331" s="13"/>
      <c r="LI331" s="13"/>
      <c r="LJ331" s="13"/>
      <c r="LK331" s="13"/>
      <c r="LL331" s="13"/>
      <c r="LM331" s="13"/>
      <c r="LN331" s="13"/>
      <c r="LO331" s="13"/>
      <c r="LP331" s="13"/>
      <c r="LQ331" s="13"/>
      <c r="LR331" s="13"/>
      <c r="LS331" s="13"/>
      <c r="LT331" s="13"/>
      <c r="LU331" s="13"/>
      <c r="LV331" s="13"/>
      <c r="LW331" s="13"/>
      <c r="LX331" s="13"/>
      <c r="LY331" s="13"/>
      <c r="LZ331" s="13"/>
      <c r="MA331" s="13"/>
      <c r="MB331" s="13"/>
      <c r="MC331" s="13"/>
      <c r="MD331" s="13"/>
      <c r="ME331" s="13"/>
      <c r="MF331" s="13"/>
      <c r="MG331" s="13"/>
      <c r="MH331" s="13"/>
      <c r="MI331" s="13"/>
      <c r="MJ331" s="13"/>
      <c r="MK331" s="13"/>
      <c r="ML331" s="13"/>
      <c r="MM331" s="13"/>
      <c r="MN331" s="13"/>
      <c r="MO331" s="13"/>
      <c r="MP331" s="13"/>
      <c r="MQ331" s="13"/>
      <c r="MR331" s="13"/>
      <c r="MS331" s="13"/>
      <c r="MT331" s="13"/>
      <c r="MU331" s="13"/>
      <c r="MV331" s="13"/>
      <c r="MW331" s="13"/>
      <c r="MX331" s="13"/>
      <c r="MY331" s="13"/>
      <c r="MZ331" s="13"/>
      <c r="NA331" s="13"/>
      <c r="NB331" s="13"/>
      <c r="NC331" s="13"/>
      <c r="ND331" s="13"/>
      <c r="NE331" s="13"/>
      <c r="NF331" s="13"/>
      <c r="NG331" s="13"/>
      <c r="NH331" s="13"/>
      <c r="NI331" s="13"/>
      <c r="NJ331" s="13"/>
      <c r="NK331" s="13"/>
      <c r="NL331" s="13"/>
      <c r="NM331" s="13"/>
      <c r="NN331" s="13"/>
      <c r="NO331" s="13"/>
      <c r="NP331" s="13"/>
      <c r="NQ331" s="13"/>
      <c r="NR331" s="13"/>
      <c r="NS331" s="13"/>
      <c r="NT331" s="13"/>
      <c r="NU331" s="13"/>
      <c r="NV331" s="13"/>
      <c r="NW331" s="13"/>
      <c r="NX331" s="13"/>
      <c r="NY331" s="13"/>
      <c r="NZ331" s="13"/>
      <c r="OA331" s="13"/>
      <c r="OB331" s="13"/>
      <c r="OC331" s="13"/>
      <c r="OD331" s="13"/>
      <c r="OE331" s="13"/>
      <c r="OF331" s="13"/>
      <c r="OG331" s="13"/>
      <c r="OH331" s="13"/>
      <c r="OI331" s="13"/>
      <c r="OJ331" s="13"/>
      <c r="OK331" s="13"/>
      <c r="OL331" s="13"/>
      <c r="OM331" s="13"/>
      <c r="ON331" s="13"/>
      <c r="OO331" s="13"/>
      <c r="OP331" s="13"/>
      <c r="OQ331" s="13"/>
      <c r="OR331" s="13"/>
      <c r="OS331" s="13"/>
      <c r="OT331" s="13"/>
      <c r="OU331" s="13"/>
      <c r="OV331" s="13"/>
      <c r="OW331" s="13"/>
      <c r="OX331" s="13"/>
      <c r="OY331" s="13"/>
      <c r="OZ331" s="13"/>
      <c r="PA331" s="13"/>
      <c r="PB331" s="13"/>
      <c r="PC331" s="13"/>
      <c r="PD331" s="13"/>
      <c r="PE331" s="13"/>
      <c r="PF331" s="13"/>
      <c r="PG331" s="13"/>
      <c r="PH331" s="13"/>
      <c r="PI331" s="13"/>
      <c r="PJ331" s="13"/>
      <c r="PK331" s="13"/>
      <c r="PL331" s="13"/>
      <c r="PM331" s="13"/>
      <c r="PN331" s="13"/>
      <c r="PO331" s="13"/>
      <c r="PP331" s="13"/>
      <c r="PQ331" s="13"/>
      <c r="PR331" s="13"/>
      <c r="PS331" s="13"/>
      <c r="PT331" s="13"/>
      <c r="PU331" s="13"/>
      <c r="PV331" s="13"/>
      <c r="PW331" s="13"/>
      <c r="PX331" s="13"/>
      <c r="PY331" s="13"/>
      <c r="PZ331" s="13"/>
      <c r="QA331" s="13"/>
      <c r="QB331" s="13"/>
      <c r="QC331" s="13"/>
      <c r="QD331" s="13"/>
      <c r="QE331" s="13"/>
      <c r="QF331" s="13"/>
    </row>
    <row r="332" spans="8:448"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103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  <c r="AV332" s="24"/>
      <c r="AW332" s="24"/>
      <c r="AX332" s="24"/>
      <c r="AY332" s="13"/>
      <c r="AZ332" s="13"/>
      <c r="BD332" s="157"/>
      <c r="BE332" s="158"/>
      <c r="BF332" s="76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  <c r="CR332" s="13"/>
      <c r="CS332" s="13"/>
      <c r="CT332" s="13"/>
      <c r="CU332" s="13"/>
      <c r="CV332" s="13"/>
      <c r="CW332" s="13"/>
      <c r="CX332" s="13"/>
      <c r="CY332" s="13"/>
      <c r="CZ332" s="13"/>
      <c r="DA332" s="13"/>
      <c r="DB332" s="13"/>
      <c r="DC332" s="13"/>
      <c r="DD332" s="13"/>
      <c r="DE332" s="13"/>
      <c r="DF332" s="13"/>
      <c r="DG332" s="13"/>
      <c r="DH332" s="13"/>
      <c r="DI332" s="13"/>
      <c r="DJ332" s="13"/>
      <c r="DK332" s="13"/>
      <c r="DL332" s="13"/>
      <c r="DM332" s="13"/>
      <c r="DN332" s="13"/>
      <c r="DO332" s="13"/>
      <c r="DP332" s="13"/>
      <c r="DQ332" s="13"/>
      <c r="DR332" s="13"/>
      <c r="DS332" s="13"/>
      <c r="DT332" s="13"/>
      <c r="DU332" s="13"/>
      <c r="DV332" s="13"/>
      <c r="DW332" s="13"/>
      <c r="DX332" s="13"/>
      <c r="DY332" s="13"/>
      <c r="DZ332" s="13"/>
      <c r="EA332" s="13"/>
      <c r="EB332" s="13"/>
      <c r="EC332" s="13"/>
      <c r="ED332" s="13"/>
      <c r="EE332" s="13"/>
      <c r="EF332" s="13"/>
      <c r="EG332" s="13"/>
      <c r="EH332" s="13"/>
      <c r="EI332" s="13"/>
      <c r="EJ332" s="13"/>
      <c r="EK332" s="13"/>
      <c r="EL332" s="13"/>
      <c r="EM332" s="13"/>
      <c r="EN332" s="13"/>
      <c r="EO332" s="13"/>
      <c r="EP332" s="13"/>
      <c r="EQ332" s="13"/>
      <c r="ER332" s="13"/>
      <c r="ES332" s="13"/>
      <c r="ET332" s="13"/>
      <c r="EU332" s="13"/>
      <c r="EV332" s="13"/>
      <c r="EW332" s="13"/>
      <c r="EX332" s="13"/>
      <c r="EY332" s="13"/>
      <c r="EZ332" s="13"/>
      <c r="FA332" s="13"/>
      <c r="FB332" s="13"/>
      <c r="FC332" s="13"/>
      <c r="FD332" s="13"/>
      <c r="FE332" s="13"/>
      <c r="FF332" s="13"/>
      <c r="FG332" s="13"/>
      <c r="FH332" s="13"/>
      <c r="FI332" s="13"/>
      <c r="FJ332" s="13"/>
      <c r="FK332" s="13"/>
      <c r="FL332" s="13"/>
      <c r="FM332" s="13"/>
      <c r="FN332" s="13"/>
      <c r="FO332" s="13"/>
      <c r="FP332" s="13"/>
      <c r="FQ332" s="13"/>
      <c r="FR332" s="13"/>
      <c r="FS332" s="13"/>
      <c r="FT332" s="13"/>
      <c r="FU332" s="13"/>
      <c r="FV332" s="13"/>
      <c r="FW332" s="13"/>
      <c r="FX332" s="13"/>
      <c r="FY332" s="13"/>
      <c r="FZ332" s="13"/>
      <c r="GA332" s="13"/>
      <c r="GB332" s="13"/>
      <c r="GC332" s="13"/>
      <c r="GD332" s="13"/>
      <c r="GE332" s="13"/>
      <c r="GF332" s="13"/>
      <c r="GG332" s="13"/>
      <c r="GH332" s="13"/>
      <c r="GI332" s="13"/>
      <c r="GJ332" s="13"/>
      <c r="GK332" s="13"/>
      <c r="GL332" s="13"/>
      <c r="GM332" s="13"/>
      <c r="GN332" s="13"/>
      <c r="GO332" s="13"/>
      <c r="GP332" s="13"/>
      <c r="GQ332" s="13"/>
      <c r="GR332" s="13"/>
      <c r="GS332" s="13"/>
      <c r="GT332" s="13"/>
      <c r="GU332" s="13"/>
      <c r="GV332" s="13"/>
      <c r="GW332" s="13"/>
      <c r="GX332" s="13"/>
      <c r="GY332" s="13"/>
      <c r="GZ332" s="13"/>
      <c r="HA332" s="13"/>
      <c r="HB332" s="13"/>
      <c r="HC332" s="13"/>
      <c r="HD332" s="13"/>
      <c r="HE332" s="13"/>
      <c r="HF332" s="13"/>
      <c r="HG332" s="13"/>
      <c r="HH332" s="13"/>
      <c r="HI332" s="13"/>
      <c r="HJ332" s="13"/>
      <c r="HK332" s="13"/>
      <c r="HL332" s="13"/>
      <c r="HM332" s="13"/>
      <c r="HN332" s="13"/>
      <c r="HO332" s="13"/>
      <c r="HP332" s="13"/>
      <c r="HQ332" s="13"/>
      <c r="HR332" s="13"/>
      <c r="HS332" s="13"/>
      <c r="HT332" s="13"/>
      <c r="HU332" s="13"/>
      <c r="HV332" s="13"/>
      <c r="HW332" s="13"/>
      <c r="HX332" s="13"/>
      <c r="HY332" s="13"/>
      <c r="HZ332" s="13"/>
      <c r="IA332" s="13"/>
      <c r="IB332" s="13"/>
      <c r="IC332" s="13"/>
      <c r="ID332" s="13"/>
      <c r="IE332" s="13"/>
      <c r="IF332" s="13"/>
      <c r="IG332" s="13"/>
      <c r="IH332" s="13"/>
      <c r="II332" s="13"/>
      <c r="IJ332" s="13"/>
      <c r="IK332" s="13"/>
      <c r="IL332" s="13"/>
      <c r="IM332" s="13"/>
      <c r="IN332" s="13"/>
      <c r="IO332" s="13"/>
      <c r="IP332" s="13"/>
      <c r="IQ332" s="13"/>
      <c r="IR332" s="13"/>
      <c r="IS332" s="13"/>
      <c r="IT332" s="13"/>
      <c r="IU332" s="13"/>
      <c r="IV332" s="13"/>
      <c r="IW332" s="13"/>
      <c r="IX332" s="13"/>
      <c r="IY332" s="13"/>
      <c r="IZ332" s="13"/>
      <c r="JA332" s="13"/>
      <c r="JB332" s="13"/>
      <c r="JC332" s="13"/>
      <c r="JD332" s="13"/>
      <c r="JE332" s="13"/>
      <c r="JF332" s="13"/>
      <c r="JG332" s="13"/>
      <c r="JH332" s="13"/>
      <c r="JI332" s="13"/>
      <c r="JJ332" s="13"/>
      <c r="JK332" s="13"/>
      <c r="JL332" s="13"/>
      <c r="JM332" s="13"/>
      <c r="JN332" s="13"/>
      <c r="JO332" s="13"/>
      <c r="JP332" s="13"/>
      <c r="JQ332" s="13"/>
      <c r="JR332" s="13"/>
      <c r="JS332" s="13"/>
      <c r="JT332" s="13"/>
      <c r="JU332" s="13"/>
      <c r="JV332" s="13"/>
      <c r="JW332" s="13"/>
      <c r="JX332" s="13"/>
      <c r="JY332" s="13"/>
      <c r="JZ332" s="13"/>
      <c r="KA332" s="13"/>
      <c r="KB332" s="13"/>
      <c r="KC332" s="13"/>
      <c r="KD332" s="13"/>
      <c r="KE332" s="13"/>
      <c r="KF332" s="13"/>
      <c r="KG332" s="13"/>
      <c r="KH332" s="13"/>
      <c r="KI332" s="13"/>
      <c r="KJ332" s="13"/>
      <c r="KK332" s="13"/>
      <c r="KL332" s="13"/>
      <c r="KM332" s="13"/>
      <c r="KN332" s="13"/>
      <c r="KO332" s="13"/>
      <c r="KP332" s="13"/>
      <c r="KQ332" s="13"/>
      <c r="KR332" s="13"/>
      <c r="KS332" s="13"/>
      <c r="KT332" s="13"/>
      <c r="KU332" s="13"/>
      <c r="KV332" s="13"/>
      <c r="KW332" s="13"/>
      <c r="KX332" s="13"/>
      <c r="KY332" s="13"/>
      <c r="KZ332" s="13"/>
      <c r="LA332" s="13"/>
      <c r="LB332" s="13"/>
      <c r="LC332" s="13"/>
      <c r="LD332" s="13"/>
      <c r="LE332" s="13"/>
      <c r="LF332" s="13"/>
      <c r="LG332" s="13"/>
      <c r="LH332" s="13"/>
      <c r="LI332" s="13"/>
      <c r="LJ332" s="13"/>
      <c r="LK332" s="13"/>
      <c r="LL332" s="13"/>
      <c r="LM332" s="13"/>
      <c r="LN332" s="13"/>
      <c r="LO332" s="13"/>
      <c r="LP332" s="13"/>
      <c r="LQ332" s="13"/>
      <c r="LR332" s="13"/>
      <c r="LS332" s="13"/>
      <c r="LT332" s="13"/>
      <c r="LU332" s="13"/>
      <c r="LV332" s="13"/>
      <c r="LW332" s="13"/>
      <c r="LX332" s="13"/>
      <c r="LY332" s="13"/>
      <c r="LZ332" s="13"/>
      <c r="MA332" s="13"/>
      <c r="MB332" s="13"/>
      <c r="MC332" s="13"/>
      <c r="MD332" s="13"/>
      <c r="ME332" s="13"/>
      <c r="MF332" s="13"/>
      <c r="MG332" s="13"/>
      <c r="MH332" s="13"/>
      <c r="MI332" s="13"/>
      <c r="MJ332" s="13"/>
      <c r="MK332" s="13"/>
      <c r="ML332" s="13"/>
      <c r="MM332" s="13"/>
      <c r="MN332" s="13"/>
      <c r="MO332" s="13"/>
      <c r="MP332" s="13"/>
      <c r="MQ332" s="13"/>
      <c r="MR332" s="13"/>
      <c r="MS332" s="13"/>
      <c r="MT332" s="13"/>
      <c r="MU332" s="13"/>
      <c r="MV332" s="13"/>
      <c r="MW332" s="13"/>
      <c r="MX332" s="13"/>
      <c r="MY332" s="13"/>
      <c r="MZ332" s="13"/>
      <c r="NA332" s="13"/>
      <c r="NB332" s="13"/>
      <c r="NC332" s="13"/>
      <c r="ND332" s="13"/>
      <c r="NE332" s="13"/>
      <c r="NF332" s="13"/>
      <c r="NG332" s="13"/>
      <c r="NH332" s="13"/>
      <c r="NI332" s="13"/>
      <c r="NJ332" s="13"/>
      <c r="NK332" s="13"/>
      <c r="NL332" s="13"/>
      <c r="NM332" s="13"/>
      <c r="NN332" s="13"/>
      <c r="NO332" s="13"/>
      <c r="NP332" s="13"/>
      <c r="NQ332" s="13"/>
      <c r="NR332" s="13"/>
      <c r="NS332" s="13"/>
      <c r="NT332" s="13"/>
      <c r="NU332" s="13"/>
      <c r="NV332" s="13"/>
      <c r="NW332" s="13"/>
      <c r="NX332" s="13"/>
      <c r="NY332" s="13"/>
      <c r="NZ332" s="13"/>
      <c r="OA332" s="13"/>
      <c r="OB332" s="13"/>
      <c r="OC332" s="13"/>
      <c r="OD332" s="13"/>
      <c r="OE332" s="13"/>
      <c r="OF332" s="13"/>
      <c r="OG332" s="13"/>
      <c r="OH332" s="13"/>
      <c r="OI332" s="13"/>
      <c r="OJ332" s="13"/>
      <c r="OK332" s="13"/>
      <c r="OL332" s="13"/>
      <c r="OM332" s="13"/>
      <c r="ON332" s="13"/>
      <c r="OO332" s="13"/>
      <c r="OP332" s="13"/>
      <c r="OQ332" s="13"/>
      <c r="OR332" s="13"/>
      <c r="OS332" s="13"/>
      <c r="OT332" s="13"/>
      <c r="OU332" s="13"/>
      <c r="OV332" s="13"/>
      <c r="OW332" s="13"/>
      <c r="OX332" s="13"/>
      <c r="OY332" s="13"/>
      <c r="OZ332" s="13"/>
      <c r="PA332" s="13"/>
      <c r="PB332" s="13"/>
      <c r="PC332" s="13"/>
      <c r="PD332" s="13"/>
      <c r="PE332" s="13"/>
      <c r="PF332" s="13"/>
      <c r="PG332" s="13"/>
      <c r="PH332" s="13"/>
      <c r="PI332" s="13"/>
      <c r="PJ332" s="13"/>
      <c r="PK332" s="13"/>
      <c r="PL332" s="13"/>
      <c r="PM332" s="13"/>
      <c r="PN332" s="13"/>
      <c r="PO332" s="13"/>
      <c r="PP332" s="13"/>
      <c r="PQ332" s="13"/>
      <c r="PR332" s="13"/>
      <c r="PS332" s="13"/>
      <c r="PT332" s="13"/>
      <c r="PU332" s="13"/>
      <c r="PV332" s="13"/>
      <c r="PW332" s="13"/>
      <c r="PX332" s="13"/>
      <c r="PY332" s="13"/>
      <c r="PZ332" s="13"/>
      <c r="QA332" s="13"/>
      <c r="QB332" s="13"/>
      <c r="QC332" s="13"/>
      <c r="QD332" s="13"/>
      <c r="QE332" s="13"/>
      <c r="QF332" s="13"/>
    </row>
    <row r="333" spans="8:448"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103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  <c r="AV333" s="24"/>
      <c r="AW333" s="24"/>
      <c r="AX333" s="24"/>
      <c r="AY333" s="13"/>
      <c r="AZ333" s="13"/>
      <c r="BD333" s="157"/>
      <c r="BE333" s="158"/>
      <c r="BF333" s="76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  <c r="CR333" s="13"/>
      <c r="CS333" s="13"/>
      <c r="CT333" s="13"/>
      <c r="CU333" s="13"/>
      <c r="CV333" s="13"/>
      <c r="CW333" s="13"/>
      <c r="CX333" s="13"/>
      <c r="CY333" s="13"/>
      <c r="CZ333" s="13"/>
      <c r="DA333" s="13"/>
      <c r="DB333" s="13"/>
      <c r="DC333" s="13"/>
      <c r="DD333" s="13"/>
      <c r="DE333" s="13"/>
      <c r="DF333" s="13"/>
      <c r="DG333" s="13"/>
      <c r="DH333" s="13"/>
      <c r="DI333" s="13"/>
      <c r="DJ333" s="13"/>
      <c r="DK333" s="13"/>
      <c r="DL333" s="13"/>
      <c r="DM333" s="13"/>
      <c r="DN333" s="13"/>
      <c r="DO333" s="13"/>
      <c r="DP333" s="13"/>
      <c r="DQ333" s="13"/>
      <c r="DR333" s="13"/>
      <c r="DS333" s="13"/>
      <c r="DT333" s="13"/>
      <c r="DU333" s="13"/>
      <c r="DV333" s="13"/>
      <c r="DW333" s="13"/>
      <c r="DX333" s="13"/>
      <c r="DY333" s="13"/>
      <c r="DZ333" s="13"/>
      <c r="EA333" s="13"/>
      <c r="EB333" s="13"/>
      <c r="EC333" s="13"/>
      <c r="ED333" s="13"/>
      <c r="EE333" s="13"/>
      <c r="EF333" s="13"/>
      <c r="EG333" s="13"/>
      <c r="EH333" s="13"/>
      <c r="EI333" s="13"/>
      <c r="EJ333" s="13"/>
      <c r="EK333" s="13"/>
      <c r="EL333" s="13"/>
      <c r="EM333" s="13"/>
      <c r="EN333" s="13"/>
      <c r="EO333" s="13"/>
      <c r="EP333" s="13"/>
      <c r="EQ333" s="13"/>
      <c r="ER333" s="13"/>
      <c r="ES333" s="13"/>
      <c r="ET333" s="13"/>
      <c r="EU333" s="13"/>
      <c r="EV333" s="13"/>
      <c r="EW333" s="13"/>
      <c r="EX333" s="13"/>
      <c r="EY333" s="13"/>
      <c r="EZ333" s="13"/>
      <c r="FA333" s="13"/>
      <c r="FB333" s="13"/>
      <c r="FC333" s="13"/>
      <c r="FD333" s="13"/>
      <c r="FE333" s="13"/>
      <c r="FF333" s="13"/>
      <c r="FG333" s="13"/>
      <c r="FH333" s="13"/>
      <c r="FI333" s="13"/>
      <c r="FJ333" s="13"/>
      <c r="FK333" s="13"/>
      <c r="FL333" s="13"/>
      <c r="FM333" s="13"/>
      <c r="FN333" s="13"/>
      <c r="FO333" s="13"/>
      <c r="FP333" s="13"/>
      <c r="FQ333" s="13"/>
      <c r="FR333" s="13"/>
      <c r="FS333" s="13"/>
      <c r="FT333" s="13"/>
      <c r="FU333" s="13"/>
      <c r="FV333" s="13"/>
      <c r="FW333" s="13"/>
      <c r="FX333" s="13"/>
      <c r="FY333" s="13"/>
      <c r="FZ333" s="13"/>
      <c r="GA333" s="13"/>
      <c r="GB333" s="13"/>
      <c r="GC333" s="13"/>
      <c r="GD333" s="13"/>
      <c r="GE333" s="13"/>
      <c r="GF333" s="13"/>
      <c r="GG333" s="13"/>
      <c r="GH333" s="13"/>
      <c r="GI333" s="13"/>
      <c r="GJ333" s="13"/>
      <c r="GK333" s="13"/>
      <c r="GL333" s="13"/>
      <c r="GM333" s="13"/>
      <c r="GN333" s="13"/>
      <c r="GO333" s="13"/>
      <c r="GP333" s="13"/>
      <c r="GQ333" s="13"/>
      <c r="GR333" s="13"/>
      <c r="GS333" s="13"/>
      <c r="GT333" s="13"/>
      <c r="GU333" s="13"/>
      <c r="GV333" s="13"/>
      <c r="GW333" s="13"/>
      <c r="GX333" s="13"/>
      <c r="GY333" s="13"/>
      <c r="GZ333" s="13"/>
      <c r="HA333" s="13"/>
      <c r="HB333" s="13"/>
      <c r="HC333" s="13"/>
      <c r="HD333" s="13"/>
      <c r="HE333" s="13"/>
      <c r="HF333" s="13"/>
      <c r="HG333" s="13"/>
      <c r="HH333" s="13"/>
      <c r="HI333" s="13"/>
      <c r="HJ333" s="13"/>
      <c r="HK333" s="13"/>
      <c r="HL333" s="13"/>
      <c r="HM333" s="13"/>
      <c r="HN333" s="13"/>
      <c r="HO333" s="13"/>
      <c r="HP333" s="13"/>
      <c r="HQ333" s="13"/>
      <c r="HR333" s="13"/>
      <c r="HS333" s="13"/>
      <c r="HT333" s="13"/>
      <c r="HU333" s="13"/>
      <c r="HV333" s="13"/>
      <c r="HW333" s="13"/>
      <c r="HX333" s="13"/>
      <c r="HY333" s="13"/>
      <c r="HZ333" s="13"/>
      <c r="IA333" s="13"/>
      <c r="IB333" s="13"/>
      <c r="IC333" s="13"/>
      <c r="ID333" s="13"/>
      <c r="IE333" s="13"/>
      <c r="IF333" s="13"/>
      <c r="IG333" s="13"/>
      <c r="IH333" s="13"/>
      <c r="II333" s="13"/>
      <c r="IJ333" s="13"/>
      <c r="IK333" s="13"/>
      <c r="IL333" s="13"/>
      <c r="IM333" s="13"/>
      <c r="IN333" s="13"/>
      <c r="IO333" s="13"/>
      <c r="IP333" s="13"/>
      <c r="IQ333" s="13"/>
      <c r="IR333" s="13"/>
      <c r="IS333" s="13"/>
      <c r="IT333" s="13"/>
      <c r="IU333" s="13"/>
      <c r="IV333" s="13"/>
      <c r="IW333" s="13"/>
      <c r="IX333" s="13"/>
      <c r="IY333" s="13"/>
      <c r="IZ333" s="13"/>
      <c r="JA333" s="13"/>
      <c r="JB333" s="13"/>
      <c r="JC333" s="13"/>
      <c r="JD333" s="13"/>
      <c r="JE333" s="13"/>
      <c r="JF333" s="13"/>
      <c r="JG333" s="13"/>
      <c r="JH333" s="13"/>
      <c r="JI333" s="13"/>
      <c r="JJ333" s="13"/>
      <c r="JK333" s="13"/>
      <c r="JL333" s="13"/>
      <c r="JM333" s="13"/>
      <c r="JN333" s="13"/>
      <c r="JO333" s="13"/>
      <c r="JP333" s="13"/>
      <c r="JQ333" s="13"/>
      <c r="JR333" s="13"/>
      <c r="JS333" s="13"/>
      <c r="JT333" s="13"/>
      <c r="JU333" s="13"/>
      <c r="JV333" s="13"/>
      <c r="JW333" s="13"/>
      <c r="JX333" s="13"/>
      <c r="JY333" s="13"/>
      <c r="JZ333" s="13"/>
      <c r="KA333" s="13"/>
      <c r="KB333" s="13"/>
      <c r="KC333" s="13"/>
      <c r="KD333" s="13"/>
      <c r="KE333" s="13"/>
      <c r="KF333" s="13"/>
      <c r="KG333" s="13"/>
      <c r="KH333" s="13"/>
      <c r="KI333" s="13"/>
      <c r="KJ333" s="13"/>
      <c r="KK333" s="13"/>
      <c r="KL333" s="13"/>
      <c r="KM333" s="13"/>
      <c r="KN333" s="13"/>
      <c r="KO333" s="13"/>
      <c r="KP333" s="13"/>
      <c r="KQ333" s="13"/>
      <c r="KR333" s="13"/>
      <c r="KS333" s="13"/>
      <c r="KT333" s="13"/>
      <c r="KU333" s="13"/>
      <c r="KV333" s="13"/>
      <c r="KW333" s="13"/>
      <c r="KX333" s="13"/>
      <c r="KY333" s="13"/>
      <c r="KZ333" s="13"/>
      <c r="LA333" s="13"/>
      <c r="LB333" s="13"/>
      <c r="LC333" s="13"/>
      <c r="LD333" s="13"/>
      <c r="LE333" s="13"/>
      <c r="LF333" s="13"/>
      <c r="LG333" s="13"/>
      <c r="LH333" s="13"/>
      <c r="LI333" s="13"/>
      <c r="LJ333" s="13"/>
      <c r="LK333" s="13"/>
      <c r="LL333" s="13"/>
      <c r="LM333" s="13"/>
      <c r="LN333" s="13"/>
      <c r="LO333" s="13"/>
      <c r="LP333" s="13"/>
      <c r="LQ333" s="13"/>
      <c r="LR333" s="13"/>
      <c r="LS333" s="13"/>
      <c r="LT333" s="13"/>
      <c r="LU333" s="13"/>
      <c r="LV333" s="13"/>
      <c r="LW333" s="13"/>
      <c r="LX333" s="13"/>
      <c r="LY333" s="13"/>
      <c r="LZ333" s="13"/>
      <c r="MA333" s="13"/>
      <c r="MB333" s="13"/>
      <c r="MC333" s="13"/>
      <c r="MD333" s="13"/>
      <c r="ME333" s="13"/>
      <c r="MF333" s="13"/>
      <c r="MG333" s="13"/>
      <c r="MH333" s="13"/>
      <c r="MI333" s="13"/>
      <c r="MJ333" s="13"/>
      <c r="MK333" s="13"/>
      <c r="ML333" s="13"/>
      <c r="MM333" s="13"/>
      <c r="MN333" s="13"/>
      <c r="MO333" s="13"/>
      <c r="MP333" s="13"/>
      <c r="MQ333" s="13"/>
      <c r="MR333" s="13"/>
      <c r="MS333" s="13"/>
      <c r="MT333" s="13"/>
      <c r="MU333" s="13"/>
      <c r="MV333" s="13"/>
      <c r="MW333" s="13"/>
      <c r="MX333" s="13"/>
      <c r="MY333" s="13"/>
      <c r="MZ333" s="13"/>
      <c r="NA333" s="13"/>
      <c r="NB333" s="13"/>
      <c r="NC333" s="13"/>
      <c r="ND333" s="13"/>
      <c r="NE333" s="13"/>
      <c r="NF333" s="13"/>
      <c r="NG333" s="13"/>
      <c r="NH333" s="13"/>
      <c r="NI333" s="13"/>
      <c r="NJ333" s="13"/>
      <c r="NK333" s="13"/>
      <c r="NL333" s="13"/>
      <c r="NM333" s="13"/>
      <c r="NN333" s="13"/>
      <c r="NO333" s="13"/>
      <c r="NP333" s="13"/>
      <c r="NQ333" s="13"/>
      <c r="NR333" s="13"/>
      <c r="NS333" s="13"/>
      <c r="NT333" s="13"/>
      <c r="NU333" s="13"/>
      <c r="NV333" s="13"/>
      <c r="NW333" s="13"/>
      <c r="NX333" s="13"/>
      <c r="NY333" s="13"/>
      <c r="NZ333" s="13"/>
      <c r="OA333" s="13"/>
      <c r="OB333" s="13"/>
      <c r="OC333" s="13"/>
      <c r="OD333" s="13"/>
      <c r="OE333" s="13"/>
      <c r="OF333" s="13"/>
      <c r="OG333" s="13"/>
      <c r="OH333" s="13"/>
      <c r="OI333" s="13"/>
      <c r="OJ333" s="13"/>
      <c r="OK333" s="13"/>
      <c r="OL333" s="13"/>
      <c r="OM333" s="13"/>
      <c r="ON333" s="13"/>
      <c r="OO333" s="13"/>
      <c r="OP333" s="13"/>
      <c r="OQ333" s="13"/>
      <c r="OR333" s="13"/>
      <c r="OS333" s="13"/>
      <c r="OT333" s="13"/>
      <c r="OU333" s="13"/>
      <c r="OV333" s="13"/>
      <c r="OW333" s="13"/>
      <c r="OX333" s="13"/>
      <c r="OY333" s="13"/>
      <c r="OZ333" s="13"/>
      <c r="PA333" s="13"/>
      <c r="PB333" s="13"/>
      <c r="PC333" s="13"/>
      <c r="PD333" s="13"/>
      <c r="PE333" s="13"/>
      <c r="PF333" s="13"/>
      <c r="PG333" s="13"/>
      <c r="PH333" s="13"/>
      <c r="PI333" s="13"/>
      <c r="PJ333" s="13"/>
      <c r="PK333" s="13"/>
      <c r="PL333" s="13"/>
      <c r="PM333" s="13"/>
      <c r="PN333" s="13"/>
      <c r="PO333" s="13"/>
      <c r="PP333" s="13"/>
      <c r="PQ333" s="13"/>
      <c r="PR333" s="13"/>
      <c r="PS333" s="13"/>
      <c r="PT333" s="13"/>
      <c r="PU333" s="13"/>
      <c r="PV333" s="13"/>
      <c r="PW333" s="13"/>
      <c r="PX333" s="13"/>
      <c r="PY333" s="13"/>
      <c r="PZ333" s="13"/>
      <c r="QA333" s="13"/>
      <c r="QB333" s="13"/>
      <c r="QC333" s="13"/>
      <c r="QD333" s="13"/>
      <c r="QE333" s="13"/>
      <c r="QF333" s="13"/>
    </row>
    <row r="334" spans="8:448"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103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  <c r="AV334" s="24"/>
      <c r="AW334" s="24"/>
      <c r="AX334" s="24"/>
      <c r="AY334" s="13"/>
      <c r="AZ334" s="13"/>
      <c r="BD334" s="157"/>
      <c r="BE334" s="158"/>
      <c r="BF334" s="76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  <c r="CR334" s="13"/>
      <c r="CS334" s="13"/>
      <c r="CT334" s="13"/>
      <c r="CU334" s="13"/>
      <c r="CV334" s="13"/>
      <c r="CW334" s="13"/>
      <c r="CX334" s="13"/>
      <c r="CY334" s="13"/>
      <c r="CZ334" s="13"/>
      <c r="DA334" s="13"/>
      <c r="DB334" s="13"/>
      <c r="DC334" s="13"/>
      <c r="DD334" s="13"/>
      <c r="DE334" s="13"/>
      <c r="DF334" s="13"/>
      <c r="DG334" s="13"/>
      <c r="DH334" s="13"/>
      <c r="DI334" s="13"/>
      <c r="DJ334" s="13"/>
      <c r="DK334" s="13"/>
      <c r="DL334" s="13"/>
      <c r="DM334" s="13"/>
      <c r="DN334" s="13"/>
      <c r="DO334" s="13"/>
      <c r="DP334" s="13"/>
      <c r="DQ334" s="13"/>
      <c r="DR334" s="13"/>
      <c r="DS334" s="13"/>
      <c r="DT334" s="13"/>
      <c r="DU334" s="13"/>
      <c r="DV334" s="13"/>
      <c r="DW334" s="13"/>
      <c r="DX334" s="13"/>
      <c r="DY334" s="13"/>
      <c r="DZ334" s="13"/>
      <c r="EA334" s="13"/>
      <c r="EB334" s="13"/>
      <c r="EC334" s="13"/>
      <c r="ED334" s="13"/>
      <c r="EE334" s="13"/>
      <c r="EF334" s="13"/>
      <c r="EG334" s="13"/>
      <c r="EH334" s="13"/>
      <c r="EI334" s="13"/>
      <c r="EJ334" s="13"/>
      <c r="EK334" s="13"/>
      <c r="EL334" s="13"/>
      <c r="EM334" s="13"/>
      <c r="EN334" s="13"/>
      <c r="EO334" s="13"/>
      <c r="EP334" s="13"/>
      <c r="EQ334" s="13"/>
      <c r="ER334" s="13"/>
      <c r="ES334" s="13"/>
      <c r="ET334" s="13"/>
      <c r="EU334" s="13"/>
      <c r="EV334" s="13"/>
      <c r="EW334" s="13"/>
      <c r="EX334" s="13"/>
      <c r="EY334" s="13"/>
      <c r="EZ334" s="13"/>
      <c r="FA334" s="13"/>
      <c r="FB334" s="13"/>
      <c r="FC334" s="13"/>
      <c r="FD334" s="13"/>
      <c r="FE334" s="13"/>
      <c r="FF334" s="13"/>
      <c r="FG334" s="13"/>
      <c r="FH334" s="13"/>
      <c r="FI334" s="13"/>
      <c r="FJ334" s="13"/>
      <c r="FK334" s="13"/>
      <c r="FL334" s="13"/>
      <c r="FM334" s="13"/>
      <c r="FN334" s="13"/>
      <c r="FO334" s="13"/>
      <c r="FP334" s="13"/>
      <c r="FQ334" s="13"/>
      <c r="FR334" s="13"/>
      <c r="FS334" s="13"/>
      <c r="FT334" s="13"/>
      <c r="FU334" s="13"/>
      <c r="FV334" s="13"/>
      <c r="FW334" s="13"/>
      <c r="FX334" s="13"/>
      <c r="FY334" s="13"/>
      <c r="FZ334" s="13"/>
      <c r="GA334" s="13"/>
      <c r="GB334" s="13"/>
      <c r="GC334" s="13"/>
      <c r="GD334" s="13"/>
      <c r="GE334" s="13"/>
      <c r="GF334" s="13"/>
      <c r="GG334" s="13"/>
      <c r="GH334" s="13"/>
      <c r="GI334" s="13"/>
      <c r="GJ334" s="13"/>
      <c r="GK334" s="13"/>
      <c r="GL334" s="13"/>
      <c r="GM334" s="13"/>
      <c r="GN334" s="13"/>
      <c r="GO334" s="13"/>
      <c r="GP334" s="13"/>
      <c r="GQ334" s="13"/>
      <c r="GR334" s="13"/>
      <c r="GS334" s="13"/>
      <c r="GT334" s="13"/>
      <c r="GU334" s="13"/>
      <c r="GV334" s="13"/>
      <c r="GW334" s="13"/>
      <c r="GX334" s="13"/>
      <c r="GY334" s="13"/>
      <c r="GZ334" s="13"/>
      <c r="HA334" s="13"/>
      <c r="HB334" s="13"/>
      <c r="HC334" s="13"/>
      <c r="HD334" s="13"/>
      <c r="HE334" s="13"/>
      <c r="HF334" s="13"/>
      <c r="HG334" s="13"/>
      <c r="HH334" s="13"/>
      <c r="HI334" s="13"/>
      <c r="HJ334" s="13"/>
      <c r="HK334" s="13"/>
      <c r="HL334" s="13"/>
      <c r="HM334" s="13"/>
      <c r="HN334" s="13"/>
      <c r="HO334" s="13"/>
      <c r="HP334" s="13"/>
      <c r="HQ334" s="13"/>
      <c r="HR334" s="13"/>
      <c r="HS334" s="13"/>
      <c r="HT334" s="13"/>
      <c r="HU334" s="13"/>
      <c r="HV334" s="13"/>
      <c r="HW334" s="13"/>
      <c r="HX334" s="13"/>
      <c r="HY334" s="13"/>
      <c r="HZ334" s="13"/>
      <c r="IA334" s="13"/>
      <c r="IB334" s="13"/>
      <c r="IC334" s="13"/>
      <c r="ID334" s="13"/>
      <c r="IE334" s="13"/>
      <c r="IF334" s="13"/>
      <c r="IG334" s="13"/>
      <c r="IH334" s="13"/>
      <c r="II334" s="13"/>
      <c r="IJ334" s="13"/>
      <c r="IK334" s="13"/>
      <c r="IL334" s="13"/>
      <c r="IM334" s="13"/>
      <c r="IN334" s="13"/>
      <c r="IO334" s="13"/>
      <c r="IP334" s="13"/>
      <c r="IQ334" s="13"/>
      <c r="IR334" s="13"/>
      <c r="IS334" s="13"/>
      <c r="IT334" s="13"/>
      <c r="IU334" s="13"/>
      <c r="IV334" s="13"/>
      <c r="IW334" s="13"/>
      <c r="IX334" s="13"/>
      <c r="IY334" s="13"/>
      <c r="IZ334" s="13"/>
      <c r="JA334" s="13"/>
      <c r="JB334" s="13"/>
      <c r="JC334" s="13"/>
      <c r="JD334" s="13"/>
      <c r="JE334" s="13"/>
      <c r="JF334" s="13"/>
      <c r="JG334" s="13"/>
      <c r="JH334" s="13"/>
      <c r="JI334" s="13"/>
      <c r="JJ334" s="13"/>
      <c r="JK334" s="13"/>
      <c r="JL334" s="13"/>
      <c r="JM334" s="13"/>
      <c r="JN334" s="13"/>
      <c r="JO334" s="13"/>
      <c r="JP334" s="13"/>
      <c r="JQ334" s="13"/>
      <c r="JR334" s="13"/>
      <c r="JS334" s="13"/>
      <c r="JT334" s="13"/>
      <c r="JU334" s="13"/>
      <c r="JV334" s="13"/>
      <c r="JW334" s="13"/>
      <c r="JX334" s="13"/>
      <c r="JY334" s="13"/>
      <c r="JZ334" s="13"/>
      <c r="KA334" s="13"/>
      <c r="KB334" s="13"/>
      <c r="KC334" s="13"/>
      <c r="KD334" s="13"/>
      <c r="KE334" s="13"/>
      <c r="KF334" s="13"/>
      <c r="KG334" s="13"/>
      <c r="KH334" s="13"/>
      <c r="KI334" s="13"/>
      <c r="KJ334" s="13"/>
      <c r="KK334" s="13"/>
      <c r="KL334" s="13"/>
      <c r="KM334" s="13"/>
      <c r="KN334" s="13"/>
      <c r="KO334" s="13"/>
      <c r="KP334" s="13"/>
      <c r="KQ334" s="13"/>
      <c r="KR334" s="13"/>
      <c r="KS334" s="13"/>
      <c r="KT334" s="13"/>
      <c r="KU334" s="13"/>
      <c r="KV334" s="13"/>
      <c r="KW334" s="13"/>
      <c r="KX334" s="13"/>
      <c r="KY334" s="13"/>
      <c r="KZ334" s="13"/>
      <c r="LA334" s="13"/>
      <c r="LB334" s="13"/>
      <c r="LC334" s="13"/>
      <c r="LD334" s="13"/>
      <c r="LE334" s="13"/>
      <c r="LF334" s="13"/>
      <c r="LG334" s="13"/>
      <c r="LH334" s="13"/>
      <c r="LI334" s="13"/>
      <c r="LJ334" s="13"/>
      <c r="LK334" s="13"/>
      <c r="LL334" s="13"/>
      <c r="LM334" s="13"/>
      <c r="LN334" s="13"/>
      <c r="LO334" s="13"/>
      <c r="LP334" s="13"/>
      <c r="LQ334" s="13"/>
      <c r="LR334" s="13"/>
      <c r="LS334" s="13"/>
      <c r="LT334" s="13"/>
      <c r="LU334" s="13"/>
      <c r="LV334" s="13"/>
      <c r="LW334" s="13"/>
      <c r="LX334" s="13"/>
      <c r="LY334" s="13"/>
      <c r="LZ334" s="13"/>
      <c r="MA334" s="13"/>
      <c r="MB334" s="13"/>
      <c r="MC334" s="13"/>
      <c r="MD334" s="13"/>
      <c r="ME334" s="13"/>
      <c r="MF334" s="13"/>
      <c r="MG334" s="13"/>
      <c r="MH334" s="13"/>
      <c r="MI334" s="13"/>
      <c r="MJ334" s="13"/>
      <c r="MK334" s="13"/>
      <c r="ML334" s="13"/>
      <c r="MM334" s="13"/>
      <c r="MN334" s="13"/>
      <c r="MO334" s="13"/>
      <c r="MP334" s="13"/>
      <c r="MQ334" s="13"/>
      <c r="MR334" s="13"/>
      <c r="MS334" s="13"/>
      <c r="MT334" s="13"/>
      <c r="MU334" s="13"/>
      <c r="MV334" s="13"/>
      <c r="MW334" s="13"/>
      <c r="MX334" s="13"/>
      <c r="MY334" s="13"/>
      <c r="MZ334" s="13"/>
      <c r="NA334" s="13"/>
      <c r="NB334" s="13"/>
      <c r="NC334" s="13"/>
      <c r="ND334" s="13"/>
      <c r="NE334" s="13"/>
      <c r="NF334" s="13"/>
      <c r="NG334" s="13"/>
      <c r="NH334" s="13"/>
      <c r="NI334" s="13"/>
      <c r="NJ334" s="13"/>
      <c r="NK334" s="13"/>
      <c r="NL334" s="13"/>
      <c r="NM334" s="13"/>
      <c r="NN334" s="13"/>
      <c r="NO334" s="13"/>
      <c r="NP334" s="13"/>
      <c r="NQ334" s="13"/>
      <c r="NR334" s="13"/>
      <c r="NS334" s="13"/>
      <c r="NT334" s="13"/>
      <c r="NU334" s="13"/>
      <c r="NV334" s="13"/>
      <c r="NW334" s="13"/>
      <c r="NX334" s="13"/>
      <c r="NY334" s="13"/>
      <c r="NZ334" s="13"/>
      <c r="OA334" s="13"/>
      <c r="OB334" s="13"/>
      <c r="OC334" s="13"/>
      <c r="OD334" s="13"/>
      <c r="OE334" s="13"/>
      <c r="OF334" s="13"/>
      <c r="OG334" s="13"/>
      <c r="OH334" s="13"/>
      <c r="OI334" s="13"/>
      <c r="OJ334" s="13"/>
      <c r="OK334" s="13"/>
      <c r="OL334" s="13"/>
      <c r="OM334" s="13"/>
      <c r="ON334" s="13"/>
      <c r="OO334" s="13"/>
      <c r="OP334" s="13"/>
      <c r="OQ334" s="13"/>
      <c r="OR334" s="13"/>
      <c r="OS334" s="13"/>
      <c r="OT334" s="13"/>
      <c r="OU334" s="13"/>
      <c r="OV334" s="13"/>
      <c r="OW334" s="13"/>
      <c r="OX334" s="13"/>
      <c r="OY334" s="13"/>
      <c r="OZ334" s="13"/>
      <c r="PA334" s="13"/>
      <c r="PB334" s="13"/>
      <c r="PC334" s="13"/>
      <c r="PD334" s="13"/>
      <c r="PE334" s="13"/>
      <c r="PF334" s="13"/>
      <c r="PG334" s="13"/>
      <c r="PH334" s="13"/>
      <c r="PI334" s="13"/>
      <c r="PJ334" s="13"/>
      <c r="PK334" s="13"/>
      <c r="PL334" s="13"/>
      <c r="PM334" s="13"/>
      <c r="PN334" s="13"/>
      <c r="PO334" s="13"/>
      <c r="PP334" s="13"/>
      <c r="PQ334" s="13"/>
      <c r="PR334" s="13"/>
      <c r="PS334" s="13"/>
      <c r="PT334" s="13"/>
      <c r="PU334" s="13"/>
      <c r="PV334" s="13"/>
      <c r="PW334" s="13"/>
      <c r="PX334" s="13"/>
      <c r="PY334" s="13"/>
      <c r="PZ334" s="13"/>
      <c r="QA334" s="13"/>
      <c r="QB334" s="13"/>
      <c r="QC334" s="13"/>
      <c r="QD334" s="13"/>
      <c r="QE334" s="13"/>
      <c r="QF334" s="13"/>
    </row>
    <row r="335" spans="8:448"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103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  <c r="AV335" s="24"/>
      <c r="AW335" s="24"/>
      <c r="AX335" s="24"/>
      <c r="AY335" s="13"/>
      <c r="AZ335" s="13"/>
      <c r="BD335" s="157"/>
      <c r="BE335" s="158"/>
      <c r="BF335" s="76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  <c r="CR335" s="13"/>
      <c r="CS335" s="13"/>
      <c r="CT335" s="13"/>
      <c r="CU335" s="13"/>
      <c r="CV335" s="13"/>
      <c r="CW335" s="13"/>
      <c r="CX335" s="13"/>
      <c r="CY335" s="13"/>
      <c r="CZ335" s="13"/>
      <c r="DA335" s="13"/>
      <c r="DB335" s="13"/>
      <c r="DC335" s="13"/>
      <c r="DD335" s="13"/>
      <c r="DE335" s="13"/>
      <c r="DF335" s="13"/>
      <c r="DG335" s="13"/>
      <c r="DH335" s="13"/>
      <c r="DI335" s="13"/>
      <c r="DJ335" s="13"/>
      <c r="DK335" s="13"/>
      <c r="DL335" s="13"/>
      <c r="DM335" s="13"/>
      <c r="DN335" s="13"/>
      <c r="DO335" s="13"/>
      <c r="DP335" s="13"/>
      <c r="DQ335" s="13"/>
      <c r="DR335" s="13"/>
      <c r="DS335" s="13"/>
      <c r="DT335" s="13"/>
      <c r="DU335" s="13"/>
      <c r="DV335" s="13"/>
      <c r="DW335" s="13"/>
      <c r="DX335" s="13"/>
      <c r="DY335" s="13"/>
      <c r="DZ335" s="13"/>
      <c r="EA335" s="13"/>
      <c r="EB335" s="13"/>
      <c r="EC335" s="13"/>
      <c r="ED335" s="13"/>
      <c r="EE335" s="13"/>
      <c r="EF335" s="13"/>
      <c r="EG335" s="13"/>
      <c r="EH335" s="13"/>
      <c r="EI335" s="13"/>
      <c r="EJ335" s="13"/>
      <c r="EK335" s="13"/>
      <c r="EL335" s="13"/>
      <c r="EM335" s="13"/>
      <c r="EN335" s="13"/>
      <c r="EO335" s="13"/>
      <c r="EP335" s="13"/>
      <c r="EQ335" s="13"/>
      <c r="ER335" s="13"/>
      <c r="ES335" s="13"/>
      <c r="ET335" s="13"/>
      <c r="EU335" s="13"/>
      <c r="EV335" s="13"/>
      <c r="EW335" s="13"/>
      <c r="EX335" s="13"/>
      <c r="EY335" s="13"/>
      <c r="EZ335" s="13"/>
      <c r="FA335" s="13"/>
      <c r="FB335" s="13"/>
      <c r="FC335" s="13"/>
      <c r="FD335" s="13"/>
      <c r="FE335" s="13"/>
      <c r="FF335" s="13"/>
      <c r="FG335" s="13"/>
      <c r="FH335" s="13"/>
      <c r="FI335" s="13"/>
      <c r="FJ335" s="13"/>
      <c r="FK335" s="13"/>
      <c r="FL335" s="13"/>
      <c r="FM335" s="13"/>
      <c r="FN335" s="13"/>
      <c r="FO335" s="13"/>
      <c r="FP335" s="13"/>
      <c r="FQ335" s="13"/>
      <c r="FR335" s="13"/>
      <c r="FS335" s="13"/>
      <c r="FT335" s="13"/>
      <c r="FU335" s="13"/>
      <c r="FV335" s="13"/>
      <c r="FW335" s="13"/>
      <c r="FX335" s="13"/>
      <c r="FY335" s="13"/>
      <c r="FZ335" s="13"/>
      <c r="GA335" s="13"/>
      <c r="GB335" s="13"/>
      <c r="GC335" s="13"/>
      <c r="GD335" s="13"/>
      <c r="GE335" s="13"/>
      <c r="GF335" s="13"/>
      <c r="GG335" s="13"/>
      <c r="GH335" s="13"/>
      <c r="GI335" s="13"/>
      <c r="GJ335" s="13"/>
      <c r="GK335" s="13"/>
      <c r="GL335" s="13"/>
      <c r="GM335" s="13"/>
      <c r="GN335" s="13"/>
      <c r="GO335" s="13"/>
      <c r="GP335" s="13"/>
      <c r="GQ335" s="13"/>
      <c r="GR335" s="13"/>
      <c r="GS335" s="13"/>
      <c r="GT335" s="13"/>
      <c r="GU335" s="13"/>
      <c r="GV335" s="13"/>
      <c r="GW335" s="13"/>
      <c r="GX335" s="13"/>
      <c r="GY335" s="13"/>
      <c r="GZ335" s="13"/>
      <c r="HA335" s="13"/>
      <c r="HB335" s="13"/>
      <c r="HC335" s="13"/>
      <c r="HD335" s="13"/>
      <c r="HE335" s="13"/>
      <c r="HF335" s="13"/>
      <c r="HG335" s="13"/>
      <c r="HH335" s="13"/>
      <c r="HI335" s="13"/>
      <c r="HJ335" s="13"/>
      <c r="HK335" s="13"/>
      <c r="HL335" s="13"/>
      <c r="HM335" s="13"/>
      <c r="HN335" s="13"/>
      <c r="HO335" s="13"/>
      <c r="HP335" s="13"/>
      <c r="HQ335" s="13"/>
      <c r="HR335" s="13"/>
      <c r="HS335" s="13"/>
      <c r="HT335" s="13"/>
      <c r="HU335" s="13"/>
      <c r="HV335" s="13"/>
      <c r="HW335" s="13"/>
      <c r="HX335" s="13"/>
      <c r="HY335" s="13"/>
      <c r="HZ335" s="13"/>
      <c r="IA335" s="13"/>
      <c r="IB335" s="13"/>
      <c r="IC335" s="13"/>
      <c r="ID335" s="13"/>
      <c r="IE335" s="13"/>
      <c r="IF335" s="13"/>
      <c r="IG335" s="13"/>
      <c r="IH335" s="13"/>
      <c r="II335" s="13"/>
      <c r="IJ335" s="13"/>
      <c r="IK335" s="13"/>
      <c r="IL335" s="13"/>
      <c r="IM335" s="13"/>
      <c r="IN335" s="13"/>
      <c r="IO335" s="13"/>
      <c r="IP335" s="13"/>
      <c r="IQ335" s="13"/>
      <c r="IR335" s="13"/>
      <c r="IS335" s="13"/>
      <c r="IT335" s="13"/>
      <c r="IU335" s="13"/>
      <c r="IV335" s="13"/>
      <c r="IW335" s="13"/>
      <c r="IX335" s="13"/>
      <c r="IY335" s="13"/>
      <c r="IZ335" s="13"/>
      <c r="JA335" s="13"/>
      <c r="JB335" s="13"/>
      <c r="JC335" s="13"/>
      <c r="JD335" s="13"/>
      <c r="JE335" s="13"/>
      <c r="JF335" s="13"/>
      <c r="JG335" s="13"/>
      <c r="JH335" s="13"/>
      <c r="JI335" s="13"/>
      <c r="JJ335" s="13"/>
      <c r="JK335" s="13"/>
      <c r="JL335" s="13"/>
      <c r="JM335" s="13"/>
      <c r="JN335" s="13"/>
      <c r="JO335" s="13"/>
      <c r="JP335" s="13"/>
      <c r="JQ335" s="13"/>
      <c r="JR335" s="13"/>
      <c r="JS335" s="13"/>
      <c r="JT335" s="13"/>
      <c r="JU335" s="13"/>
      <c r="JV335" s="13"/>
      <c r="JW335" s="13"/>
      <c r="JX335" s="13"/>
      <c r="JY335" s="13"/>
      <c r="JZ335" s="13"/>
      <c r="KA335" s="13"/>
      <c r="KB335" s="13"/>
      <c r="KC335" s="13"/>
      <c r="KD335" s="13"/>
      <c r="KE335" s="13"/>
      <c r="KF335" s="13"/>
      <c r="KG335" s="13"/>
      <c r="KH335" s="13"/>
      <c r="KI335" s="13"/>
      <c r="KJ335" s="13"/>
      <c r="KK335" s="13"/>
      <c r="KL335" s="13"/>
      <c r="KM335" s="13"/>
      <c r="KN335" s="13"/>
      <c r="KO335" s="13"/>
      <c r="KP335" s="13"/>
      <c r="KQ335" s="13"/>
      <c r="KR335" s="13"/>
      <c r="KS335" s="13"/>
      <c r="KT335" s="13"/>
      <c r="KU335" s="13"/>
      <c r="KV335" s="13"/>
      <c r="KW335" s="13"/>
      <c r="KX335" s="13"/>
      <c r="KY335" s="13"/>
      <c r="KZ335" s="13"/>
      <c r="LA335" s="13"/>
      <c r="LB335" s="13"/>
      <c r="LC335" s="13"/>
      <c r="LD335" s="13"/>
      <c r="LE335" s="13"/>
      <c r="LF335" s="13"/>
      <c r="LG335" s="13"/>
      <c r="LH335" s="13"/>
      <c r="LI335" s="13"/>
      <c r="LJ335" s="13"/>
      <c r="LK335" s="13"/>
      <c r="LL335" s="13"/>
      <c r="LM335" s="13"/>
      <c r="LN335" s="13"/>
      <c r="LO335" s="13"/>
      <c r="LP335" s="13"/>
      <c r="LQ335" s="13"/>
      <c r="LR335" s="13"/>
      <c r="LS335" s="13"/>
      <c r="LT335" s="13"/>
      <c r="LU335" s="13"/>
      <c r="LV335" s="13"/>
      <c r="LW335" s="13"/>
      <c r="LX335" s="13"/>
      <c r="LY335" s="13"/>
      <c r="LZ335" s="13"/>
      <c r="MA335" s="13"/>
      <c r="MB335" s="13"/>
      <c r="MC335" s="13"/>
      <c r="MD335" s="13"/>
      <c r="ME335" s="13"/>
      <c r="MF335" s="13"/>
      <c r="MG335" s="13"/>
      <c r="MH335" s="13"/>
      <c r="MI335" s="13"/>
      <c r="MJ335" s="13"/>
      <c r="MK335" s="13"/>
      <c r="ML335" s="13"/>
      <c r="MM335" s="13"/>
      <c r="MN335" s="13"/>
      <c r="MO335" s="13"/>
      <c r="MP335" s="13"/>
      <c r="MQ335" s="13"/>
      <c r="MR335" s="13"/>
      <c r="MS335" s="13"/>
      <c r="MT335" s="13"/>
      <c r="MU335" s="13"/>
      <c r="MV335" s="13"/>
      <c r="MW335" s="13"/>
      <c r="MX335" s="13"/>
      <c r="MY335" s="13"/>
      <c r="MZ335" s="13"/>
      <c r="NA335" s="13"/>
      <c r="NB335" s="13"/>
      <c r="NC335" s="13"/>
      <c r="ND335" s="13"/>
      <c r="NE335" s="13"/>
      <c r="NF335" s="13"/>
      <c r="NG335" s="13"/>
      <c r="NH335" s="13"/>
      <c r="NI335" s="13"/>
      <c r="NJ335" s="13"/>
      <c r="NK335" s="13"/>
      <c r="NL335" s="13"/>
      <c r="NM335" s="13"/>
      <c r="NN335" s="13"/>
      <c r="NO335" s="13"/>
      <c r="NP335" s="13"/>
      <c r="NQ335" s="13"/>
      <c r="NR335" s="13"/>
      <c r="NS335" s="13"/>
      <c r="NT335" s="13"/>
      <c r="NU335" s="13"/>
      <c r="NV335" s="13"/>
      <c r="NW335" s="13"/>
      <c r="NX335" s="13"/>
      <c r="NY335" s="13"/>
      <c r="NZ335" s="13"/>
      <c r="OA335" s="13"/>
      <c r="OB335" s="13"/>
      <c r="OC335" s="13"/>
      <c r="OD335" s="13"/>
      <c r="OE335" s="13"/>
      <c r="OF335" s="13"/>
      <c r="OG335" s="13"/>
      <c r="OH335" s="13"/>
      <c r="OI335" s="13"/>
      <c r="OJ335" s="13"/>
      <c r="OK335" s="13"/>
      <c r="OL335" s="13"/>
      <c r="OM335" s="13"/>
      <c r="ON335" s="13"/>
      <c r="OO335" s="13"/>
      <c r="OP335" s="13"/>
      <c r="OQ335" s="13"/>
      <c r="OR335" s="13"/>
      <c r="OS335" s="13"/>
      <c r="OT335" s="13"/>
      <c r="OU335" s="13"/>
      <c r="OV335" s="13"/>
      <c r="OW335" s="13"/>
      <c r="OX335" s="13"/>
      <c r="OY335" s="13"/>
      <c r="OZ335" s="13"/>
      <c r="PA335" s="13"/>
      <c r="PB335" s="13"/>
      <c r="PC335" s="13"/>
      <c r="PD335" s="13"/>
      <c r="PE335" s="13"/>
      <c r="PF335" s="13"/>
      <c r="PG335" s="13"/>
      <c r="PH335" s="13"/>
      <c r="PI335" s="13"/>
      <c r="PJ335" s="13"/>
      <c r="PK335" s="13"/>
      <c r="PL335" s="13"/>
      <c r="PM335" s="13"/>
      <c r="PN335" s="13"/>
      <c r="PO335" s="13"/>
      <c r="PP335" s="13"/>
      <c r="PQ335" s="13"/>
      <c r="PR335" s="13"/>
      <c r="PS335" s="13"/>
      <c r="PT335" s="13"/>
      <c r="PU335" s="13"/>
      <c r="PV335" s="13"/>
      <c r="PW335" s="13"/>
      <c r="PX335" s="13"/>
      <c r="PY335" s="13"/>
      <c r="PZ335" s="13"/>
      <c r="QA335" s="13"/>
      <c r="QB335" s="13"/>
      <c r="QC335" s="13"/>
      <c r="QD335" s="13"/>
      <c r="QE335" s="13"/>
      <c r="QF335" s="13"/>
    </row>
    <row r="336" spans="8:448"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103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  <c r="AX336" s="24"/>
      <c r="AY336" s="13"/>
      <c r="AZ336" s="13"/>
      <c r="BD336" s="157"/>
      <c r="BE336" s="158"/>
      <c r="BF336" s="76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  <c r="CR336" s="13"/>
      <c r="CS336" s="13"/>
      <c r="CT336" s="13"/>
      <c r="CU336" s="13"/>
      <c r="CV336" s="13"/>
      <c r="CW336" s="13"/>
      <c r="CX336" s="13"/>
      <c r="CY336" s="13"/>
      <c r="CZ336" s="13"/>
      <c r="DA336" s="13"/>
      <c r="DB336" s="13"/>
      <c r="DC336" s="13"/>
      <c r="DD336" s="13"/>
      <c r="DE336" s="13"/>
      <c r="DF336" s="13"/>
      <c r="DG336" s="13"/>
      <c r="DH336" s="13"/>
      <c r="DI336" s="13"/>
      <c r="DJ336" s="13"/>
      <c r="DK336" s="13"/>
      <c r="DL336" s="13"/>
      <c r="DM336" s="13"/>
      <c r="DN336" s="13"/>
      <c r="DO336" s="13"/>
      <c r="DP336" s="13"/>
      <c r="DQ336" s="13"/>
      <c r="DR336" s="13"/>
      <c r="DS336" s="13"/>
      <c r="DT336" s="13"/>
      <c r="DU336" s="13"/>
      <c r="DV336" s="13"/>
      <c r="DW336" s="13"/>
      <c r="DX336" s="13"/>
      <c r="DY336" s="13"/>
      <c r="DZ336" s="13"/>
      <c r="EA336" s="13"/>
      <c r="EB336" s="13"/>
      <c r="EC336" s="13"/>
      <c r="ED336" s="13"/>
      <c r="EE336" s="13"/>
      <c r="EF336" s="13"/>
      <c r="EG336" s="13"/>
      <c r="EH336" s="13"/>
      <c r="EI336" s="13"/>
      <c r="EJ336" s="13"/>
      <c r="EK336" s="13"/>
      <c r="EL336" s="13"/>
      <c r="EM336" s="13"/>
      <c r="EN336" s="13"/>
      <c r="EO336" s="13"/>
      <c r="EP336" s="13"/>
      <c r="EQ336" s="13"/>
      <c r="ER336" s="13"/>
      <c r="ES336" s="13"/>
      <c r="ET336" s="13"/>
      <c r="EU336" s="13"/>
      <c r="EV336" s="13"/>
      <c r="EW336" s="13"/>
      <c r="EX336" s="13"/>
      <c r="EY336" s="13"/>
      <c r="EZ336" s="13"/>
      <c r="FA336" s="13"/>
      <c r="FB336" s="13"/>
      <c r="FC336" s="13"/>
      <c r="FD336" s="13"/>
      <c r="FE336" s="13"/>
      <c r="FF336" s="13"/>
      <c r="FG336" s="13"/>
      <c r="FH336" s="13"/>
      <c r="FI336" s="13"/>
      <c r="FJ336" s="13"/>
      <c r="FK336" s="13"/>
      <c r="FL336" s="13"/>
      <c r="FM336" s="13"/>
      <c r="FN336" s="13"/>
      <c r="FO336" s="13"/>
      <c r="FP336" s="13"/>
      <c r="FQ336" s="13"/>
      <c r="FR336" s="13"/>
      <c r="FS336" s="13"/>
      <c r="FT336" s="13"/>
      <c r="FU336" s="13"/>
      <c r="FV336" s="13"/>
      <c r="FW336" s="13"/>
      <c r="FX336" s="13"/>
      <c r="FY336" s="13"/>
      <c r="FZ336" s="13"/>
      <c r="GA336" s="13"/>
      <c r="GB336" s="13"/>
      <c r="GC336" s="13"/>
      <c r="GD336" s="13"/>
      <c r="GE336" s="13"/>
      <c r="GF336" s="13"/>
      <c r="GG336" s="13"/>
      <c r="GH336" s="13"/>
      <c r="GI336" s="13"/>
      <c r="GJ336" s="13"/>
      <c r="GK336" s="13"/>
      <c r="GL336" s="13"/>
      <c r="GM336" s="13"/>
      <c r="GN336" s="13"/>
      <c r="GO336" s="13"/>
      <c r="GP336" s="13"/>
      <c r="GQ336" s="13"/>
      <c r="GR336" s="13"/>
      <c r="GS336" s="13"/>
      <c r="GT336" s="13"/>
      <c r="GU336" s="13"/>
      <c r="GV336" s="13"/>
      <c r="GW336" s="13"/>
      <c r="GX336" s="13"/>
      <c r="GY336" s="13"/>
      <c r="GZ336" s="13"/>
      <c r="HA336" s="13"/>
      <c r="HB336" s="13"/>
      <c r="HC336" s="13"/>
      <c r="HD336" s="13"/>
      <c r="HE336" s="13"/>
      <c r="HF336" s="13"/>
      <c r="HG336" s="13"/>
      <c r="HH336" s="13"/>
      <c r="HI336" s="13"/>
      <c r="HJ336" s="13"/>
      <c r="HK336" s="13"/>
      <c r="HL336" s="13"/>
      <c r="HM336" s="13"/>
      <c r="HN336" s="13"/>
      <c r="HO336" s="13"/>
      <c r="HP336" s="13"/>
      <c r="HQ336" s="13"/>
      <c r="HR336" s="13"/>
      <c r="HS336" s="13"/>
      <c r="HT336" s="13"/>
      <c r="HU336" s="13"/>
      <c r="HV336" s="13"/>
      <c r="HW336" s="13"/>
      <c r="HX336" s="13"/>
      <c r="HY336" s="13"/>
      <c r="HZ336" s="13"/>
      <c r="IA336" s="13"/>
      <c r="IB336" s="13"/>
      <c r="IC336" s="13"/>
      <c r="ID336" s="13"/>
      <c r="IE336" s="13"/>
      <c r="IF336" s="13"/>
      <c r="IG336" s="13"/>
      <c r="IH336" s="13"/>
      <c r="II336" s="13"/>
      <c r="IJ336" s="13"/>
      <c r="IK336" s="13"/>
      <c r="IL336" s="13"/>
      <c r="IM336" s="13"/>
      <c r="IN336" s="13"/>
      <c r="IO336" s="13"/>
      <c r="IP336" s="13"/>
      <c r="IQ336" s="13"/>
      <c r="IR336" s="13"/>
      <c r="IS336" s="13"/>
      <c r="IT336" s="13"/>
      <c r="IU336" s="13"/>
      <c r="IV336" s="13"/>
      <c r="IW336" s="13"/>
      <c r="IX336" s="13"/>
      <c r="IY336" s="13"/>
      <c r="IZ336" s="13"/>
      <c r="JA336" s="13"/>
      <c r="JB336" s="13"/>
      <c r="JC336" s="13"/>
      <c r="JD336" s="13"/>
      <c r="JE336" s="13"/>
      <c r="JF336" s="13"/>
      <c r="JG336" s="13"/>
      <c r="JH336" s="13"/>
      <c r="JI336" s="13"/>
      <c r="JJ336" s="13"/>
      <c r="JK336" s="13"/>
      <c r="JL336" s="13"/>
      <c r="JM336" s="13"/>
      <c r="JN336" s="13"/>
      <c r="JO336" s="13"/>
      <c r="JP336" s="13"/>
      <c r="JQ336" s="13"/>
      <c r="JR336" s="13"/>
      <c r="JS336" s="13"/>
      <c r="JT336" s="13"/>
      <c r="JU336" s="13"/>
      <c r="JV336" s="13"/>
      <c r="JW336" s="13"/>
      <c r="JX336" s="13"/>
      <c r="JY336" s="13"/>
      <c r="JZ336" s="13"/>
      <c r="KA336" s="13"/>
      <c r="KB336" s="13"/>
      <c r="KC336" s="13"/>
      <c r="KD336" s="13"/>
      <c r="KE336" s="13"/>
      <c r="KF336" s="13"/>
      <c r="KG336" s="13"/>
      <c r="KH336" s="13"/>
      <c r="KI336" s="13"/>
      <c r="KJ336" s="13"/>
      <c r="KK336" s="13"/>
      <c r="KL336" s="13"/>
      <c r="KM336" s="13"/>
      <c r="KN336" s="13"/>
      <c r="KO336" s="13"/>
      <c r="KP336" s="13"/>
      <c r="KQ336" s="13"/>
      <c r="KR336" s="13"/>
      <c r="KS336" s="13"/>
      <c r="KT336" s="13"/>
      <c r="KU336" s="13"/>
      <c r="KV336" s="13"/>
      <c r="KW336" s="13"/>
      <c r="KX336" s="13"/>
      <c r="KY336" s="13"/>
      <c r="KZ336" s="13"/>
      <c r="LA336" s="13"/>
      <c r="LB336" s="13"/>
      <c r="LC336" s="13"/>
      <c r="LD336" s="13"/>
      <c r="LE336" s="13"/>
      <c r="LF336" s="13"/>
      <c r="LG336" s="13"/>
      <c r="LH336" s="13"/>
      <c r="LI336" s="13"/>
      <c r="LJ336" s="13"/>
      <c r="LK336" s="13"/>
      <c r="LL336" s="13"/>
      <c r="LM336" s="13"/>
      <c r="LN336" s="13"/>
      <c r="LO336" s="13"/>
      <c r="LP336" s="13"/>
      <c r="LQ336" s="13"/>
      <c r="LR336" s="13"/>
      <c r="LS336" s="13"/>
      <c r="LT336" s="13"/>
      <c r="LU336" s="13"/>
      <c r="LV336" s="13"/>
      <c r="LW336" s="13"/>
      <c r="LX336" s="13"/>
      <c r="LY336" s="13"/>
      <c r="LZ336" s="13"/>
      <c r="MA336" s="13"/>
      <c r="MB336" s="13"/>
      <c r="MC336" s="13"/>
      <c r="MD336" s="13"/>
      <c r="ME336" s="13"/>
      <c r="MF336" s="13"/>
      <c r="MG336" s="13"/>
      <c r="MH336" s="13"/>
      <c r="MI336" s="13"/>
      <c r="MJ336" s="13"/>
      <c r="MK336" s="13"/>
      <c r="ML336" s="13"/>
      <c r="MM336" s="13"/>
      <c r="MN336" s="13"/>
      <c r="MO336" s="13"/>
      <c r="MP336" s="13"/>
      <c r="MQ336" s="13"/>
      <c r="MR336" s="13"/>
      <c r="MS336" s="13"/>
      <c r="MT336" s="13"/>
      <c r="MU336" s="13"/>
      <c r="MV336" s="13"/>
      <c r="MW336" s="13"/>
      <c r="MX336" s="13"/>
      <c r="MY336" s="13"/>
      <c r="MZ336" s="13"/>
      <c r="NA336" s="13"/>
      <c r="NB336" s="13"/>
      <c r="NC336" s="13"/>
      <c r="ND336" s="13"/>
      <c r="NE336" s="13"/>
      <c r="NF336" s="13"/>
      <c r="NG336" s="13"/>
      <c r="NH336" s="13"/>
      <c r="NI336" s="13"/>
      <c r="NJ336" s="13"/>
      <c r="NK336" s="13"/>
      <c r="NL336" s="13"/>
      <c r="NM336" s="13"/>
      <c r="NN336" s="13"/>
      <c r="NO336" s="13"/>
      <c r="NP336" s="13"/>
      <c r="NQ336" s="13"/>
      <c r="NR336" s="13"/>
      <c r="NS336" s="13"/>
      <c r="NT336" s="13"/>
      <c r="NU336" s="13"/>
      <c r="NV336" s="13"/>
      <c r="NW336" s="13"/>
      <c r="NX336" s="13"/>
      <c r="NY336" s="13"/>
      <c r="NZ336" s="13"/>
      <c r="OA336" s="13"/>
      <c r="OB336" s="13"/>
      <c r="OC336" s="13"/>
      <c r="OD336" s="13"/>
      <c r="OE336" s="13"/>
      <c r="OF336" s="13"/>
      <c r="OG336" s="13"/>
      <c r="OH336" s="13"/>
      <c r="OI336" s="13"/>
      <c r="OJ336" s="13"/>
      <c r="OK336" s="13"/>
      <c r="OL336" s="13"/>
      <c r="OM336" s="13"/>
      <c r="ON336" s="13"/>
      <c r="OO336" s="13"/>
      <c r="OP336" s="13"/>
      <c r="OQ336" s="13"/>
      <c r="OR336" s="13"/>
      <c r="OS336" s="13"/>
      <c r="OT336" s="13"/>
      <c r="OU336" s="13"/>
      <c r="OV336" s="13"/>
      <c r="OW336" s="13"/>
      <c r="OX336" s="13"/>
      <c r="OY336" s="13"/>
      <c r="OZ336" s="13"/>
      <c r="PA336" s="13"/>
      <c r="PB336" s="13"/>
      <c r="PC336" s="13"/>
      <c r="PD336" s="13"/>
      <c r="PE336" s="13"/>
      <c r="PF336" s="13"/>
      <c r="PG336" s="13"/>
      <c r="PH336" s="13"/>
      <c r="PI336" s="13"/>
      <c r="PJ336" s="13"/>
      <c r="PK336" s="13"/>
      <c r="PL336" s="13"/>
      <c r="PM336" s="13"/>
      <c r="PN336" s="13"/>
      <c r="PO336" s="13"/>
      <c r="PP336" s="13"/>
      <c r="PQ336" s="13"/>
      <c r="PR336" s="13"/>
      <c r="PS336" s="13"/>
      <c r="PT336" s="13"/>
      <c r="PU336" s="13"/>
      <c r="PV336" s="13"/>
      <c r="PW336" s="13"/>
      <c r="PX336" s="13"/>
      <c r="PY336" s="13"/>
      <c r="PZ336" s="13"/>
      <c r="QA336" s="13"/>
      <c r="QB336" s="13"/>
      <c r="QC336" s="13"/>
      <c r="QD336" s="13"/>
      <c r="QE336" s="13"/>
      <c r="QF336" s="13"/>
    </row>
    <row r="337" spans="8:448"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103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24"/>
      <c r="AY337" s="13"/>
      <c r="AZ337" s="13"/>
      <c r="BD337" s="157"/>
      <c r="BE337" s="158"/>
      <c r="BF337" s="76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  <c r="CR337" s="13"/>
      <c r="CS337" s="13"/>
      <c r="CT337" s="13"/>
      <c r="CU337" s="13"/>
      <c r="CV337" s="13"/>
      <c r="CW337" s="13"/>
      <c r="CX337" s="13"/>
      <c r="CY337" s="13"/>
      <c r="CZ337" s="13"/>
      <c r="DA337" s="13"/>
      <c r="DB337" s="13"/>
      <c r="DC337" s="13"/>
      <c r="DD337" s="13"/>
      <c r="DE337" s="13"/>
      <c r="DF337" s="13"/>
      <c r="DG337" s="13"/>
      <c r="DH337" s="13"/>
      <c r="DI337" s="13"/>
      <c r="DJ337" s="13"/>
      <c r="DK337" s="13"/>
      <c r="DL337" s="13"/>
      <c r="DM337" s="13"/>
      <c r="DN337" s="13"/>
      <c r="DO337" s="13"/>
      <c r="DP337" s="13"/>
      <c r="DQ337" s="13"/>
      <c r="DR337" s="13"/>
      <c r="DS337" s="13"/>
      <c r="DT337" s="13"/>
      <c r="DU337" s="13"/>
      <c r="DV337" s="13"/>
      <c r="DW337" s="13"/>
      <c r="DX337" s="13"/>
      <c r="DY337" s="13"/>
      <c r="DZ337" s="13"/>
      <c r="EA337" s="13"/>
      <c r="EB337" s="13"/>
      <c r="EC337" s="13"/>
      <c r="ED337" s="13"/>
      <c r="EE337" s="13"/>
      <c r="EF337" s="13"/>
      <c r="EG337" s="13"/>
      <c r="EH337" s="13"/>
      <c r="EI337" s="13"/>
      <c r="EJ337" s="13"/>
      <c r="EK337" s="13"/>
      <c r="EL337" s="13"/>
      <c r="EM337" s="13"/>
      <c r="EN337" s="13"/>
      <c r="EO337" s="13"/>
      <c r="EP337" s="13"/>
      <c r="EQ337" s="13"/>
      <c r="ER337" s="13"/>
      <c r="ES337" s="13"/>
      <c r="ET337" s="13"/>
      <c r="EU337" s="13"/>
      <c r="EV337" s="13"/>
      <c r="EW337" s="13"/>
      <c r="EX337" s="13"/>
      <c r="EY337" s="13"/>
      <c r="EZ337" s="13"/>
      <c r="FA337" s="13"/>
      <c r="FB337" s="13"/>
      <c r="FC337" s="13"/>
      <c r="FD337" s="13"/>
      <c r="FE337" s="13"/>
      <c r="FF337" s="13"/>
      <c r="FG337" s="13"/>
      <c r="FH337" s="13"/>
      <c r="FI337" s="13"/>
      <c r="FJ337" s="13"/>
      <c r="FK337" s="13"/>
      <c r="FL337" s="13"/>
      <c r="FM337" s="13"/>
      <c r="FN337" s="13"/>
      <c r="FO337" s="13"/>
      <c r="FP337" s="13"/>
      <c r="FQ337" s="13"/>
      <c r="FR337" s="13"/>
      <c r="FS337" s="13"/>
      <c r="FT337" s="13"/>
      <c r="FU337" s="13"/>
      <c r="FV337" s="13"/>
      <c r="FW337" s="13"/>
      <c r="FX337" s="13"/>
      <c r="FY337" s="13"/>
      <c r="FZ337" s="13"/>
      <c r="GA337" s="13"/>
      <c r="GB337" s="13"/>
      <c r="GC337" s="13"/>
      <c r="GD337" s="13"/>
      <c r="GE337" s="13"/>
      <c r="GF337" s="13"/>
      <c r="GG337" s="13"/>
      <c r="GH337" s="13"/>
      <c r="GI337" s="13"/>
      <c r="GJ337" s="13"/>
      <c r="GK337" s="13"/>
      <c r="GL337" s="13"/>
      <c r="GM337" s="13"/>
      <c r="GN337" s="13"/>
      <c r="GO337" s="13"/>
      <c r="GP337" s="13"/>
      <c r="GQ337" s="13"/>
      <c r="GR337" s="13"/>
      <c r="GS337" s="13"/>
      <c r="GT337" s="13"/>
      <c r="GU337" s="13"/>
      <c r="GV337" s="13"/>
      <c r="GW337" s="13"/>
      <c r="GX337" s="13"/>
      <c r="GY337" s="13"/>
      <c r="GZ337" s="13"/>
      <c r="HA337" s="13"/>
      <c r="HB337" s="13"/>
      <c r="HC337" s="13"/>
      <c r="HD337" s="13"/>
      <c r="HE337" s="13"/>
      <c r="HF337" s="13"/>
      <c r="HG337" s="13"/>
      <c r="HH337" s="13"/>
      <c r="HI337" s="13"/>
      <c r="HJ337" s="13"/>
      <c r="HK337" s="13"/>
      <c r="HL337" s="13"/>
      <c r="HM337" s="13"/>
      <c r="HN337" s="13"/>
      <c r="HO337" s="13"/>
      <c r="HP337" s="13"/>
      <c r="HQ337" s="13"/>
      <c r="HR337" s="13"/>
      <c r="HS337" s="13"/>
      <c r="HT337" s="13"/>
      <c r="HU337" s="13"/>
      <c r="HV337" s="13"/>
      <c r="HW337" s="13"/>
      <c r="HX337" s="13"/>
      <c r="HY337" s="13"/>
      <c r="HZ337" s="13"/>
      <c r="IA337" s="13"/>
      <c r="IB337" s="13"/>
      <c r="IC337" s="13"/>
      <c r="ID337" s="13"/>
      <c r="IE337" s="13"/>
      <c r="IF337" s="13"/>
      <c r="IG337" s="13"/>
      <c r="IH337" s="13"/>
      <c r="II337" s="13"/>
      <c r="IJ337" s="13"/>
      <c r="IK337" s="13"/>
      <c r="IL337" s="13"/>
      <c r="IM337" s="13"/>
      <c r="IN337" s="13"/>
      <c r="IO337" s="13"/>
      <c r="IP337" s="13"/>
      <c r="IQ337" s="13"/>
      <c r="IR337" s="13"/>
      <c r="IS337" s="13"/>
      <c r="IT337" s="13"/>
      <c r="IU337" s="13"/>
      <c r="IV337" s="13"/>
      <c r="IW337" s="13"/>
      <c r="IX337" s="13"/>
      <c r="IY337" s="13"/>
      <c r="IZ337" s="13"/>
      <c r="JA337" s="13"/>
      <c r="JB337" s="13"/>
      <c r="JC337" s="13"/>
      <c r="JD337" s="13"/>
      <c r="JE337" s="13"/>
      <c r="JF337" s="13"/>
      <c r="JG337" s="13"/>
      <c r="JH337" s="13"/>
      <c r="JI337" s="13"/>
      <c r="JJ337" s="13"/>
      <c r="JK337" s="13"/>
      <c r="JL337" s="13"/>
      <c r="JM337" s="13"/>
      <c r="JN337" s="13"/>
      <c r="JO337" s="13"/>
      <c r="JP337" s="13"/>
      <c r="JQ337" s="13"/>
      <c r="JR337" s="13"/>
      <c r="JS337" s="13"/>
      <c r="JT337" s="13"/>
      <c r="JU337" s="13"/>
      <c r="JV337" s="13"/>
      <c r="JW337" s="13"/>
      <c r="JX337" s="13"/>
      <c r="JY337" s="13"/>
      <c r="JZ337" s="13"/>
      <c r="KA337" s="13"/>
      <c r="KB337" s="13"/>
      <c r="KC337" s="13"/>
      <c r="KD337" s="13"/>
      <c r="KE337" s="13"/>
      <c r="KF337" s="13"/>
      <c r="KG337" s="13"/>
      <c r="KH337" s="13"/>
      <c r="KI337" s="13"/>
      <c r="KJ337" s="13"/>
      <c r="KK337" s="13"/>
      <c r="KL337" s="13"/>
      <c r="KM337" s="13"/>
      <c r="KN337" s="13"/>
      <c r="KO337" s="13"/>
      <c r="KP337" s="13"/>
      <c r="KQ337" s="13"/>
      <c r="KR337" s="13"/>
      <c r="KS337" s="13"/>
      <c r="KT337" s="13"/>
      <c r="KU337" s="13"/>
      <c r="KV337" s="13"/>
      <c r="KW337" s="13"/>
      <c r="KX337" s="13"/>
      <c r="KY337" s="13"/>
      <c r="KZ337" s="13"/>
      <c r="LA337" s="13"/>
      <c r="LB337" s="13"/>
      <c r="LC337" s="13"/>
      <c r="LD337" s="13"/>
      <c r="LE337" s="13"/>
      <c r="LF337" s="13"/>
      <c r="LG337" s="13"/>
      <c r="LH337" s="13"/>
      <c r="LI337" s="13"/>
      <c r="LJ337" s="13"/>
      <c r="LK337" s="13"/>
      <c r="LL337" s="13"/>
      <c r="LM337" s="13"/>
      <c r="LN337" s="13"/>
      <c r="LO337" s="13"/>
      <c r="LP337" s="13"/>
      <c r="LQ337" s="13"/>
      <c r="LR337" s="13"/>
      <c r="LS337" s="13"/>
      <c r="LT337" s="13"/>
      <c r="LU337" s="13"/>
      <c r="LV337" s="13"/>
      <c r="LW337" s="13"/>
      <c r="LX337" s="13"/>
      <c r="LY337" s="13"/>
      <c r="LZ337" s="13"/>
      <c r="MA337" s="13"/>
      <c r="MB337" s="13"/>
      <c r="MC337" s="13"/>
      <c r="MD337" s="13"/>
      <c r="ME337" s="13"/>
      <c r="MF337" s="13"/>
      <c r="MG337" s="13"/>
      <c r="MH337" s="13"/>
      <c r="MI337" s="13"/>
      <c r="MJ337" s="13"/>
      <c r="MK337" s="13"/>
      <c r="ML337" s="13"/>
      <c r="MM337" s="13"/>
      <c r="MN337" s="13"/>
      <c r="MO337" s="13"/>
      <c r="MP337" s="13"/>
      <c r="MQ337" s="13"/>
      <c r="MR337" s="13"/>
      <c r="MS337" s="13"/>
      <c r="MT337" s="13"/>
      <c r="MU337" s="13"/>
      <c r="MV337" s="13"/>
      <c r="MW337" s="13"/>
      <c r="MX337" s="13"/>
      <c r="MY337" s="13"/>
      <c r="MZ337" s="13"/>
      <c r="NA337" s="13"/>
      <c r="NB337" s="13"/>
      <c r="NC337" s="13"/>
      <c r="ND337" s="13"/>
      <c r="NE337" s="13"/>
      <c r="NF337" s="13"/>
      <c r="NG337" s="13"/>
      <c r="NH337" s="13"/>
      <c r="NI337" s="13"/>
      <c r="NJ337" s="13"/>
      <c r="NK337" s="13"/>
      <c r="NL337" s="13"/>
      <c r="NM337" s="13"/>
      <c r="NN337" s="13"/>
      <c r="NO337" s="13"/>
      <c r="NP337" s="13"/>
      <c r="NQ337" s="13"/>
      <c r="NR337" s="13"/>
      <c r="NS337" s="13"/>
      <c r="NT337" s="13"/>
      <c r="NU337" s="13"/>
      <c r="NV337" s="13"/>
      <c r="NW337" s="13"/>
      <c r="NX337" s="13"/>
      <c r="NY337" s="13"/>
      <c r="NZ337" s="13"/>
      <c r="OA337" s="13"/>
      <c r="OB337" s="13"/>
      <c r="OC337" s="13"/>
      <c r="OD337" s="13"/>
      <c r="OE337" s="13"/>
      <c r="OF337" s="13"/>
      <c r="OG337" s="13"/>
      <c r="OH337" s="13"/>
      <c r="OI337" s="13"/>
      <c r="OJ337" s="13"/>
      <c r="OK337" s="13"/>
      <c r="OL337" s="13"/>
      <c r="OM337" s="13"/>
      <c r="ON337" s="13"/>
      <c r="OO337" s="13"/>
      <c r="OP337" s="13"/>
      <c r="OQ337" s="13"/>
      <c r="OR337" s="13"/>
      <c r="OS337" s="13"/>
      <c r="OT337" s="13"/>
      <c r="OU337" s="13"/>
      <c r="OV337" s="13"/>
      <c r="OW337" s="13"/>
      <c r="OX337" s="13"/>
      <c r="OY337" s="13"/>
      <c r="OZ337" s="13"/>
      <c r="PA337" s="13"/>
      <c r="PB337" s="13"/>
      <c r="PC337" s="13"/>
      <c r="PD337" s="13"/>
      <c r="PE337" s="13"/>
      <c r="PF337" s="13"/>
      <c r="PG337" s="13"/>
      <c r="PH337" s="13"/>
      <c r="PI337" s="13"/>
      <c r="PJ337" s="13"/>
      <c r="PK337" s="13"/>
      <c r="PL337" s="13"/>
      <c r="PM337" s="13"/>
      <c r="PN337" s="13"/>
      <c r="PO337" s="13"/>
      <c r="PP337" s="13"/>
      <c r="PQ337" s="13"/>
      <c r="PR337" s="13"/>
      <c r="PS337" s="13"/>
      <c r="PT337" s="13"/>
      <c r="PU337" s="13"/>
      <c r="PV337" s="13"/>
      <c r="PW337" s="13"/>
      <c r="PX337" s="13"/>
      <c r="PY337" s="13"/>
      <c r="PZ337" s="13"/>
      <c r="QA337" s="13"/>
      <c r="QB337" s="13"/>
      <c r="QC337" s="13"/>
      <c r="QD337" s="13"/>
      <c r="QE337" s="13"/>
      <c r="QF337" s="13"/>
    </row>
    <row r="338" spans="8:448"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103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  <c r="AV338" s="24"/>
      <c r="AW338" s="24"/>
      <c r="AX338" s="24"/>
      <c r="AY338" s="13"/>
      <c r="AZ338" s="13"/>
      <c r="BD338" s="157"/>
      <c r="BE338" s="158"/>
      <c r="BF338" s="76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  <c r="CR338" s="13"/>
      <c r="CS338" s="13"/>
      <c r="CT338" s="13"/>
      <c r="CU338" s="13"/>
      <c r="CV338" s="13"/>
      <c r="CW338" s="13"/>
      <c r="CX338" s="13"/>
      <c r="CY338" s="13"/>
      <c r="CZ338" s="13"/>
      <c r="DA338" s="13"/>
      <c r="DB338" s="13"/>
      <c r="DC338" s="13"/>
      <c r="DD338" s="13"/>
      <c r="DE338" s="13"/>
      <c r="DF338" s="13"/>
      <c r="DG338" s="13"/>
      <c r="DH338" s="13"/>
      <c r="DI338" s="13"/>
      <c r="DJ338" s="13"/>
      <c r="DK338" s="13"/>
      <c r="DL338" s="13"/>
      <c r="DM338" s="13"/>
      <c r="DN338" s="13"/>
      <c r="DO338" s="13"/>
      <c r="DP338" s="13"/>
      <c r="DQ338" s="13"/>
      <c r="DR338" s="13"/>
      <c r="DS338" s="13"/>
      <c r="DT338" s="13"/>
      <c r="DU338" s="13"/>
      <c r="DV338" s="13"/>
      <c r="DW338" s="13"/>
      <c r="DX338" s="13"/>
      <c r="DY338" s="13"/>
      <c r="DZ338" s="13"/>
      <c r="EA338" s="13"/>
      <c r="EB338" s="13"/>
      <c r="EC338" s="13"/>
      <c r="ED338" s="13"/>
      <c r="EE338" s="13"/>
      <c r="EF338" s="13"/>
      <c r="EG338" s="13"/>
      <c r="EH338" s="13"/>
      <c r="EI338" s="13"/>
      <c r="EJ338" s="13"/>
      <c r="EK338" s="13"/>
      <c r="EL338" s="13"/>
      <c r="EM338" s="13"/>
      <c r="EN338" s="13"/>
      <c r="EO338" s="13"/>
      <c r="EP338" s="13"/>
      <c r="EQ338" s="13"/>
      <c r="ER338" s="13"/>
      <c r="ES338" s="13"/>
      <c r="ET338" s="13"/>
      <c r="EU338" s="13"/>
      <c r="EV338" s="13"/>
      <c r="EW338" s="13"/>
      <c r="EX338" s="13"/>
      <c r="EY338" s="13"/>
      <c r="EZ338" s="13"/>
      <c r="FA338" s="13"/>
      <c r="FB338" s="13"/>
      <c r="FC338" s="13"/>
      <c r="FD338" s="13"/>
      <c r="FE338" s="13"/>
      <c r="FF338" s="13"/>
      <c r="FG338" s="13"/>
      <c r="FH338" s="13"/>
      <c r="FI338" s="13"/>
      <c r="FJ338" s="13"/>
      <c r="FK338" s="13"/>
      <c r="FL338" s="13"/>
      <c r="FM338" s="13"/>
      <c r="FN338" s="13"/>
      <c r="FO338" s="13"/>
      <c r="FP338" s="13"/>
      <c r="FQ338" s="13"/>
      <c r="FR338" s="13"/>
      <c r="FS338" s="13"/>
      <c r="FT338" s="13"/>
      <c r="FU338" s="13"/>
      <c r="FV338" s="13"/>
      <c r="FW338" s="13"/>
      <c r="FX338" s="13"/>
      <c r="FY338" s="13"/>
      <c r="FZ338" s="13"/>
      <c r="GA338" s="13"/>
      <c r="GB338" s="13"/>
      <c r="GC338" s="13"/>
      <c r="GD338" s="13"/>
      <c r="GE338" s="13"/>
      <c r="GF338" s="13"/>
      <c r="GG338" s="13"/>
      <c r="GH338" s="13"/>
      <c r="GI338" s="13"/>
      <c r="GJ338" s="13"/>
      <c r="GK338" s="13"/>
      <c r="GL338" s="13"/>
      <c r="GM338" s="13"/>
      <c r="GN338" s="13"/>
      <c r="GO338" s="13"/>
      <c r="GP338" s="13"/>
      <c r="GQ338" s="13"/>
      <c r="GR338" s="13"/>
      <c r="GS338" s="13"/>
      <c r="GT338" s="13"/>
      <c r="GU338" s="13"/>
      <c r="GV338" s="13"/>
      <c r="GW338" s="13"/>
      <c r="GX338" s="13"/>
      <c r="GY338" s="13"/>
      <c r="GZ338" s="13"/>
      <c r="HA338" s="13"/>
      <c r="HB338" s="13"/>
      <c r="HC338" s="13"/>
      <c r="HD338" s="13"/>
      <c r="HE338" s="13"/>
      <c r="HF338" s="13"/>
      <c r="HG338" s="13"/>
      <c r="HH338" s="13"/>
      <c r="HI338" s="13"/>
      <c r="HJ338" s="13"/>
      <c r="HK338" s="13"/>
      <c r="HL338" s="13"/>
      <c r="HM338" s="13"/>
      <c r="HN338" s="13"/>
      <c r="HO338" s="13"/>
      <c r="HP338" s="13"/>
      <c r="HQ338" s="13"/>
      <c r="HR338" s="13"/>
      <c r="HS338" s="13"/>
      <c r="HT338" s="13"/>
      <c r="HU338" s="13"/>
      <c r="HV338" s="13"/>
      <c r="HW338" s="13"/>
      <c r="HX338" s="13"/>
      <c r="HY338" s="13"/>
      <c r="HZ338" s="13"/>
      <c r="IA338" s="13"/>
      <c r="IB338" s="13"/>
      <c r="IC338" s="13"/>
      <c r="ID338" s="13"/>
      <c r="IE338" s="13"/>
      <c r="IF338" s="13"/>
      <c r="IG338" s="13"/>
      <c r="IH338" s="13"/>
      <c r="II338" s="13"/>
      <c r="IJ338" s="13"/>
      <c r="IK338" s="13"/>
      <c r="IL338" s="13"/>
      <c r="IM338" s="13"/>
      <c r="IN338" s="13"/>
      <c r="IO338" s="13"/>
      <c r="IP338" s="13"/>
      <c r="IQ338" s="13"/>
      <c r="IR338" s="13"/>
      <c r="IS338" s="13"/>
      <c r="IT338" s="13"/>
      <c r="IU338" s="13"/>
      <c r="IV338" s="13"/>
      <c r="IW338" s="13"/>
      <c r="IX338" s="13"/>
      <c r="IY338" s="13"/>
      <c r="IZ338" s="13"/>
      <c r="JA338" s="13"/>
      <c r="JB338" s="13"/>
      <c r="JC338" s="13"/>
      <c r="JD338" s="13"/>
      <c r="JE338" s="13"/>
      <c r="JF338" s="13"/>
      <c r="JG338" s="13"/>
      <c r="JH338" s="13"/>
      <c r="JI338" s="13"/>
      <c r="JJ338" s="13"/>
      <c r="JK338" s="13"/>
      <c r="JL338" s="13"/>
      <c r="JM338" s="13"/>
      <c r="JN338" s="13"/>
      <c r="JO338" s="13"/>
      <c r="JP338" s="13"/>
      <c r="JQ338" s="13"/>
      <c r="JR338" s="13"/>
      <c r="JS338" s="13"/>
      <c r="JT338" s="13"/>
      <c r="JU338" s="13"/>
      <c r="JV338" s="13"/>
      <c r="JW338" s="13"/>
      <c r="JX338" s="13"/>
      <c r="JY338" s="13"/>
      <c r="JZ338" s="13"/>
      <c r="KA338" s="13"/>
      <c r="KB338" s="13"/>
      <c r="KC338" s="13"/>
      <c r="KD338" s="13"/>
      <c r="KE338" s="13"/>
      <c r="KF338" s="13"/>
      <c r="KG338" s="13"/>
      <c r="KH338" s="13"/>
      <c r="KI338" s="13"/>
      <c r="KJ338" s="13"/>
      <c r="KK338" s="13"/>
      <c r="KL338" s="13"/>
      <c r="KM338" s="13"/>
      <c r="KN338" s="13"/>
      <c r="KO338" s="13"/>
      <c r="KP338" s="13"/>
      <c r="KQ338" s="13"/>
      <c r="KR338" s="13"/>
      <c r="KS338" s="13"/>
      <c r="KT338" s="13"/>
      <c r="KU338" s="13"/>
      <c r="KV338" s="13"/>
      <c r="KW338" s="13"/>
      <c r="KX338" s="13"/>
      <c r="KY338" s="13"/>
      <c r="KZ338" s="13"/>
      <c r="LA338" s="13"/>
      <c r="LB338" s="13"/>
      <c r="LC338" s="13"/>
      <c r="LD338" s="13"/>
      <c r="LE338" s="13"/>
      <c r="LF338" s="13"/>
      <c r="LG338" s="13"/>
      <c r="LH338" s="13"/>
      <c r="LI338" s="13"/>
      <c r="LJ338" s="13"/>
      <c r="LK338" s="13"/>
      <c r="LL338" s="13"/>
      <c r="LM338" s="13"/>
      <c r="LN338" s="13"/>
      <c r="LO338" s="13"/>
      <c r="LP338" s="13"/>
      <c r="LQ338" s="13"/>
      <c r="LR338" s="13"/>
      <c r="LS338" s="13"/>
      <c r="LT338" s="13"/>
      <c r="LU338" s="13"/>
      <c r="LV338" s="13"/>
      <c r="LW338" s="13"/>
      <c r="LX338" s="13"/>
      <c r="LY338" s="13"/>
      <c r="LZ338" s="13"/>
      <c r="MA338" s="13"/>
      <c r="MB338" s="13"/>
      <c r="MC338" s="13"/>
      <c r="MD338" s="13"/>
      <c r="ME338" s="13"/>
      <c r="MF338" s="13"/>
      <c r="MG338" s="13"/>
      <c r="MH338" s="13"/>
      <c r="MI338" s="13"/>
      <c r="MJ338" s="13"/>
      <c r="MK338" s="13"/>
      <c r="ML338" s="13"/>
      <c r="MM338" s="13"/>
      <c r="MN338" s="13"/>
      <c r="MO338" s="13"/>
      <c r="MP338" s="13"/>
      <c r="MQ338" s="13"/>
      <c r="MR338" s="13"/>
      <c r="MS338" s="13"/>
      <c r="MT338" s="13"/>
      <c r="MU338" s="13"/>
      <c r="MV338" s="13"/>
      <c r="MW338" s="13"/>
      <c r="MX338" s="13"/>
      <c r="MY338" s="13"/>
      <c r="MZ338" s="13"/>
      <c r="NA338" s="13"/>
      <c r="NB338" s="13"/>
      <c r="NC338" s="13"/>
      <c r="ND338" s="13"/>
      <c r="NE338" s="13"/>
      <c r="NF338" s="13"/>
      <c r="NG338" s="13"/>
      <c r="NH338" s="13"/>
      <c r="NI338" s="13"/>
      <c r="NJ338" s="13"/>
      <c r="NK338" s="13"/>
      <c r="NL338" s="13"/>
      <c r="NM338" s="13"/>
      <c r="NN338" s="13"/>
      <c r="NO338" s="13"/>
      <c r="NP338" s="13"/>
      <c r="NQ338" s="13"/>
      <c r="NR338" s="13"/>
      <c r="NS338" s="13"/>
      <c r="NT338" s="13"/>
      <c r="NU338" s="13"/>
      <c r="NV338" s="13"/>
      <c r="NW338" s="13"/>
      <c r="NX338" s="13"/>
      <c r="NY338" s="13"/>
      <c r="NZ338" s="13"/>
      <c r="OA338" s="13"/>
      <c r="OB338" s="13"/>
      <c r="OC338" s="13"/>
      <c r="OD338" s="13"/>
      <c r="OE338" s="13"/>
      <c r="OF338" s="13"/>
      <c r="OG338" s="13"/>
      <c r="OH338" s="13"/>
      <c r="OI338" s="13"/>
      <c r="OJ338" s="13"/>
      <c r="OK338" s="13"/>
      <c r="OL338" s="13"/>
      <c r="OM338" s="13"/>
      <c r="ON338" s="13"/>
      <c r="OO338" s="13"/>
      <c r="OP338" s="13"/>
      <c r="OQ338" s="13"/>
      <c r="OR338" s="13"/>
      <c r="OS338" s="13"/>
      <c r="OT338" s="13"/>
      <c r="OU338" s="13"/>
      <c r="OV338" s="13"/>
      <c r="OW338" s="13"/>
      <c r="OX338" s="13"/>
      <c r="OY338" s="13"/>
      <c r="OZ338" s="13"/>
      <c r="PA338" s="13"/>
      <c r="PB338" s="13"/>
      <c r="PC338" s="13"/>
      <c r="PD338" s="13"/>
      <c r="PE338" s="13"/>
      <c r="PF338" s="13"/>
      <c r="PG338" s="13"/>
      <c r="PH338" s="13"/>
      <c r="PI338" s="13"/>
      <c r="PJ338" s="13"/>
      <c r="PK338" s="13"/>
      <c r="PL338" s="13"/>
      <c r="PM338" s="13"/>
      <c r="PN338" s="13"/>
      <c r="PO338" s="13"/>
      <c r="PP338" s="13"/>
      <c r="PQ338" s="13"/>
      <c r="PR338" s="13"/>
      <c r="PS338" s="13"/>
      <c r="PT338" s="13"/>
      <c r="PU338" s="13"/>
      <c r="PV338" s="13"/>
      <c r="PW338" s="13"/>
      <c r="PX338" s="13"/>
      <c r="PY338" s="13"/>
      <c r="PZ338" s="13"/>
      <c r="QA338" s="13"/>
      <c r="QB338" s="13"/>
      <c r="QC338" s="13"/>
      <c r="QD338" s="13"/>
      <c r="QE338" s="13"/>
      <c r="QF338" s="13"/>
    </row>
    <row r="339" spans="8:448"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103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  <c r="AV339" s="24"/>
      <c r="AW339" s="24"/>
      <c r="AX339" s="24"/>
      <c r="AY339" s="13"/>
      <c r="AZ339" s="13"/>
      <c r="BD339" s="157"/>
      <c r="BE339" s="158"/>
      <c r="BF339" s="76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  <c r="CR339" s="13"/>
      <c r="CS339" s="13"/>
      <c r="CT339" s="13"/>
      <c r="CU339" s="13"/>
      <c r="CV339" s="13"/>
      <c r="CW339" s="13"/>
      <c r="CX339" s="13"/>
      <c r="CY339" s="13"/>
      <c r="CZ339" s="13"/>
      <c r="DA339" s="13"/>
      <c r="DB339" s="13"/>
      <c r="DC339" s="13"/>
      <c r="DD339" s="13"/>
      <c r="DE339" s="13"/>
      <c r="DF339" s="13"/>
      <c r="DG339" s="13"/>
      <c r="DH339" s="13"/>
      <c r="DI339" s="13"/>
      <c r="DJ339" s="13"/>
      <c r="DK339" s="13"/>
      <c r="DL339" s="13"/>
      <c r="DM339" s="13"/>
      <c r="DN339" s="13"/>
      <c r="DO339" s="13"/>
      <c r="DP339" s="13"/>
      <c r="DQ339" s="13"/>
      <c r="DR339" s="13"/>
      <c r="DS339" s="13"/>
      <c r="DT339" s="13"/>
      <c r="DU339" s="13"/>
      <c r="DV339" s="13"/>
      <c r="DW339" s="13"/>
      <c r="DX339" s="13"/>
      <c r="DY339" s="13"/>
      <c r="DZ339" s="13"/>
      <c r="EA339" s="13"/>
      <c r="EB339" s="13"/>
      <c r="EC339" s="13"/>
      <c r="ED339" s="13"/>
      <c r="EE339" s="13"/>
      <c r="EF339" s="13"/>
      <c r="EG339" s="13"/>
      <c r="EH339" s="13"/>
      <c r="EI339" s="13"/>
      <c r="EJ339" s="13"/>
      <c r="EK339" s="13"/>
      <c r="EL339" s="13"/>
      <c r="EM339" s="13"/>
      <c r="EN339" s="13"/>
      <c r="EO339" s="13"/>
      <c r="EP339" s="13"/>
      <c r="EQ339" s="13"/>
      <c r="ER339" s="13"/>
      <c r="ES339" s="13"/>
      <c r="ET339" s="13"/>
      <c r="EU339" s="13"/>
      <c r="EV339" s="13"/>
      <c r="EW339" s="13"/>
      <c r="EX339" s="13"/>
      <c r="EY339" s="13"/>
      <c r="EZ339" s="13"/>
      <c r="FA339" s="13"/>
      <c r="FB339" s="13"/>
      <c r="FC339" s="13"/>
      <c r="FD339" s="13"/>
      <c r="FE339" s="13"/>
      <c r="FF339" s="13"/>
      <c r="FG339" s="13"/>
      <c r="FH339" s="13"/>
      <c r="FI339" s="13"/>
      <c r="FJ339" s="13"/>
      <c r="FK339" s="13"/>
      <c r="FL339" s="13"/>
      <c r="FM339" s="13"/>
      <c r="FN339" s="13"/>
      <c r="FO339" s="13"/>
      <c r="FP339" s="13"/>
      <c r="FQ339" s="13"/>
      <c r="FR339" s="13"/>
      <c r="FS339" s="13"/>
      <c r="FT339" s="13"/>
      <c r="FU339" s="13"/>
      <c r="FV339" s="13"/>
      <c r="FW339" s="13"/>
      <c r="FX339" s="13"/>
      <c r="FY339" s="13"/>
      <c r="FZ339" s="13"/>
      <c r="GA339" s="13"/>
      <c r="GB339" s="13"/>
      <c r="GC339" s="13"/>
      <c r="GD339" s="13"/>
      <c r="GE339" s="13"/>
      <c r="GF339" s="13"/>
      <c r="GG339" s="13"/>
      <c r="GH339" s="13"/>
      <c r="GI339" s="13"/>
      <c r="GJ339" s="13"/>
      <c r="GK339" s="13"/>
      <c r="GL339" s="13"/>
      <c r="GM339" s="13"/>
      <c r="GN339" s="13"/>
      <c r="GO339" s="13"/>
      <c r="GP339" s="13"/>
      <c r="GQ339" s="13"/>
      <c r="GR339" s="13"/>
      <c r="GS339" s="13"/>
      <c r="GT339" s="13"/>
      <c r="GU339" s="13"/>
      <c r="GV339" s="13"/>
      <c r="GW339" s="13"/>
      <c r="GX339" s="13"/>
      <c r="GY339" s="13"/>
      <c r="GZ339" s="13"/>
      <c r="HA339" s="13"/>
      <c r="HB339" s="13"/>
      <c r="HC339" s="13"/>
      <c r="HD339" s="13"/>
      <c r="HE339" s="13"/>
      <c r="HF339" s="13"/>
      <c r="HG339" s="13"/>
      <c r="HH339" s="13"/>
      <c r="HI339" s="13"/>
      <c r="HJ339" s="13"/>
      <c r="HK339" s="13"/>
      <c r="HL339" s="13"/>
      <c r="HM339" s="13"/>
      <c r="HN339" s="13"/>
      <c r="HO339" s="13"/>
      <c r="HP339" s="13"/>
      <c r="HQ339" s="13"/>
      <c r="HR339" s="13"/>
      <c r="HS339" s="13"/>
      <c r="HT339" s="13"/>
      <c r="HU339" s="13"/>
      <c r="HV339" s="13"/>
      <c r="HW339" s="13"/>
      <c r="HX339" s="13"/>
      <c r="HY339" s="13"/>
      <c r="HZ339" s="13"/>
      <c r="IA339" s="13"/>
      <c r="IB339" s="13"/>
      <c r="IC339" s="13"/>
      <c r="ID339" s="13"/>
      <c r="IE339" s="13"/>
      <c r="IF339" s="13"/>
      <c r="IG339" s="13"/>
      <c r="IH339" s="13"/>
      <c r="II339" s="13"/>
      <c r="IJ339" s="13"/>
      <c r="IK339" s="13"/>
      <c r="IL339" s="13"/>
      <c r="IM339" s="13"/>
      <c r="IN339" s="13"/>
      <c r="IO339" s="13"/>
      <c r="IP339" s="13"/>
      <c r="IQ339" s="13"/>
      <c r="IR339" s="13"/>
      <c r="IS339" s="13"/>
      <c r="IT339" s="13"/>
      <c r="IU339" s="13"/>
      <c r="IV339" s="13"/>
      <c r="IW339" s="13"/>
      <c r="IX339" s="13"/>
      <c r="IY339" s="13"/>
      <c r="IZ339" s="13"/>
      <c r="JA339" s="13"/>
      <c r="JB339" s="13"/>
      <c r="JC339" s="13"/>
      <c r="JD339" s="13"/>
      <c r="JE339" s="13"/>
      <c r="JF339" s="13"/>
      <c r="JG339" s="13"/>
      <c r="JH339" s="13"/>
      <c r="JI339" s="13"/>
      <c r="JJ339" s="13"/>
      <c r="JK339" s="13"/>
      <c r="JL339" s="13"/>
      <c r="JM339" s="13"/>
      <c r="JN339" s="13"/>
      <c r="JO339" s="13"/>
      <c r="JP339" s="13"/>
      <c r="JQ339" s="13"/>
      <c r="JR339" s="13"/>
      <c r="JS339" s="13"/>
      <c r="JT339" s="13"/>
      <c r="JU339" s="13"/>
      <c r="JV339" s="13"/>
      <c r="JW339" s="13"/>
      <c r="JX339" s="13"/>
      <c r="JY339" s="13"/>
      <c r="JZ339" s="13"/>
      <c r="KA339" s="13"/>
      <c r="KB339" s="13"/>
      <c r="KC339" s="13"/>
      <c r="KD339" s="13"/>
      <c r="KE339" s="13"/>
      <c r="KF339" s="13"/>
      <c r="KG339" s="13"/>
      <c r="KH339" s="13"/>
      <c r="KI339" s="13"/>
      <c r="KJ339" s="13"/>
      <c r="KK339" s="13"/>
      <c r="KL339" s="13"/>
      <c r="KM339" s="13"/>
      <c r="KN339" s="13"/>
      <c r="KO339" s="13"/>
      <c r="KP339" s="13"/>
      <c r="KQ339" s="13"/>
      <c r="KR339" s="13"/>
      <c r="KS339" s="13"/>
      <c r="KT339" s="13"/>
      <c r="KU339" s="13"/>
      <c r="KV339" s="13"/>
      <c r="KW339" s="13"/>
      <c r="KX339" s="13"/>
      <c r="KY339" s="13"/>
      <c r="KZ339" s="13"/>
      <c r="LA339" s="13"/>
      <c r="LB339" s="13"/>
      <c r="LC339" s="13"/>
      <c r="LD339" s="13"/>
      <c r="LE339" s="13"/>
      <c r="LF339" s="13"/>
      <c r="LG339" s="13"/>
      <c r="LH339" s="13"/>
      <c r="LI339" s="13"/>
      <c r="LJ339" s="13"/>
      <c r="LK339" s="13"/>
      <c r="LL339" s="13"/>
      <c r="LM339" s="13"/>
      <c r="LN339" s="13"/>
      <c r="LO339" s="13"/>
      <c r="LP339" s="13"/>
      <c r="LQ339" s="13"/>
      <c r="LR339" s="13"/>
      <c r="LS339" s="13"/>
      <c r="LT339" s="13"/>
      <c r="LU339" s="13"/>
      <c r="LV339" s="13"/>
      <c r="LW339" s="13"/>
      <c r="LX339" s="13"/>
      <c r="LY339" s="13"/>
      <c r="LZ339" s="13"/>
      <c r="MA339" s="13"/>
      <c r="MB339" s="13"/>
      <c r="MC339" s="13"/>
      <c r="MD339" s="13"/>
      <c r="ME339" s="13"/>
      <c r="MF339" s="13"/>
      <c r="MG339" s="13"/>
      <c r="MH339" s="13"/>
      <c r="MI339" s="13"/>
      <c r="MJ339" s="13"/>
      <c r="MK339" s="13"/>
      <c r="ML339" s="13"/>
      <c r="MM339" s="13"/>
      <c r="MN339" s="13"/>
      <c r="MO339" s="13"/>
      <c r="MP339" s="13"/>
      <c r="MQ339" s="13"/>
      <c r="MR339" s="13"/>
      <c r="MS339" s="13"/>
      <c r="MT339" s="13"/>
      <c r="MU339" s="13"/>
      <c r="MV339" s="13"/>
      <c r="MW339" s="13"/>
      <c r="MX339" s="13"/>
      <c r="MY339" s="13"/>
      <c r="MZ339" s="13"/>
      <c r="NA339" s="13"/>
      <c r="NB339" s="13"/>
      <c r="NC339" s="13"/>
      <c r="ND339" s="13"/>
      <c r="NE339" s="13"/>
      <c r="NF339" s="13"/>
      <c r="NG339" s="13"/>
      <c r="NH339" s="13"/>
      <c r="NI339" s="13"/>
      <c r="NJ339" s="13"/>
      <c r="NK339" s="13"/>
      <c r="NL339" s="13"/>
      <c r="NM339" s="13"/>
      <c r="NN339" s="13"/>
      <c r="NO339" s="13"/>
      <c r="NP339" s="13"/>
      <c r="NQ339" s="13"/>
      <c r="NR339" s="13"/>
      <c r="NS339" s="13"/>
      <c r="NT339" s="13"/>
      <c r="NU339" s="13"/>
      <c r="NV339" s="13"/>
      <c r="NW339" s="13"/>
      <c r="NX339" s="13"/>
      <c r="NY339" s="13"/>
      <c r="NZ339" s="13"/>
      <c r="OA339" s="13"/>
      <c r="OB339" s="13"/>
      <c r="OC339" s="13"/>
      <c r="OD339" s="13"/>
      <c r="OE339" s="13"/>
      <c r="OF339" s="13"/>
      <c r="OG339" s="13"/>
      <c r="OH339" s="13"/>
      <c r="OI339" s="13"/>
      <c r="OJ339" s="13"/>
      <c r="OK339" s="13"/>
      <c r="OL339" s="13"/>
      <c r="OM339" s="13"/>
      <c r="ON339" s="13"/>
      <c r="OO339" s="13"/>
      <c r="OP339" s="13"/>
      <c r="OQ339" s="13"/>
      <c r="OR339" s="13"/>
      <c r="OS339" s="13"/>
      <c r="OT339" s="13"/>
      <c r="OU339" s="13"/>
      <c r="OV339" s="13"/>
      <c r="OW339" s="13"/>
      <c r="OX339" s="13"/>
      <c r="OY339" s="13"/>
      <c r="OZ339" s="13"/>
      <c r="PA339" s="13"/>
      <c r="PB339" s="13"/>
      <c r="PC339" s="13"/>
      <c r="PD339" s="13"/>
      <c r="PE339" s="13"/>
      <c r="PF339" s="13"/>
      <c r="PG339" s="13"/>
      <c r="PH339" s="13"/>
      <c r="PI339" s="13"/>
      <c r="PJ339" s="13"/>
      <c r="PK339" s="13"/>
      <c r="PL339" s="13"/>
      <c r="PM339" s="13"/>
      <c r="PN339" s="13"/>
      <c r="PO339" s="13"/>
      <c r="PP339" s="13"/>
      <c r="PQ339" s="13"/>
      <c r="PR339" s="13"/>
      <c r="PS339" s="13"/>
      <c r="PT339" s="13"/>
      <c r="PU339" s="13"/>
      <c r="PV339" s="13"/>
      <c r="PW339" s="13"/>
      <c r="PX339" s="13"/>
      <c r="PY339" s="13"/>
      <c r="PZ339" s="13"/>
      <c r="QA339" s="13"/>
      <c r="QB339" s="13"/>
      <c r="QC339" s="13"/>
      <c r="QD339" s="13"/>
      <c r="QE339" s="13"/>
      <c r="QF339" s="13"/>
    </row>
    <row r="340" spans="8:448"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103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  <c r="AV340" s="24"/>
      <c r="AW340" s="24"/>
      <c r="AX340" s="24"/>
      <c r="AY340" s="13"/>
      <c r="AZ340" s="13"/>
      <c r="BD340" s="157"/>
      <c r="BE340" s="158"/>
      <c r="BF340" s="76"/>
      <c r="BG340" s="13"/>
      <c r="BH340" s="13"/>
      <c r="BI340" s="13"/>
      <c r="BJ340" s="13"/>
      <c r="BK340" s="13"/>
      <c r="BL340" s="13"/>
      <c r="BM340" s="13"/>
      <c r="BN340" s="13"/>
      <c r="BO340" s="13"/>
      <c r="BP340" s="13"/>
      <c r="BQ340" s="13"/>
      <c r="BR340" s="13"/>
      <c r="BS340" s="13"/>
      <c r="BT340" s="13"/>
      <c r="BU340" s="13"/>
      <c r="BV340" s="13"/>
      <c r="BW340" s="13"/>
      <c r="BX340" s="13"/>
      <c r="BY340" s="13"/>
      <c r="BZ340" s="13"/>
      <c r="CA340" s="13"/>
      <c r="CB340" s="13"/>
      <c r="CC340" s="13"/>
      <c r="CD340" s="13"/>
      <c r="CE340" s="13"/>
      <c r="CF340" s="13"/>
      <c r="CG340" s="13"/>
      <c r="CH340" s="13"/>
      <c r="CI340" s="13"/>
      <c r="CJ340" s="13"/>
      <c r="CK340" s="13"/>
      <c r="CL340" s="13"/>
      <c r="CM340" s="13"/>
      <c r="CN340" s="13"/>
      <c r="CO340" s="13"/>
      <c r="CP340" s="13"/>
      <c r="CQ340" s="13"/>
      <c r="CR340" s="13"/>
      <c r="CS340" s="13"/>
      <c r="CT340" s="13"/>
      <c r="CU340" s="13"/>
      <c r="CV340" s="13"/>
      <c r="CW340" s="13"/>
      <c r="CX340" s="13"/>
      <c r="CY340" s="13"/>
      <c r="CZ340" s="13"/>
      <c r="DA340" s="13"/>
      <c r="DB340" s="13"/>
      <c r="DC340" s="13"/>
      <c r="DD340" s="13"/>
      <c r="DE340" s="13"/>
      <c r="DF340" s="13"/>
      <c r="DG340" s="13"/>
      <c r="DH340" s="13"/>
      <c r="DI340" s="13"/>
      <c r="DJ340" s="13"/>
      <c r="DK340" s="13"/>
      <c r="DL340" s="13"/>
      <c r="DM340" s="13"/>
      <c r="DN340" s="13"/>
      <c r="DO340" s="13"/>
      <c r="DP340" s="13"/>
      <c r="DQ340" s="13"/>
      <c r="DR340" s="13"/>
      <c r="DS340" s="13"/>
      <c r="DT340" s="13"/>
      <c r="DU340" s="13"/>
      <c r="DV340" s="13"/>
      <c r="DW340" s="13"/>
      <c r="DX340" s="13"/>
      <c r="DY340" s="13"/>
      <c r="DZ340" s="13"/>
      <c r="EA340" s="13"/>
      <c r="EB340" s="13"/>
      <c r="EC340" s="13"/>
      <c r="ED340" s="13"/>
      <c r="EE340" s="13"/>
      <c r="EF340" s="13"/>
      <c r="EG340" s="13"/>
      <c r="EH340" s="13"/>
      <c r="EI340" s="13"/>
      <c r="EJ340" s="13"/>
      <c r="EK340" s="13"/>
      <c r="EL340" s="13"/>
      <c r="EM340" s="13"/>
      <c r="EN340" s="13"/>
      <c r="EO340" s="13"/>
      <c r="EP340" s="13"/>
      <c r="EQ340" s="13"/>
      <c r="ER340" s="13"/>
      <c r="ES340" s="13"/>
      <c r="ET340" s="13"/>
      <c r="EU340" s="13"/>
      <c r="EV340" s="13"/>
      <c r="EW340" s="13"/>
      <c r="EX340" s="13"/>
      <c r="EY340" s="13"/>
      <c r="EZ340" s="13"/>
      <c r="FA340" s="13"/>
      <c r="FB340" s="13"/>
      <c r="FC340" s="13"/>
      <c r="FD340" s="13"/>
      <c r="FE340" s="13"/>
      <c r="FF340" s="13"/>
      <c r="FG340" s="13"/>
      <c r="FH340" s="13"/>
      <c r="FI340" s="13"/>
      <c r="FJ340" s="13"/>
      <c r="FK340" s="13"/>
      <c r="FL340" s="13"/>
      <c r="FM340" s="13"/>
      <c r="FN340" s="13"/>
      <c r="FO340" s="13"/>
      <c r="FP340" s="13"/>
      <c r="FQ340" s="13"/>
      <c r="FR340" s="13"/>
      <c r="FS340" s="13"/>
      <c r="FT340" s="13"/>
      <c r="FU340" s="13"/>
      <c r="FV340" s="13"/>
      <c r="FW340" s="13"/>
      <c r="FX340" s="13"/>
      <c r="FY340" s="13"/>
      <c r="FZ340" s="13"/>
      <c r="GA340" s="13"/>
      <c r="GB340" s="13"/>
      <c r="GC340" s="13"/>
      <c r="GD340" s="13"/>
      <c r="GE340" s="13"/>
      <c r="GF340" s="13"/>
      <c r="GG340" s="13"/>
      <c r="GH340" s="13"/>
      <c r="GI340" s="13"/>
      <c r="GJ340" s="13"/>
      <c r="GK340" s="13"/>
      <c r="GL340" s="13"/>
      <c r="GM340" s="13"/>
      <c r="GN340" s="13"/>
      <c r="GO340" s="13"/>
      <c r="GP340" s="13"/>
      <c r="GQ340" s="13"/>
      <c r="GR340" s="13"/>
      <c r="GS340" s="13"/>
      <c r="GT340" s="13"/>
      <c r="GU340" s="13"/>
      <c r="GV340" s="13"/>
      <c r="GW340" s="13"/>
      <c r="GX340" s="13"/>
      <c r="GY340" s="13"/>
      <c r="GZ340" s="13"/>
      <c r="HA340" s="13"/>
      <c r="HB340" s="13"/>
      <c r="HC340" s="13"/>
      <c r="HD340" s="13"/>
      <c r="HE340" s="13"/>
      <c r="HF340" s="13"/>
      <c r="HG340" s="13"/>
      <c r="HH340" s="13"/>
      <c r="HI340" s="13"/>
      <c r="HJ340" s="13"/>
      <c r="HK340" s="13"/>
      <c r="HL340" s="13"/>
      <c r="HM340" s="13"/>
      <c r="HN340" s="13"/>
      <c r="HO340" s="13"/>
      <c r="HP340" s="13"/>
      <c r="HQ340" s="13"/>
      <c r="HR340" s="13"/>
      <c r="HS340" s="13"/>
      <c r="HT340" s="13"/>
      <c r="HU340" s="13"/>
      <c r="HV340" s="13"/>
      <c r="HW340" s="13"/>
      <c r="HX340" s="13"/>
      <c r="HY340" s="13"/>
      <c r="HZ340" s="13"/>
      <c r="IA340" s="13"/>
      <c r="IB340" s="13"/>
      <c r="IC340" s="13"/>
      <c r="ID340" s="13"/>
      <c r="IE340" s="13"/>
      <c r="IF340" s="13"/>
      <c r="IG340" s="13"/>
      <c r="IH340" s="13"/>
      <c r="II340" s="13"/>
      <c r="IJ340" s="13"/>
      <c r="IK340" s="13"/>
      <c r="IL340" s="13"/>
      <c r="IM340" s="13"/>
      <c r="IN340" s="13"/>
      <c r="IO340" s="13"/>
      <c r="IP340" s="13"/>
      <c r="IQ340" s="13"/>
      <c r="IR340" s="13"/>
      <c r="IS340" s="13"/>
      <c r="IT340" s="13"/>
      <c r="IU340" s="13"/>
      <c r="IV340" s="13"/>
      <c r="IW340" s="13"/>
      <c r="IX340" s="13"/>
      <c r="IY340" s="13"/>
      <c r="IZ340" s="13"/>
      <c r="JA340" s="13"/>
      <c r="JB340" s="13"/>
      <c r="JC340" s="13"/>
      <c r="JD340" s="13"/>
      <c r="JE340" s="13"/>
      <c r="JF340" s="13"/>
      <c r="JG340" s="13"/>
      <c r="JH340" s="13"/>
      <c r="JI340" s="13"/>
      <c r="JJ340" s="13"/>
      <c r="JK340" s="13"/>
      <c r="JL340" s="13"/>
      <c r="JM340" s="13"/>
      <c r="JN340" s="13"/>
      <c r="JO340" s="13"/>
      <c r="JP340" s="13"/>
      <c r="JQ340" s="13"/>
      <c r="JR340" s="13"/>
      <c r="JS340" s="13"/>
      <c r="JT340" s="13"/>
      <c r="JU340" s="13"/>
      <c r="JV340" s="13"/>
      <c r="JW340" s="13"/>
      <c r="JX340" s="13"/>
      <c r="JY340" s="13"/>
      <c r="JZ340" s="13"/>
      <c r="KA340" s="13"/>
      <c r="KB340" s="13"/>
      <c r="KC340" s="13"/>
      <c r="KD340" s="13"/>
      <c r="KE340" s="13"/>
      <c r="KF340" s="13"/>
      <c r="KG340" s="13"/>
      <c r="KH340" s="13"/>
      <c r="KI340" s="13"/>
      <c r="KJ340" s="13"/>
      <c r="KK340" s="13"/>
      <c r="KL340" s="13"/>
      <c r="KM340" s="13"/>
      <c r="KN340" s="13"/>
      <c r="KO340" s="13"/>
      <c r="KP340" s="13"/>
      <c r="KQ340" s="13"/>
      <c r="KR340" s="13"/>
      <c r="KS340" s="13"/>
      <c r="KT340" s="13"/>
      <c r="KU340" s="13"/>
      <c r="KV340" s="13"/>
      <c r="KW340" s="13"/>
      <c r="KX340" s="13"/>
      <c r="KY340" s="13"/>
      <c r="KZ340" s="13"/>
      <c r="LA340" s="13"/>
      <c r="LB340" s="13"/>
      <c r="LC340" s="13"/>
      <c r="LD340" s="13"/>
      <c r="LE340" s="13"/>
      <c r="LF340" s="13"/>
      <c r="LG340" s="13"/>
      <c r="LH340" s="13"/>
      <c r="LI340" s="13"/>
      <c r="LJ340" s="13"/>
      <c r="LK340" s="13"/>
      <c r="LL340" s="13"/>
      <c r="LM340" s="13"/>
      <c r="LN340" s="13"/>
      <c r="LO340" s="13"/>
      <c r="LP340" s="13"/>
      <c r="LQ340" s="13"/>
      <c r="LR340" s="13"/>
      <c r="LS340" s="13"/>
      <c r="LT340" s="13"/>
      <c r="LU340" s="13"/>
      <c r="LV340" s="13"/>
      <c r="LW340" s="13"/>
      <c r="LX340" s="13"/>
      <c r="LY340" s="13"/>
      <c r="LZ340" s="13"/>
      <c r="MA340" s="13"/>
      <c r="MB340" s="13"/>
      <c r="MC340" s="13"/>
      <c r="MD340" s="13"/>
      <c r="ME340" s="13"/>
      <c r="MF340" s="13"/>
      <c r="MG340" s="13"/>
      <c r="MH340" s="13"/>
      <c r="MI340" s="13"/>
      <c r="MJ340" s="13"/>
      <c r="MK340" s="13"/>
      <c r="ML340" s="13"/>
      <c r="MM340" s="13"/>
      <c r="MN340" s="13"/>
      <c r="MO340" s="13"/>
      <c r="MP340" s="13"/>
      <c r="MQ340" s="13"/>
      <c r="MR340" s="13"/>
      <c r="MS340" s="13"/>
      <c r="MT340" s="13"/>
      <c r="MU340" s="13"/>
      <c r="MV340" s="13"/>
      <c r="MW340" s="13"/>
      <c r="MX340" s="13"/>
      <c r="MY340" s="13"/>
      <c r="MZ340" s="13"/>
      <c r="NA340" s="13"/>
      <c r="NB340" s="13"/>
      <c r="NC340" s="13"/>
      <c r="ND340" s="13"/>
      <c r="NE340" s="13"/>
      <c r="NF340" s="13"/>
      <c r="NG340" s="13"/>
      <c r="NH340" s="13"/>
      <c r="NI340" s="13"/>
      <c r="NJ340" s="13"/>
      <c r="NK340" s="13"/>
      <c r="NL340" s="13"/>
      <c r="NM340" s="13"/>
      <c r="NN340" s="13"/>
      <c r="NO340" s="13"/>
      <c r="NP340" s="13"/>
      <c r="NQ340" s="13"/>
      <c r="NR340" s="13"/>
      <c r="NS340" s="13"/>
      <c r="NT340" s="13"/>
      <c r="NU340" s="13"/>
      <c r="NV340" s="13"/>
      <c r="NW340" s="13"/>
      <c r="NX340" s="13"/>
      <c r="NY340" s="13"/>
      <c r="NZ340" s="13"/>
      <c r="OA340" s="13"/>
      <c r="OB340" s="13"/>
      <c r="OC340" s="13"/>
      <c r="OD340" s="13"/>
      <c r="OE340" s="13"/>
      <c r="OF340" s="13"/>
      <c r="OG340" s="13"/>
      <c r="OH340" s="13"/>
      <c r="OI340" s="13"/>
      <c r="OJ340" s="13"/>
      <c r="OK340" s="13"/>
      <c r="OL340" s="13"/>
      <c r="OM340" s="13"/>
      <c r="ON340" s="13"/>
      <c r="OO340" s="13"/>
      <c r="OP340" s="13"/>
      <c r="OQ340" s="13"/>
      <c r="OR340" s="13"/>
      <c r="OS340" s="13"/>
      <c r="OT340" s="13"/>
      <c r="OU340" s="13"/>
      <c r="OV340" s="13"/>
      <c r="OW340" s="13"/>
      <c r="OX340" s="13"/>
      <c r="OY340" s="13"/>
      <c r="OZ340" s="13"/>
      <c r="PA340" s="13"/>
      <c r="PB340" s="13"/>
      <c r="PC340" s="13"/>
      <c r="PD340" s="13"/>
      <c r="PE340" s="13"/>
      <c r="PF340" s="13"/>
      <c r="PG340" s="13"/>
      <c r="PH340" s="13"/>
      <c r="PI340" s="13"/>
      <c r="PJ340" s="13"/>
      <c r="PK340" s="13"/>
      <c r="PL340" s="13"/>
      <c r="PM340" s="13"/>
      <c r="PN340" s="13"/>
      <c r="PO340" s="13"/>
      <c r="PP340" s="13"/>
      <c r="PQ340" s="13"/>
      <c r="PR340" s="13"/>
      <c r="PS340" s="13"/>
      <c r="PT340" s="13"/>
      <c r="PU340" s="13"/>
      <c r="PV340" s="13"/>
      <c r="PW340" s="13"/>
      <c r="PX340" s="13"/>
      <c r="PY340" s="13"/>
      <c r="PZ340" s="13"/>
      <c r="QA340" s="13"/>
      <c r="QB340" s="13"/>
      <c r="QC340" s="13"/>
      <c r="QD340" s="13"/>
      <c r="QE340" s="13"/>
      <c r="QF340" s="13"/>
    </row>
    <row r="341" spans="8:448"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103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  <c r="AV341" s="24"/>
      <c r="AW341" s="24"/>
      <c r="AX341" s="24"/>
      <c r="AY341" s="13"/>
      <c r="AZ341" s="13"/>
      <c r="BD341" s="157"/>
      <c r="BE341" s="158"/>
      <c r="BF341" s="76"/>
      <c r="BG341" s="13"/>
      <c r="BH341" s="13"/>
      <c r="BI341" s="13"/>
      <c r="BJ341" s="13"/>
      <c r="BK341" s="13"/>
      <c r="BL341" s="13"/>
      <c r="BM341" s="13"/>
      <c r="BN341" s="13"/>
      <c r="BO341" s="13"/>
      <c r="BP341" s="13"/>
      <c r="BQ341" s="13"/>
      <c r="BR341" s="13"/>
      <c r="BS341" s="13"/>
      <c r="BT341" s="13"/>
      <c r="BU341" s="13"/>
      <c r="BV341" s="13"/>
      <c r="BW341" s="13"/>
      <c r="BX341" s="13"/>
      <c r="BY341" s="13"/>
      <c r="BZ341" s="13"/>
      <c r="CA341" s="13"/>
      <c r="CB341" s="13"/>
      <c r="CC341" s="13"/>
      <c r="CD341" s="13"/>
      <c r="CE341" s="13"/>
      <c r="CF341" s="13"/>
      <c r="CG341" s="13"/>
      <c r="CH341" s="13"/>
      <c r="CI341" s="13"/>
      <c r="CJ341" s="13"/>
      <c r="CK341" s="13"/>
      <c r="CL341" s="13"/>
      <c r="CM341" s="13"/>
      <c r="CN341" s="13"/>
      <c r="CO341" s="13"/>
      <c r="CP341" s="13"/>
      <c r="CQ341" s="13"/>
      <c r="CR341" s="13"/>
      <c r="CS341" s="13"/>
      <c r="CT341" s="13"/>
      <c r="CU341" s="13"/>
      <c r="CV341" s="13"/>
      <c r="CW341" s="13"/>
      <c r="CX341" s="13"/>
      <c r="CY341" s="13"/>
      <c r="CZ341" s="13"/>
      <c r="DA341" s="13"/>
      <c r="DB341" s="13"/>
      <c r="DC341" s="13"/>
      <c r="DD341" s="13"/>
      <c r="DE341" s="13"/>
      <c r="DF341" s="13"/>
      <c r="DG341" s="13"/>
      <c r="DH341" s="13"/>
      <c r="DI341" s="13"/>
      <c r="DJ341" s="13"/>
      <c r="DK341" s="13"/>
      <c r="DL341" s="13"/>
      <c r="DM341" s="13"/>
      <c r="DN341" s="13"/>
      <c r="DO341" s="13"/>
      <c r="DP341" s="13"/>
      <c r="DQ341" s="13"/>
      <c r="DR341" s="13"/>
      <c r="DS341" s="13"/>
      <c r="DT341" s="13"/>
      <c r="DU341" s="13"/>
      <c r="DV341" s="13"/>
      <c r="DW341" s="13"/>
      <c r="DX341" s="13"/>
      <c r="DY341" s="13"/>
      <c r="DZ341" s="13"/>
      <c r="EA341" s="13"/>
      <c r="EB341" s="13"/>
      <c r="EC341" s="13"/>
      <c r="ED341" s="13"/>
      <c r="EE341" s="13"/>
      <c r="EF341" s="13"/>
      <c r="EG341" s="13"/>
      <c r="EH341" s="13"/>
      <c r="EI341" s="13"/>
      <c r="EJ341" s="13"/>
      <c r="EK341" s="13"/>
      <c r="EL341" s="13"/>
      <c r="EM341" s="13"/>
      <c r="EN341" s="13"/>
      <c r="EO341" s="13"/>
      <c r="EP341" s="13"/>
      <c r="EQ341" s="13"/>
      <c r="ER341" s="13"/>
      <c r="ES341" s="13"/>
      <c r="ET341" s="13"/>
      <c r="EU341" s="13"/>
      <c r="EV341" s="13"/>
      <c r="EW341" s="13"/>
      <c r="EX341" s="13"/>
      <c r="EY341" s="13"/>
      <c r="EZ341" s="13"/>
      <c r="FA341" s="13"/>
      <c r="FB341" s="13"/>
      <c r="FC341" s="13"/>
      <c r="FD341" s="13"/>
      <c r="FE341" s="13"/>
      <c r="FF341" s="13"/>
      <c r="FG341" s="13"/>
      <c r="FH341" s="13"/>
      <c r="FI341" s="13"/>
      <c r="FJ341" s="13"/>
      <c r="FK341" s="13"/>
      <c r="FL341" s="13"/>
      <c r="FM341" s="13"/>
      <c r="FN341" s="13"/>
      <c r="FO341" s="13"/>
      <c r="FP341" s="13"/>
      <c r="FQ341" s="13"/>
      <c r="FR341" s="13"/>
      <c r="FS341" s="13"/>
      <c r="FT341" s="13"/>
      <c r="FU341" s="13"/>
      <c r="FV341" s="13"/>
      <c r="FW341" s="13"/>
      <c r="FX341" s="13"/>
      <c r="FY341" s="13"/>
      <c r="FZ341" s="13"/>
      <c r="GA341" s="13"/>
      <c r="GB341" s="13"/>
      <c r="GC341" s="13"/>
      <c r="GD341" s="13"/>
      <c r="GE341" s="13"/>
      <c r="GF341" s="13"/>
      <c r="GG341" s="13"/>
      <c r="GH341" s="13"/>
      <c r="GI341" s="13"/>
      <c r="GJ341" s="13"/>
      <c r="GK341" s="13"/>
      <c r="GL341" s="13"/>
      <c r="GM341" s="13"/>
      <c r="GN341" s="13"/>
      <c r="GO341" s="13"/>
      <c r="GP341" s="13"/>
      <c r="GQ341" s="13"/>
      <c r="GR341" s="13"/>
      <c r="GS341" s="13"/>
      <c r="GT341" s="13"/>
      <c r="GU341" s="13"/>
      <c r="GV341" s="13"/>
      <c r="GW341" s="13"/>
      <c r="GX341" s="13"/>
      <c r="GY341" s="13"/>
      <c r="GZ341" s="13"/>
      <c r="HA341" s="13"/>
      <c r="HB341" s="13"/>
      <c r="HC341" s="13"/>
      <c r="HD341" s="13"/>
      <c r="HE341" s="13"/>
      <c r="HF341" s="13"/>
      <c r="HG341" s="13"/>
      <c r="HH341" s="13"/>
      <c r="HI341" s="13"/>
      <c r="HJ341" s="13"/>
      <c r="HK341" s="13"/>
      <c r="HL341" s="13"/>
      <c r="HM341" s="13"/>
      <c r="HN341" s="13"/>
      <c r="HO341" s="13"/>
      <c r="HP341" s="13"/>
      <c r="HQ341" s="13"/>
      <c r="HR341" s="13"/>
      <c r="HS341" s="13"/>
      <c r="HT341" s="13"/>
      <c r="HU341" s="13"/>
      <c r="HV341" s="13"/>
      <c r="HW341" s="13"/>
      <c r="HX341" s="13"/>
      <c r="HY341" s="13"/>
      <c r="HZ341" s="13"/>
      <c r="IA341" s="13"/>
      <c r="IB341" s="13"/>
      <c r="IC341" s="13"/>
      <c r="ID341" s="13"/>
      <c r="IE341" s="13"/>
      <c r="IF341" s="13"/>
      <c r="IG341" s="13"/>
      <c r="IH341" s="13"/>
      <c r="II341" s="13"/>
      <c r="IJ341" s="13"/>
      <c r="IK341" s="13"/>
      <c r="IL341" s="13"/>
      <c r="IM341" s="13"/>
      <c r="IN341" s="13"/>
      <c r="IO341" s="13"/>
      <c r="IP341" s="13"/>
      <c r="IQ341" s="13"/>
      <c r="IR341" s="13"/>
      <c r="IS341" s="13"/>
      <c r="IT341" s="13"/>
      <c r="IU341" s="13"/>
      <c r="IV341" s="13"/>
      <c r="IW341" s="13"/>
      <c r="IX341" s="13"/>
      <c r="IY341" s="13"/>
      <c r="IZ341" s="13"/>
      <c r="JA341" s="13"/>
      <c r="JB341" s="13"/>
      <c r="JC341" s="13"/>
      <c r="JD341" s="13"/>
      <c r="JE341" s="13"/>
      <c r="JF341" s="13"/>
      <c r="JG341" s="13"/>
      <c r="JH341" s="13"/>
      <c r="JI341" s="13"/>
      <c r="JJ341" s="13"/>
      <c r="JK341" s="13"/>
      <c r="JL341" s="13"/>
      <c r="JM341" s="13"/>
      <c r="JN341" s="13"/>
      <c r="JO341" s="13"/>
      <c r="JP341" s="13"/>
      <c r="JQ341" s="13"/>
      <c r="JR341" s="13"/>
      <c r="JS341" s="13"/>
      <c r="JT341" s="13"/>
      <c r="JU341" s="13"/>
      <c r="JV341" s="13"/>
      <c r="JW341" s="13"/>
      <c r="JX341" s="13"/>
      <c r="JY341" s="13"/>
      <c r="JZ341" s="13"/>
      <c r="KA341" s="13"/>
      <c r="KB341" s="13"/>
      <c r="KC341" s="13"/>
      <c r="KD341" s="13"/>
      <c r="KE341" s="13"/>
      <c r="KF341" s="13"/>
      <c r="KG341" s="13"/>
      <c r="KH341" s="13"/>
      <c r="KI341" s="13"/>
      <c r="KJ341" s="13"/>
      <c r="KK341" s="13"/>
      <c r="KL341" s="13"/>
      <c r="KM341" s="13"/>
      <c r="KN341" s="13"/>
      <c r="KO341" s="13"/>
      <c r="KP341" s="13"/>
      <c r="KQ341" s="13"/>
      <c r="KR341" s="13"/>
      <c r="KS341" s="13"/>
      <c r="KT341" s="13"/>
      <c r="KU341" s="13"/>
      <c r="KV341" s="13"/>
      <c r="KW341" s="13"/>
      <c r="KX341" s="13"/>
      <c r="KY341" s="13"/>
      <c r="KZ341" s="13"/>
      <c r="LA341" s="13"/>
      <c r="LB341" s="13"/>
      <c r="LC341" s="13"/>
      <c r="LD341" s="13"/>
      <c r="LE341" s="13"/>
      <c r="LF341" s="13"/>
      <c r="LG341" s="13"/>
      <c r="LH341" s="13"/>
      <c r="LI341" s="13"/>
      <c r="LJ341" s="13"/>
      <c r="LK341" s="13"/>
      <c r="LL341" s="13"/>
      <c r="LM341" s="13"/>
      <c r="LN341" s="13"/>
      <c r="LO341" s="13"/>
      <c r="LP341" s="13"/>
      <c r="LQ341" s="13"/>
      <c r="LR341" s="13"/>
      <c r="LS341" s="13"/>
      <c r="LT341" s="13"/>
      <c r="LU341" s="13"/>
      <c r="LV341" s="13"/>
      <c r="LW341" s="13"/>
      <c r="LX341" s="13"/>
      <c r="LY341" s="13"/>
      <c r="LZ341" s="13"/>
      <c r="MA341" s="13"/>
      <c r="MB341" s="13"/>
      <c r="MC341" s="13"/>
      <c r="MD341" s="13"/>
      <c r="ME341" s="13"/>
      <c r="MF341" s="13"/>
      <c r="MG341" s="13"/>
      <c r="MH341" s="13"/>
      <c r="MI341" s="13"/>
      <c r="MJ341" s="13"/>
      <c r="MK341" s="13"/>
      <c r="ML341" s="13"/>
      <c r="MM341" s="13"/>
      <c r="MN341" s="13"/>
      <c r="MO341" s="13"/>
      <c r="MP341" s="13"/>
      <c r="MQ341" s="13"/>
      <c r="MR341" s="13"/>
      <c r="MS341" s="13"/>
      <c r="MT341" s="13"/>
      <c r="MU341" s="13"/>
      <c r="MV341" s="13"/>
      <c r="MW341" s="13"/>
      <c r="MX341" s="13"/>
      <c r="MY341" s="13"/>
      <c r="MZ341" s="13"/>
      <c r="NA341" s="13"/>
      <c r="NB341" s="13"/>
      <c r="NC341" s="13"/>
      <c r="ND341" s="13"/>
      <c r="NE341" s="13"/>
      <c r="NF341" s="13"/>
      <c r="NG341" s="13"/>
      <c r="NH341" s="13"/>
      <c r="NI341" s="13"/>
      <c r="NJ341" s="13"/>
      <c r="NK341" s="13"/>
      <c r="NL341" s="13"/>
      <c r="NM341" s="13"/>
      <c r="NN341" s="13"/>
      <c r="NO341" s="13"/>
      <c r="NP341" s="13"/>
      <c r="NQ341" s="13"/>
      <c r="NR341" s="13"/>
      <c r="NS341" s="13"/>
      <c r="NT341" s="13"/>
      <c r="NU341" s="13"/>
      <c r="NV341" s="13"/>
      <c r="NW341" s="13"/>
      <c r="NX341" s="13"/>
      <c r="NY341" s="13"/>
      <c r="NZ341" s="13"/>
      <c r="OA341" s="13"/>
      <c r="OB341" s="13"/>
      <c r="OC341" s="13"/>
      <c r="OD341" s="13"/>
      <c r="OE341" s="13"/>
      <c r="OF341" s="13"/>
      <c r="OG341" s="13"/>
      <c r="OH341" s="13"/>
      <c r="OI341" s="13"/>
      <c r="OJ341" s="13"/>
      <c r="OK341" s="13"/>
      <c r="OL341" s="13"/>
      <c r="OM341" s="13"/>
      <c r="ON341" s="13"/>
      <c r="OO341" s="13"/>
      <c r="OP341" s="13"/>
      <c r="OQ341" s="13"/>
      <c r="OR341" s="13"/>
      <c r="OS341" s="13"/>
      <c r="OT341" s="13"/>
      <c r="OU341" s="13"/>
      <c r="OV341" s="13"/>
      <c r="OW341" s="13"/>
      <c r="OX341" s="13"/>
      <c r="OY341" s="13"/>
      <c r="OZ341" s="13"/>
      <c r="PA341" s="13"/>
      <c r="PB341" s="13"/>
      <c r="PC341" s="13"/>
      <c r="PD341" s="13"/>
      <c r="PE341" s="13"/>
      <c r="PF341" s="13"/>
      <c r="PG341" s="13"/>
      <c r="PH341" s="13"/>
      <c r="PI341" s="13"/>
      <c r="PJ341" s="13"/>
      <c r="PK341" s="13"/>
      <c r="PL341" s="13"/>
      <c r="PM341" s="13"/>
      <c r="PN341" s="13"/>
      <c r="PO341" s="13"/>
      <c r="PP341" s="13"/>
      <c r="PQ341" s="13"/>
      <c r="PR341" s="13"/>
      <c r="PS341" s="13"/>
      <c r="PT341" s="13"/>
      <c r="PU341" s="13"/>
      <c r="PV341" s="13"/>
      <c r="PW341" s="13"/>
      <c r="PX341" s="13"/>
      <c r="PY341" s="13"/>
      <c r="PZ341" s="13"/>
      <c r="QA341" s="13"/>
      <c r="QB341" s="13"/>
      <c r="QC341" s="13"/>
      <c r="QD341" s="13"/>
      <c r="QE341" s="13"/>
      <c r="QF341" s="13"/>
    </row>
    <row r="342" spans="8:448"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103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  <c r="AV342" s="24"/>
      <c r="AW342" s="24"/>
      <c r="AX342" s="24"/>
      <c r="AY342" s="13"/>
      <c r="AZ342" s="13"/>
      <c r="BD342" s="157"/>
      <c r="BE342" s="158"/>
      <c r="BF342" s="76"/>
      <c r="BG342" s="13"/>
      <c r="BH342" s="13"/>
      <c r="BI342" s="13"/>
      <c r="BJ342" s="13"/>
      <c r="BK342" s="13"/>
      <c r="BL342" s="13"/>
      <c r="BM342" s="13"/>
      <c r="BN342" s="13"/>
      <c r="BO342" s="13"/>
      <c r="BP342" s="13"/>
      <c r="BQ342" s="13"/>
      <c r="BR342" s="13"/>
      <c r="BS342" s="13"/>
      <c r="BT342" s="13"/>
      <c r="BU342" s="13"/>
      <c r="BV342" s="13"/>
      <c r="BW342" s="13"/>
      <c r="BX342" s="13"/>
      <c r="BY342" s="13"/>
      <c r="BZ342" s="13"/>
      <c r="CA342" s="13"/>
      <c r="CB342" s="13"/>
      <c r="CC342" s="13"/>
      <c r="CD342" s="13"/>
      <c r="CE342" s="13"/>
      <c r="CF342" s="13"/>
      <c r="CG342" s="13"/>
      <c r="CH342" s="13"/>
      <c r="CI342" s="13"/>
      <c r="CJ342" s="13"/>
      <c r="CK342" s="13"/>
      <c r="CL342" s="13"/>
      <c r="CM342" s="13"/>
      <c r="CN342" s="13"/>
      <c r="CO342" s="13"/>
      <c r="CP342" s="13"/>
      <c r="CQ342" s="13"/>
      <c r="CR342" s="13"/>
      <c r="CS342" s="13"/>
      <c r="CT342" s="13"/>
      <c r="CU342" s="13"/>
      <c r="CV342" s="13"/>
      <c r="CW342" s="13"/>
      <c r="CX342" s="13"/>
      <c r="CY342" s="13"/>
      <c r="CZ342" s="13"/>
      <c r="DA342" s="13"/>
      <c r="DB342" s="13"/>
      <c r="DC342" s="13"/>
      <c r="DD342" s="13"/>
      <c r="DE342" s="13"/>
      <c r="DF342" s="13"/>
      <c r="DG342" s="13"/>
      <c r="DH342" s="13"/>
      <c r="DI342" s="13"/>
      <c r="DJ342" s="13"/>
      <c r="DK342" s="13"/>
      <c r="DL342" s="13"/>
      <c r="DM342" s="13"/>
      <c r="DN342" s="13"/>
      <c r="DO342" s="13"/>
      <c r="DP342" s="13"/>
      <c r="DQ342" s="13"/>
      <c r="DR342" s="13"/>
      <c r="DS342" s="13"/>
      <c r="DT342" s="13"/>
      <c r="DU342" s="13"/>
      <c r="DV342" s="13"/>
      <c r="DW342" s="13"/>
      <c r="DX342" s="13"/>
      <c r="DY342" s="13"/>
      <c r="DZ342" s="13"/>
      <c r="EA342" s="13"/>
      <c r="EB342" s="13"/>
      <c r="EC342" s="13"/>
      <c r="ED342" s="13"/>
      <c r="EE342" s="13"/>
      <c r="EF342" s="13"/>
      <c r="EG342" s="13"/>
      <c r="EH342" s="13"/>
      <c r="EI342" s="13"/>
      <c r="EJ342" s="13"/>
      <c r="EK342" s="13"/>
      <c r="EL342" s="13"/>
      <c r="EM342" s="13"/>
      <c r="EN342" s="13"/>
      <c r="EO342" s="13"/>
      <c r="EP342" s="13"/>
      <c r="EQ342" s="13"/>
      <c r="ER342" s="13"/>
      <c r="ES342" s="13"/>
      <c r="ET342" s="13"/>
      <c r="EU342" s="13"/>
      <c r="EV342" s="13"/>
      <c r="EW342" s="13"/>
      <c r="EX342" s="13"/>
      <c r="EY342" s="13"/>
      <c r="EZ342" s="13"/>
      <c r="FA342" s="13"/>
      <c r="FB342" s="13"/>
      <c r="FC342" s="13"/>
      <c r="FD342" s="13"/>
      <c r="FE342" s="13"/>
      <c r="FF342" s="13"/>
      <c r="FG342" s="13"/>
      <c r="FH342" s="13"/>
      <c r="FI342" s="13"/>
      <c r="FJ342" s="13"/>
      <c r="FK342" s="13"/>
      <c r="FL342" s="13"/>
      <c r="FM342" s="13"/>
      <c r="FN342" s="13"/>
      <c r="FO342" s="13"/>
      <c r="FP342" s="13"/>
      <c r="FQ342" s="13"/>
      <c r="FR342" s="13"/>
      <c r="FS342" s="13"/>
      <c r="FT342" s="13"/>
      <c r="FU342" s="13"/>
      <c r="FV342" s="13"/>
      <c r="FW342" s="13"/>
      <c r="FX342" s="13"/>
      <c r="FY342" s="13"/>
      <c r="FZ342" s="13"/>
      <c r="GA342" s="13"/>
      <c r="GB342" s="13"/>
      <c r="GC342" s="13"/>
      <c r="GD342" s="13"/>
      <c r="GE342" s="13"/>
      <c r="GF342" s="13"/>
      <c r="GG342" s="13"/>
      <c r="GH342" s="13"/>
      <c r="GI342" s="13"/>
      <c r="GJ342" s="13"/>
      <c r="GK342" s="13"/>
      <c r="GL342" s="13"/>
      <c r="GM342" s="13"/>
      <c r="GN342" s="13"/>
      <c r="GO342" s="13"/>
      <c r="GP342" s="13"/>
      <c r="GQ342" s="13"/>
      <c r="GR342" s="13"/>
      <c r="GS342" s="13"/>
      <c r="GT342" s="13"/>
      <c r="GU342" s="13"/>
      <c r="GV342" s="13"/>
      <c r="GW342" s="13"/>
      <c r="GX342" s="13"/>
      <c r="GY342" s="13"/>
      <c r="GZ342" s="13"/>
      <c r="HA342" s="13"/>
      <c r="HB342" s="13"/>
      <c r="HC342" s="13"/>
      <c r="HD342" s="13"/>
      <c r="HE342" s="13"/>
      <c r="HF342" s="13"/>
      <c r="HG342" s="13"/>
      <c r="HH342" s="13"/>
      <c r="HI342" s="13"/>
      <c r="HJ342" s="13"/>
      <c r="HK342" s="13"/>
      <c r="HL342" s="13"/>
      <c r="HM342" s="13"/>
      <c r="HN342" s="13"/>
      <c r="HO342" s="13"/>
      <c r="HP342" s="13"/>
      <c r="HQ342" s="13"/>
      <c r="HR342" s="13"/>
      <c r="HS342" s="13"/>
      <c r="HT342" s="13"/>
      <c r="HU342" s="13"/>
      <c r="HV342" s="13"/>
      <c r="HW342" s="13"/>
      <c r="HX342" s="13"/>
      <c r="HY342" s="13"/>
      <c r="HZ342" s="13"/>
      <c r="IA342" s="13"/>
      <c r="IB342" s="13"/>
      <c r="IC342" s="13"/>
      <c r="ID342" s="13"/>
      <c r="IE342" s="13"/>
      <c r="IF342" s="13"/>
      <c r="IG342" s="13"/>
      <c r="IH342" s="13"/>
      <c r="II342" s="13"/>
      <c r="IJ342" s="13"/>
      <c r="IK342" s="13"/>
      <c r="IL342" s="13"/>
      <c r="IM342" s="13"/>
      <c r="IN342" s="13"/>
      <c r="IO342" s="13"/>
      <c r="IP342" s="13"/>
      <c r="IQ342" s="13"/>
      <c r="IR342" s="13"/>
      <c r="IS342" s="13"/>
      <c r="IT342" s="13"/>
      <c r="IU342" s="13"/>
      <c r="IV342" s="13"/>
      <c r="IW342" s="13"/>
      <c r="IX342" s="13"/>
      <c r="IY342" s="13"/>
      <c r="IZ342" s="13"/>
      <c r="JA342" s="13"/>
      <c r="JB342" s="13"/>
      <c r="JC342" s="13"/>
      <c r="JD342" s="13"/>
      <c r="JE342" s="13"/>
      <c r="JF342" s="13"/>
      <c r="JG342" s="13"/>
      <c r="JH342" s="13"/>
      <c r="JI342" s="13"/>
      <c r="JJ342" s="13"/>
      <c r="JK342" s="13"/>
      <c r="JL342" s="13"/>
      <c r="JM342" s="13"/>
      <c r="JN342" s="13"/>
      <c r="JO342" s="13"/>
      <c r="JP342" s="13"/>
      <c r="JQ342" s="13"/>
      <c r="JR342" s="13"/>
      <c r="JS342" s="13"/>
      <c r="JT342" s="13"/>
      <c r="JU342" s="13"/>
      <c r="JV342" s="13"/>
      <c r="JW342" s="13"/>
      <c r="JX342" s="13"/>
      <c r="JY342" s="13"/>
      <c r="JZ342" s="13"/>
      <c r="KA342" s="13"/>
      <c r="KB342" s="13"/>
      <c r="KC342" s="13"/>
      <c r="KD342" s="13"/>
      <c r="KE342" s="13"/>
      <c r="KF342" s="13"/>
      <c r="KG342" s="13"/>
      <c r="KH342" s="13"/>
      <c r="KI342" s="13"/>
      <c r="KJ342" s="13"/>
      <c r="KK342" s="13"/>
      <c r="KL342" s="13"/>
      <c r="KM342" s="13"/>
      <c r="KN342" s="13"/>
      <c r="KO342" s="13"/>
      <c r="KP342" s="13"/>
      <c r="KQ342" s="13"/>
      <c r="KR342" s="13"/>
      <c r="KS342" s="13"/>
      <c r="KT342" s="13"/>
      <c r="KU342" s="13"/>
      <c r="KV342" s="13"/>
      <c r="KW342" s="13"/>
      <c r="KX342" s="13"/>
      <c r="KY342" s="13"/>
      <c r="KZ342" s="13"/>
      <c r="LA342" s="13"/>
      <c r="LB342" s="13"/>
      <c r="LC342" s="13"/>
      <c r="LD342" s="13"/>
      <c r="LE342" s="13"/>
      <c r="LF342" s="13"/>
      <c r="LG342" s="13"/>
      <c r="LH342" s="13"/>
      <c r="LI342" s="13"/>
      <c r="LJ342" s="13"/>
      <c r="LK342" s="13"/>
      <c r="LL342" s="13"/>
      <c r="LM342" s="13"/>
      <c r="LN342" s="13"/>
      <c r="LO342" s="13"/>
      <c r="LP342" s="13"/>
      <c r="LQ342" s="13"/>
      <c r="LR342" s="13"/>
      <c r="LS342" s="13"/>
      <c r="LT342" s="13"/>
      <c r="LU342" s="13"/>
      <c r="LV342" s="13"/>
      <c r="LW342" s="13"/>
      <c r="LX342" s="13"/>
      <c r="LY342" s="13"/>
      <c r="LZ342" s="13"/>
      <c r="MA342" s="13"/>
      <c r="MB342" s="13"/>
      <c r="MC342" s="13"/>
      <c r="MD342" s="13"/>
      <c r="ME342" s="13"/>
      <c r="MF342" s="13"/>
      <c r="MG342" s="13"/>
      <c r="MH342" s="13"/>
      <c r="MI342" s="13"/>
      <c r="MJ342" s="13"/>
      <c r="MK342" s="13"/>
      <c r="ML342" s="13"/>
      <c r="MM342" s="13"/>
      <c r="MN342" s="13"/>
      <c r="MO342" s="13"/>
      <c r="MP342" s="13"/>
      <c r="MQ342" s="13"/>
      <c r="MR342" s="13"/>
      <c r="MS342" s="13"/>
      <c r="MT342" s="13"/>
      <c r="MU342" s="13"/>
      <c r="MV342" s="13"/>
      <c r="MW342" s="13"/>
      <c r="MX342" s="13"/>
      <c r="MY342" s="13"/>
      <c r="MZ342" s="13"/>
      <c r="NA342" s="13"/>
      <c r="NB342" s="13"/>
      <c r="NC342" s="13"/>
      <c r="ND342" s="13"/>
      <c r="NE342" s="13"/>
      <c r="NF342" s="13"/>
      <c r="NG342" s="13"/>
      <c r="NH342" s="13"/>
      <c r="NI342" s="13"/>
      <c r="NJ342" s="13"/>
      <c r="NK342" s="13"/>
      <c r="NL342" s="13"/>
      <c r="NM342" s="13"/>
      <c r="NN342" s="13"/>
      <c r="NO342" s="13"/>
      <c r="NP342" s="13"/>
      <c r="NQ342" s="13"/>
      <c r="NR342" s="13"/>
      <c r="NS342" s="13"/>
      <c r="NT342" s="13"/>
      <c r="NU342" s="13"/>
      <c r="NV342" s="13"/>
      <c r="NW342" s="13"/>
      <c r="NX342" s="13"/>
      <c r="NY342" s="13"/>
      <c r="NZ342" s="13"/>
      <c r="OA342" s="13"/>
      <c r="OB342" s="13"/>
      <c r="OC342" s="13"/>
      <c r="OD342" s="13"/>
      <c r="OE342" s="13"/>
      <c r="OF342" s="13"/>
      <c r="OG342" s="13"/>
      <c r="OH342" s="13"/>
      <c r="OI342" s="13"/>
      <c r="OJ342" s="13"/>
      <c r="OK342" s="13"/>
      <c r="OL342" s="13"/>
      <c r="OM342" s="13"/>
      <c r="ON342" s="13"/>
      <c r="OO342" s="13"/>
      <c r="OP342" s="13"/>
      <c r="OQ342" s="13"/>
      <c r="OR342" s="13"/>
      <c r="OS342" s="13"/>
      <c r="OT342" s="13"/>
      <c r="OU342" s="13"/>
      <c r="OV342" s="13"/>
      <c r="OW342" s="13"/>
      <c r="OX342" s="13"/>
      <c r="OY342" s="13"/>
      <c r="OZ342" s="13"/>
      <c r="PA342" s="13"/>
      <c r="PB342" s="13"/>
      <c r="PC342" s="13"/>
      <c r="PD342" s="13"/>
      <c r="PE342" s="13"/>
      <c r="PF342" s="13"/>
      <c r="PG342" s="13"/>
      <c r="PH342" s="13"/>
      <c r="PI342" s="13"/>
      <c r="PJ342" s="13"/>
      <c r="PK342" s="13"/>
      <c r="PL342" s="13"/>
      <c r="PM342" s="13"/>
      <c r="PN342" s="13"/>
      <c r="PO342" s="13"/>
      <c r="PP342" s="13"/>
      <c r="PQ342" s="13"/>
      <c r="PR342" s="13"/>
      <c r="PS342" s="13"/>
      <c r="PT342" s="13"/>
      <c r="PU342" s="13"/>
      <c r="PV342" s="13"/>
      <c r="PW342" s="13"/>
      <c r="PX342" s="13"/>
      <c r="PY342" s="13"/>
      <c r="PZ342" s="13"/>
      <c r="QA342" s="13"/>
      <c r="QB342" s="13"/>
      <c r="QC342" s="13"/>
      <c r="QD342" s="13"/>
      <c r="QE342" s="13"/>
      <c r="QF342" s="13"/>
    </row>
    <row r="343" spans="8:448"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103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  <c r="AV343" s="24"/>
      <c r="AW343" s="24"/>
      <c r="AX343" s="24"/>
      <c r="AY343" s="13"/>
      <c r="AZ343" s="13"/>
      <c r="BD343" s="157"/>
      <c r="BE343" s="158"/>
      <c r="BF343" s="76"/>
      <c r="BG343" s="13"/>
      <c r="BH343" s="13"/>
      <c r="BI343" s="13"/>
      <c r="BJ343" s="13"/>
      <c r="BK343" s="13"/>
      <c r="BL343" s="13"/>
      <c r="BM343" s="13"/>
      <c r="BN343" s="13"/>
      <c r="BO343" s="13"/>
      <c r="BP343" s="13"/>
      <c r="BQ343" s="13"/>
      <c r="BR343" s="13"/>
      <c r="BS343" s="13"/>
      <c r="BT343" s="13"/>
      <c r="BU343" s="13"/>
      <c r="BV343" s="13"/>
      <c r="BW343" s="13"/>
      <c r="BX343" s="13"/>
      <c r="BY343" s="13"/>
      <c r="BZ343" s="13"/>
      <c r="CA343" s="13"/>
      <c r="CB343" s="13"/>
      <c r="CC343" s="13"/>
      <c r="CD343" s="13"/>
      <c r="CE343" s="13"/>
      <c r="CF343" s="13"/>
      <c r="CG343" s="13"/>
      <c r="CH343" s="13"/>
      <c r="CI343" s="13"/>
      <c r="CJ343" s="13"/>
      <c r="CK343" s="13"/>
      <c r="CL343" s="13"/>
      <c r="CM343" s="13"/>
      <c r="CN343" s="13"/>
      <c r="CO343" s="13"/>
      <c r="CP343" s="13"/>
      <c r="CQ343" s="13"/>
      <c r="CR343" s="13"/>
      <c r="CS343" s="13"/>
      <c r="CT343" s="13"/>
      <c r="CU343" s="13"/>
      <c r="CV343" s="13"/>
      <c r="CW343" s="13"/>
      <c r="CX343" s="13"/>
      <c r="CY343" s="13"/>
      <c r="CZ343" s="13"/>
      <c r="DA343" s="13"/>
      <c r="DB343" s="13"/>
      <c r="DC343" s="13"/>
      <c r="DD343" s="13"/>
      <c r="DE343" s="13"/>
      <c r="DF343" s="13"/>
      <c r="DG343" s="13"/>
      <c r="DH343" s="13"/>
      <c r="DI343" s="13"/>
      <c r="DJ343" s="13"/>
      <c r="DK343" s="13"/>
      <c r="DL343" s="13"/>
      <c r="DM343" s="13"/>
      <c r="DN343" s="13"/>
      <c r="DO343" s="13"/>
      <c r="DP343" s="13"/>
      <c r="DQ343" s="13"/>
      <c r="DR343" s="13"/>
      <c r="DS343" s="13"/>
      <c r="DT343" s="13"/>
      <c r="DU343" s="13"/>
      <c r="DV343" s="13"/>
      <c r="DW343" s="13"/>
      <c r="DX343" s="13"/>
      <c r="DY343" s="13"/>
      <c r="DZ343" s="13"/>
      <c r="EA343" s="13"/>
      <c r="EB343" s="13"/>
      <c r="EC343" s="13"/>
      <c r="ED343" s="13"/>
      <c r="EE343" s="13"/>
      <c r="EF343" s="13"/>
      <c r="EG343" s="13"/>
      <c r="EH343" s="13"/>
      <c r="EI343" s="13"/>
      <c r="EJ343" s="13"/>
      <c r="EK343" s="13"/>
      <c r="EL343" s="13"/>
      <c r="EM343" s="13"/>
      <c r="EN343" s="13"/>
      <c r="EO343" s="13"/>
      <c r="EP343" s="13"/>
      <c r="EQ343" s="13"/>
      <c r="ER343" s="13"/>
      <c r="ES343" s="13"/>
      <c r="ET343" s="13"/>
      <c r="EU343" s="13"/>
      <c r="EV343" s="13"/>
      <c r="EW343" s="13"/>
      <c r="EX343" s="13"/>
      <c r="EY343" s="13"/>
      <c r="EZ343" s="13"/>
      <c r="FA343" s="13"/>
      <c r="FB343" s="13"/>
      <c r="FC343" s="13"/>
      <c r="FD343" s="13"/>
      <c r="FE343" s="13"/>
      <c r="FF343" s="13"/>
      <c r="FG343" s="13"/>
      <c r="FH343" s="13"/>
      <c r="FI343" s="13"/>
      <c r="FJ343" s="13"/>
      <c r="FK343" s="13"/>
      <c r="FL343" s="13"/>
      <c r="FM343" s="13"/>
      <c r="FN343" s="13"/>
      <c r="FO343" s="13"/>
      <c r="FP343" s="13"/>
      <c r="FQ343" s="13"/>
      <c r="FR343" s="13"/>
      <c r="FS343" s="13"/>
      <c r="FT343" s="13"/>
      <c r="FU343" s="13"/>
      <c r="FV343" s="13"/>
      <c r="FW343" s="13"/>
      <c r="FX343" s="13"/>
      <c r="FY343" s="13"/>
      <c r="FZ343" s="13"/>
      <c r="GA343" s="13"/>
      <c r="GB343" s="13"/>
      <c r="GC343" s="13"/>
      <c r="GD343" s="13"/>
      <c r="GE343" s="13"/>
      <c r="GF343" s="13"/>
      <c r="GG343" s="13"/>
      <c r="GH343" s="13"/>
      <c r="GI343" s="13"/>
      <c r="GJ343" s="13"/>
      <c r="GK343" s="13"/>
      <c r="GL343" s="13"/>
      <c r="GM343" s="13"/>
      <c r="GN343" s="13"/>
      <c r="GO343" s="13"/>
      <c r="GP343" s="13"/>
      <c r="GQ343" s="13"/>
      <c r="GR343" s="13"/>
      <c r="GS343" s="13"/>
      <c r="GT343" s="13"/>
      <c r="GU343" s="13"/>
      <c r="GV343" s="13"/>
      <c r="GW343" s="13"/>
      <c r="GX343" s="13"/>
      <c r="GY343" s="13"/>
      <c r="GZ343" s="13"/>
      <c r="HA343" s="13"/>
      <c r="HB343" s="13"/>
      <c r="HC343" s="13"/>
      <c r="HD343" s="13"/>
      <c r="HE343" s="13"/>
      <c r="HF343" s="13"/>
      <c r="HG343" s="13"/>
      <c r="HH343" s="13"/>
      <c r="HI343" s="13"/>
      <c r="HJ343" s="13"/>
      <c r="HK343" s="13"/>
      <c r="HL343" s="13"/>
      <c r="HM343" s="13"/>
      <c r="HN343" s="13"/>
      <c r="HO343" s="13"/>
      <c r="HP343" s="13"/>
      <c r="HQ343" s="13"/>
      <c r="HR343" s="13"/>
      <c r="HS343" s="13"/>
      <c r="HT343" s="13"/>
      <c r="HU343" s="13"/>
      <c r="HV343" s="13"/>
      <c r="HW343" s="13"/>
      <c r="HX343" s="13"/>
      <c r="HY343" s="13"/>
      <c r="HZ343" s="13"/>
      <c r="IA343" s="13"/>
      <c r="IB343" s="13"/>
      <c r="IC343" s="13"/>
      <c r="ID343" s="13"/>
      <c r="IE343" s="13"/>
      <c r="IF343" s="13"/>
      <c r="IG343" s="13"/>
      <c r="IH343" s="13"/>
      <c r="II343" s="13"/>
      <c r="IJ343" s="13"/>
      <c r="IK343" s="13"/>
      <c r="IL343" s="13"/>
      <c r="IM343" s="13"/>
      <c r="IN343" s="13"/>
      <c r="IO343" s="13"/>
      <c r="IP343" s="13"/>
      <c r="IQ343" s="13"/>
      <c r="IR343" s="13"/>
      <c r="IS343" s="13"/>
      <c r="IT343" s="13"/>
      <c r="IU343" s="13"/>
      <c r="IV343" s="13"/>
      <c r="IW343" s="13"/>
      <c r="IX343" s="13"/>
      <c r="IY343" s="13"/>
      <c r="IZ343" s="13"/>
      <c r="JA343" s="13"/>
      <c r="JB343" s="13"/>
      <c r="JC343" s="13"/>
      <c r="JD343" s="13"/>
      <c r="JE343" s="13"/>
      <c r="JF343" s="13"/>
      <c r="JG343" s="13"/>
      <c r="JH343" s="13"/>
      <c r="JI343" s="13"/>
      <c r="JJ343" s="13"/>
      <c r="JK343" s="13"/>
      <c r="JL343" s="13"/>
      <c r="JM343" s="13"/>
      <c r="JN343" s="13"/>
      <c r="JO343" s="13"/>
      <c r="JP343" s="13"/>
      <c r="JQ343" s="13"/>
      <c r="JR343" s="13"/>
      <c r="JS343" s="13"/>
      <c r="JT343" s="13"/>
      <c r="JU343" s="13"/>
      <c r="JV343" s="13"/>
      <c r="JW343" s="13"/>
      <c r="JX343" s="13"/>
      <c r="JY343" s="13"/>
      <c r="JZ343" s="13"/>
      <c r="KA343" s="13"/>
      <c r="KB343" s="13"/>
      <c r="KC343" s="13"/>
      <c r="KD343" s="13"/>
      <c r="KE343" s="13"/>
      <c r="KF343" s="13"/>
      <c r="KG343" s="13"/>
      <c r="KH343" s="13"/>
      <c r="KI343" s="13"/>
      <c r="KJ343" s="13"/>
      <c r="KK343" s="13"/>
      <c r="KL343" s="13"/>
      <c r="KM343" s="13"/>
      <c r="KN343" s="13"/>
      <c r="KO343" s="13"/>
      <c r="KP343" s="13"/>
      <c r="KQ343" s="13"/>
      <c r="KR343" s="13"/>
      <c r="KS343" s="13"/>
      <c r="KT343" s="13"/>
      <c r="KU343" s="13"/>
      <c r="KV343" s="13"/>
      <c r="KW343" s="13"/>
      <c r="KX343" s="13"/>
      <c r="KY343" s="13"/>
      <c r="KZ343" s="13"/>
      <c r="LA343" s="13"/>
      <c r="LB343" s="13"/>
      <c r="LC343" s="13"/>
      <c r="LD343" s="13"/>
      <c r="LE343" s="13"/>
      <c r="LF343" s="13"/>
      <c r="LG343" s="13"/>
      <c r="LH343" s="13"/>
      <c r="LI343" s="13"/>
      <c r="LJ343" s="13"/>
      <c r="LK343" s="13"/>
      <c r="LL343" s="13"/>
      <c r="LM343" s="13"/>
      <c r="LN343" s="13"/>
      <c r="LO343" s="13"/>
      <c r="LP343" s="13"/>
      <c r="LQ343" s="13"/>
      <c r="LR343" s="13"/>
      <c r="LS343" s="13"/>
      <c r="LT343" s="13"/>
      <c r="LU343" s="13"/>
      <c r="LV343" s="13"/>
      <c r="LW343" s="13"/>
      <c r="LX343" s="13"/>
      <c r="LY343" s="13"/>
      <c r="LZ343" s="13"/>
      <c r="MA343" s="13"/>
      <c r="MB343" s="13"/>
      <c r="MC343" s="13"/>
      <c r="MD343" s="13"/>
      <c r="ME343" s="13"/>
      <c r="MF343" s="13"/>
      <c r="MG343" s="13"/>
      <c r="MH343" s="13"/>
      <c r="MI343" s="13"/>
      <c r="MJ343" s="13"/>
      <c r="MK343" s="13"/>
      <c r="ML343" s="13"/>
      <c r="MM343" s="13"/>
      <c r="MN343" s="13"/>
      <c r="MO343" s="13"/>
      <c r="MP343" s="13"/>
      <c r="MQ343" s="13"/>
      <c r="MR343" s="13"/>
      <c r="MS343" s="13"/>
      <c r="MT343" s="13"/>
      <c r="MU343" s="13"/>
      <c r="MV343" s="13"/>
      <c r="MW343" s="13"/>
      <c r="MX343" s="13"/>
      <c r="MY343" s="13"/>
      <c r="MZ343" s="13"/>
      <c r="NA343" s="13"/>
      <c r="NB343" s="13"/>
      <c r="NC343" s="13"/>
      <c r="ND343" s="13"/>
      <c r="NE343" s="13"/>
      <c r="NF343" s="13"/>
      <c r="NG343" s="13"/>
      <c r="NH343" s="13"/>
      <c r="NI343" s="13"/>
      <c r="NJ343" s="13"/>
      <c r="NK343" s="13"/>
      <c r="NL343" s="13"/>
      <c r="NM343" s="13"/>
      <c r="NN343" s="13"/>
      <c r="NO343" s="13"/>
      <c r="NP343" s="13"/>
      <c r="NQ343" s="13"/>
      <c r="NR343" s="13"/>
      <c r="NS343" s="13"/>
      <c r="NT343" s="13"/>
      <c r="NU343" s="13"/>
      <c r="NV343" s="13"/>
      <c r="NW343" s="13"/>
      <c r="NX343" s="13"/>
      <c r="NY343" s="13"/>
      <c r="NZ343" s="13"/>
      <c r="OA343" s="13"/>
      <c r="OB343" s="13"/>
      <c r="OC343" s="13"/>
      <c r="OD343" s="13"/>
      <c r="OE343" s="13"/>
      <c r="OF343" s="13"/>
      <c r="OG343" s="13"/>
      <c r="OH343" s="13"/>
      <c r="OI343" s="13"/>
      <c r="OJ343" s="13"/>
      <c r="OK343" s="13"/>
      <c r="OL343" s="13"/>
      <c r="OM343" s="13"/>
      <c r="ON343" s="13"/>
      <c r="OO343" s="13"/>
      <c r="OP343" s="13"/>
      <c r="OQ343" s="13"/>
      <c r="OR343" s="13"/>
      <c r="OS343" s="13"/>
      <c r="OT343" s="13"/>
      <c r="OU343" s="13"/>
      <c r="OV343" s="13"/>
      <c r="OW343" s="13"/>
      <c r="OX343" s="13"/>
      <c r="OY343" s="13"/>
      <c r="OZ343" s="13"/>
      <c r="PA343" s="13"/>
      <c r="PB343" s="13"/>
      <c r="PC343" s="13"/>
      <c r="PD343" s="13"/>
      <c r="PE343" s="13"/>
      <c r="PF343" s="13"/>
      <c r="PG343" s="13"/>
      <c r="PH343" s="13"/>
      <c r="PI343" s="13"/>
      <c r="PJ343" s="13"/>
      <c r="PK343" s="13"/>
      <c r="PL343" s="13"/>
      <c r="PM343" s="13"/>
      <c r="PN343" s="13"/>
      <c r="PO343" s="13"/>
      <c r="PP343" s="13"/>
      <c r="PQ343" s="13"/>
      <c r="PR343" s="13"/>
      <c r="PS343" s="13"/>
      <c r="PT343" s="13"/>
      <c r="PU343" s="13"/>
      <c r="PV343" s="13"/>
      <c r="PW343" s="13"/>
      <c r="PX343" s="13"/>
      <c r="PY343" s="13"/>
      <c r="PZ343" s="13"/>
      <c r="QA343" s="13"/>
      <c r="QB343" s="13"/>
      <c r="QC343" s="13"/>
      <c r="QD343" s="13"/>
      <c r="QE343" s="13"/>
      <c r="QF343" s="13"/>
    </row>
    <row r="344" spans="8:448"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103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  <c r="AV344" s="24"/>
      <c r="AW344" s="24"/>
      <c r="AX344" s="24"/>
      <c r="AY344" s="13"/>
      <c r="AZ344" s="13"/>
      <c r="BD344" s="157"/>
      <c r="BE344" s="158"/>
      <c r="BF344" s="76"/>
      <c r="BG344" s="13"/>
      <c r="BH344" s="13"/>
      <c r="BI344" s="13"/>
      <c r="BJ344" s="13"/>
      <c r="BK344" s="13"/>
      <c r="BL344" s="13"/>
      <c r="BM344" s="13"/>
      <c r="BN344" s="13"/>
      <c r="BO344" s="13"/>
      <c r="BP344" s="13"/>
      <c r="BQ344" s="13"/>
      <c r="BR344" s="13"/>
      <c r="BS344" s="13"/>
      <c r="BT344" s="13"/>
      <c r="BU344" s="13"/>
      <c r="BV344" s="13"/>
      <c r="BW344" s="13"/>
      <c r="BX344" s="13"/>
      <c r="BY344" s="13"/>
      <c r="BZ344" s="13"/>
      <c r="CA344" s="13"/>
      <c r="CB344" s="13"/>
      <c r="CC344" s="13"/>
      <c r="CD344" s="13"/>
      <c r="CE344" s="13"/>
      <c r="CF344" s="13"/>
      <c r="CG344" s="13"/>
      <c r="CH344" s="13"/>
      <c r="CI344" s="13"/>
      <c r="CJ344" s="13"/>
      <c r="CK344" s="13"/>
      <c r="CL344" s="13"/>
      <c r="CM344" s="13"/>
      <c r="CN344" s="13"/>
      <c r="CO344" s="13"/>
      <c r="CP344" s="13"/>
      <c r="CQ344" s="13"/>
      <c r="CR344" s="13"/>
      <c r="CS344" s="13"/>
      <c r="CT344" s="13"/>
      <c r="CU344" s="13"/>
      <c r="CV344" s="13"/>
      <c r="CW344" s="13"/>
      <c r="CX344" s="13"/>
      <c r="CY344" s="13"/>
      <c r="CZ344" s="13"/>
      <c r="DA344" s="13"/>
      <c r="DB344" s="13"/>
      <c r="DC344" s="13"/>
      <c r="DD344" s="13"/>
      <c r="DE344" s="13"/>
      <c r="DF344" s="13"/>
      <c r="DG344" s="13"/>
      <c r="DH344" s="13"/>
      <c r="DI344" s="13"/>
      <c r="DJ344" s="13"/>
      <c r="DK344" s="13"/>
      <c r="DL344" s="13"/>
      <c r="DM344" s="13"/>
      <c r="DN344" s="13"/>
      <c r="DO344" s="13"/>
      <c r="DP344" s="13"/>
      <c r="DQ344" s="13"/>
      <c r="DR344" s="13"/>
      <c r="DS344" s="13"/>
      <c r="DT344" s="13"/>
      <c r="DU344" s="13"/>
      <c r="DV344" s="13"/>
      <c r="DW344" s="13"/>
      <c r="DX344" s="13"/>
      <c r="DY344" s="13"/>
      <c r="DZ344" s="13"/>
      <c r="EA344" s="13"/>
      <c r="EB344" s="13"/>
      <c r="EC344" s="13"/>
      <c r="ED344" s="13"/>
      <c r="EE344" s="13"/>
      <c r="EF344" s="13"/>
      <c r="EG344" s="13"/>
      <c r="EH344" s="13"/>
      <c r="EI344" s="13"/>
      <c r="EJ344" s="13"/>
      <c r="EK344" s="13"/>
      <c r="EL344" s="13"/>
      <c r="EM344" s="13"/>
      <c r="EN344" s="13"/>
      <c r="EO344" s="13"/>
      <c r="EP344" s="13"/>
      <c r="EQ344" s="13"/>
      <c r="ER344" s="13"/>
      <c r="ES344" s="13"/>
      <c r="ET344" s="13"/>
      <c r="EU344" s="13"/>
      <c r="EV344" s="13"/>
      <c r="EW344" s="13"/>
      <c r="EX344" s="13"/>
      <c r="EY344" s="13"/>
      <c r="EZ344" s="13"/>
      <c r="FA344" s="13"/>
      <c r="FB344" s="13"/>
      <c r="FC344" s="13"/>
      <c r="FD344" s="13"/>
      <c r="FE344" s="13"/>
      <c r="FF344" s="13"/>
      <c r="FG344" s="13"/>
      <c r="FH344" s="13"/>
      <c r="FI344" s="13"/>
      <c r="FJ344" s="13"/>
      <c r="FK344" s="13"/>
      <c r="FL344" s="13"/>
      <c r="FM344" s="13"/>
      <c r="FN344" s="13"/>
      <c r="FO344" s="13"/>
      <c r="FP344" s="13"/>
      <c r="FQ344" s="13"/>
      <c r="FR344" s="13"/>
      <c r="FS344" s="13"/>
      <c r="FT344" s="13"/>
      <c r="FU344" s="13"/>
      <c r="FV344" s="13"/>
      <c r="FW344" s="13"/>
      <c r="FX344" s="13"/>
      <c r="FY344" s="13"/>
      <c r="FZ344" s="13"/>
      <c r="GA344" s="13"/>
      <c r="GB344" s="13"/>
      <c r="GC344" s="13"/>
      <c r="GD344" s="13"/>
      <c r="GE344" s="13"/>
      <c r="GF344" s="13"/>
      <c r="GG344" s="13"/>
      <c r="GH344" s="13"/>
      <c r="GI344" s="13"/>
      <c r="GJ344" s="13"/>
      <c r="GK344" s="13"/>
      <c r="GL344" s="13"/>
      <c r="GM344" s="13"/>
      <c r="GN344" s="13"/>
      <c r="GO344" s="13"/>
      <c r="GP344" s="13"/>
      <c r="GQ344" s="13"/>
      <c r="GR344" s="13"/>
      <c r="GS344" s="13"/>
      <c r="GT344" s="13"/>
      <c r="GU344" s="13"/>
      <c r="GV344" s="13"/>
      <c r="GW344" s="13"/>
      <c r="GX344" s="13"/>
      <c r="GY344" s="13"/>
      <c r="GZ344" s="13"/>
      <c r="HA344" s="13"/>
      <c r="HB344" s="13"/>
      <c r="HC344" s="13"/>
      <c r="HD344" s="13"/>
      <c r="HE344" s="13"/>
      <c r="HF344" s="13"/>
      <c r="HG344" s="13"/>
      <c r="HH344" s="13"/>
      <c r="HI344" s="13"/>
      <c r="HJ344" s="13"/>
      <c r="HK344" s="13"/>
      <c r="HL344" s="13"/>
      <c r="HM344" s="13"/>
      <c r="HN344" s="13"/>
      <c r="HO344" s="13"/>
      <c r="HP344" s="13"/>
      <c r="HQ344" s="13"/>
      <c r="HR344" s="13"/>
      <c r="HS344" s="13"/>
      <c r="HT344" s="13"/>
      <c r="HU344" s="13"/>
      <c r="HV344" s="13"/>
      <c r="HW344" s="13"/>
      <c r="HX344" s="13"/>
      <c r="HY344" s="13"/>
      <c r="HZ344" s="13"/>
      <c r="IA344" s="13"/>
      <c r="IB344" s="13"/>
      <c r="IC344" s="13"/>
      <c r="ID344" s="13"/>
      <c r="IE344" s="13"/>
      <c r="IF344" s="13"/>
      <c r="IG344" s="13"/>
      <c r="IH344" s="13"/>
      <c r="II344" s="13"/>
      <c r="IJ344" s="13"/>
      <c r="IK344" s="13"/>
      <c r="IL344" s="13"/>
      <c r="IM344" s="13"/>
      <c r="IN344" s="13"/>
      <c r="IO344" s="13"/>
      <c r="IP344" s="13"/>
      <c r="IQ344" s="13"/>
      <c r="IR344" s="13"/>
      <c r="IS344" s="13"/>
      <c r="IT344" s="13"/>
      <c r="IU344" s="13"/>
      <c r="IV344" s="13"/>
      <c r="IW344" s="13"/>
      <c r="IX344" s="13"/>
      <c r="IY344" s="13"/>
      <c r="IZ344" s="13"/>
      <c r="JA344" s="13"/>
      <c r="JB344" s="13"/>
      <c r="JC344" s="13"/>
      <c r="JD344" s="13"/>
      <c r="JE344" s="13"/>
      <c r="JF344" s="13"/>
      <c r="JG344" s="13"/>
      <c r="JH344" s="13"/>
      <c r="JI344" s="13"/>
      <c r="JJ344" s="13"/>
      <c r="JK344" s="13"/>
      <c r="JL344" s="13"/>
      <c r="JM344" s="13"/>
      <c r="JN344" s="13"/>
      <c r="JO344" s="13"/>
      <c r="JP344" s="13"/>
      <c r="JQ344" s="13"/>
      <c r="JR344" s="13"/>
      <c r="JS344" s="13"/>
      <c r="JT344" s="13"/>
      <c r="JU344" s="13"/>
      <c r="JV344" s="13"/>
      <c r="JW344" s="13"/>
      <c r="JX344" s="13"/>
      <c r="JY344" s="13"/>
      <c r="JZ344" s="13"/>
      <c r="KA344" s="13"/>
      <c r="KB344" s="13"/>
      <c r="KC344" s="13"/>
      <c r="KD344" s="13"/>
      <c r="KE344" s="13"/>
      <c r="KF344" s="13"/>
      <c r="KG344" s="13"/>
      <c r="KH344" s="13"/>
      <c r="KI344" s="13"/>
      <c r="KJ344" s="13"/>
      <c r="KK344" s="13"/>
      <c r="KL344" s="13"/>
      <c r="KM344" s="13"/>
      <c r="KN344" s="13"/>
      <c r="KO344" s="13"/>
      <c r="KP344" s="13"/>
      <c r="KQ344" s="13"/>
      <c r="KR344" s="13"/>
      <c r="KS344" s="13"/>
      <c r="KT344" s="13"/>
      <c r="KU344" s="13"/>
      <c r="KV344" s="13"/>
      <c r="KW344" s="13"/>
      <c r="KX344" s="13"/>
      <c r="KY344" s="13"/>
      <c r="KZ344" s="13"/>
      <c r="LA344" s="13"/>
      <c r="LB344" s="13"/>
      <c r="LC344" s="13"/>
      <c r="LD344" s="13"/>
      <c r="LE344" s="13"/>
      <c r="LF344" s="13"/>
      <c r="LG344" s="13"/>
      <c r="LH344" s="13"/>
      <c r="LI344" s="13"/>
      <c r="LJ344" s="13"/>
      <c r="LK344" s="13"/>
      <c r="LL344" s="13"/>
      <c r="LM344" s="13"/>
      <c r="LN344" s="13"/>
      <c r="LO344" s="13"/>
      <c r="LP344" s="13"/>
      <c r="LQ344" s="13"/>
      <c r="LR344" s="13"/>
      <c r="LS344" s="13"/>
      <c r="LT344" s="13"/>
      <c r="LU344" s="13"/>
      <c r="LV344" s="13"/>
      <c r="LW344" s="13"/>
      <c r="LX344" s="13"/>
      <c r="LY344" s="13"/>
      <c r="LZ344" s="13"/>
      <c r="MA344" s="13"/>
      <c r="MB344" s="13"/>
      <c r="MC344" s="13"/>
      <c r="MD344" s="13"/>
      <c r="ME344" s="13"/>
      <c r="MF344" s="13"/>
      <c r="MG344" s="13"/>
      <c r="MH344" s="13"/>
      <c r="MI344" s="13"/>
      <c r="MJ344" s="13"/>
      <c r="MK344" s="13"/>
      <c r="ML344" s="13"/>
      <c r="MM344" s="13"/>
      <c r="MN344" s="13"/>
      <c r="MO344" s="13"/>
      <c r="MP344" s="13"/>
      <c r="MQ344" s="13"/>
      <c r="MR344" s="13"/>
      <c r="MS344" s="13"/>
      <c r="MT344" s="13"/>
      <c r="MU344" s="13"/>
      <c r="MV344" s="13"/>
      <c r="MW344" s="13"/>
      <c r="MX344" s="13"/>
      <c r="MY344" s="13"/>
      <c r="MZ344" s="13"/>
      <c r="NA344" s="13"/>
      <c r="NB344" s="13"/>
      <c r="NC344" s="13"/>
      <c r="ND344" s="13"/>
      <c r="NE344" s="13"/>
      <c r="NF344" s="13"/>
      <c r="NG344" s="13"/>
      <c r="NH344" s="13"/>
      <c r="NI344" s="13"/>
      <c r="NJ344" s="13"/>
      <c r="NK344" s="13"/>
      <c r="NL344" s="13"/>
      <c r="NM344" s="13"/>
      <c r="NN344" s="13"/>
      <c r="NO344" s="13"/>
      <c r="NP344" s="13"/>
      <c r="NQ344" s="13"/>
      <c r="NR344" s="13"/>
      <c r="NS344" s="13"/>
      <c r="NT344" s="13"/>
      <c r="NU344" s="13"/>
      <c r="NV344" s="13"/>
      <c r="NW344" s="13"/>
      <c r="NX344" s="13"/>
      <c r="NY344" s="13"/>
      <c r="NZ344" s="13"/>
      <c r="OA344" s="13"/>
      <c r="OB344" s="13"/>
      <c r="OC344" s="13"/>
      <c r="OD344" s="13"/>
      <c r="OE344" s="13"/>
      <c r="OF344" s="13"/>
      <c r="OG344" s="13"/>
      <c r="OH344" s="13"/>
      <c r="OI344" s="13"/>
      <c r="OJ344" s="13"/>
      <c r="OK344" s="13"/>
      <c r="OL344" s="13"/>
      <c r="OM344" s="13"/>
      <c r="ON344" s="13"/>
      <c r="OO344" s="13"/>
      <c r="OP344" s="13"/>
      <c r="OQ344" s="13"/>
      <c r="OR344" s="13"/>
      <c r="OS344" s="13"/>
      <c r="OT344" s="13"/>
      <c r="OU344" s="13"/>
      <c r="OV344" s="13"/>
      <c r="OW344" s="13"/>
      <c r="OX344" s="13"/>
      <c r="OY344" s="13"/>
      <c r="OZ344" s="13"/>
      <c r="PA344" s="13"/>
      <c r="PB344" s="13"/>
      <c r="PC344" s="13"/>
      <c r="PD344" s="13"/>
      <c r="PE344" s="13"/>
      <c r="PF344" s="13"/>
      <c r="PG344" s="13"/>
      <c r="PH344" s="13"/>
      <c r="PI344" s="13"/>
      <c r="PJ344" s="13"/>
      <c r="PK344" s="13"/>
      <c r="PL344" s="13"/>
      <c r="PM344" s="13"/>
      <c r="PN344" s="13"/>
      <c r="PO344" s="13"/>
      <c r="PP344" s="13"/>
      <c r="PQ344" s="13"/>
      <c r="PR344" s="13"/>
      <c r="PS344" s="13"/>
      <c r="PT344" s="13"/>
      <c r="PU344" s="13"/>
      <c r="PV344" s="13"/>
      <c r="PW344" s="13"/>
      <c r="PX344" s="13"/>
      <c r="PY344" s="13"/>
      <c r="PZ344" s="13"/>
      <c r="QA344" s="13"/>
      <c r="QB344" s="13"/>
      <c r="QC344" s="13"/>
      <c r="QD344" s="13"/>
      <c r="QE344" s="13"/>
      <c r="QF344" s="13"/>
    </row>
    <row r="345" spans="8:448"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103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  <c r="AU345" s="24"/>
      <c r="AV345" s="24"/>
      <c r="AW345" s="24"/>
      <c r="AX345" s="24"/>
      <c r="AY345" s="13"/>
      <c r="AZ345" s="13"/>
      <c r="BD345" s="157"/>
      <c r="BE345" s="158"/>
      <c r="BF345" s="76"/>
      <c r="BG345" s="13"/>
      <c r="BH345" s="13"/>
      <c r="BI345" s="13"/>
      <c r="BJ345" s="13"/>
      <c r="BK345" s="13"/>
      <c r="BL345" s="13"/>
      <c r="BM345" s="13"/>
      <c r="BN345" s="13"/>
      <c r="BO345" s="13"/>
      <c r="BP345" s="13"/>
      <c r="BQ345" s="13"/>
      <c r="BR345" s="13"/>
      <c r="BS345" s="13"/>
      <c r="BT345" s="13"/>
      <c r="BU345" s="13"/>
      <c r="BV345" s="13"/>
      <c r="BW345" s="13"/>
      <c r="BX345" s="13"/>
      <c r="BY345" s="13"/>
      <c r="BZ345" s="13"/>
      <c r="CA345" s="13"/>
      <c r="CB345" s="13"/>
      <c r="CC345" s="13"/>
      <c r="CD345" s="13"/>
      <c r="CE345" s="13"/>
      <c r="CF345" s="13"/>
      <c r="CG345" s="13"/>
      <c r="CH345" s="13"/>
      <c r="CI345" s="13"/>
      <c r="CJ345" s="13"/>
      <c r="CK345" s="13"/>
      <c r="CL345" s="13"/>
      <c r="CM345" s="13"/>
      <c r="CN345" s="13"/>
      <c r="CO345" s="13"/>
      <c r="CP345" s="13"/>
      <c r="CQ345" s="13"/>
      <c r="CR345" s="13"/>
      <c r="CS345" s="13"/>
      <c r="CT345" s="13"/>
      <c r="CU345" s="13"/>
      <c r="CV345" s="13"/>
      <c r="CW345" s="13"/>
      <c r="CX345" s="13"/>
      <c r="CY345" s="13"/>
      <c r="CZ345" s="13"/>
      <c r="DA345" s="13"/>
      <c r="DB345" s="13"/>
      <c r="DC345" s="13"/>
      <c r="DD345" s="13"/>
      <c r="DE345" s="13"/>
      <c r="DF345" s="13"/>
      <c r="DG345" s="13"/>
      <c r="DH345" s="13"/>
      <c r="DI345" s="13"/>
      <c r="DJ345" s="13"/>
      <c r="DK345" s="13"/>
      <c r="DL345" s="13"/>
      <c r="DM345" s="13"/>
      <c r="DN345" s="13"/>
      <c r="DO345" s="13"/>
      <c r="DP345" s="13"/>
      <c r="DQ345" s="13"/>
      <c r="DR345" s="13"/>
      <c r="DS345" s="13"/>
      <c r="DT345" s="13"/>
      <c r="DU345" s="13"/>
      <c r="DV345" s="13"/>
      <c r="DW345" s="13"/>
      <c r="DX345" s="13"/>
      <c r="DY345" s="13"/>
      <c r="DZ345" s="13"/>
      <c r="EA345" s="13"/>
      <c r="EB345" s="13"/>
      <c r="EC345" s="13"/>
      <c r="ED345" s="13"/>
      <c r="EE345" s="13"/>
      <c r="EF345" s="13"/>
      <c r="EG345" s="13"/>
      <c r="EH345" s="13"/>
      <c r="EI345" s="13"/>
      <c r="EJ345" s="13"/>
      <c r="EK345" s="13"/>
      <c r="EL345" s="13"/>
      <c r="EM345" s="13"/>
      <c r="EN345" s="13"/>
      <c r="EO345" s="13"/>
      <c r="EP345" s="13"/>
      <c r="EQ345" s="13"/>
      <c r="ER345" s="13"/>
      <c r="ES345" s="13"/>
      <c r="ET345" s="13"/>
      <c r="EU345" s="13"/>
      <c r="EV345" s="13"/>
      <c r="EW345" s="13"/>
      <c r="EX345" s="13"/>
      <c r="EY345" s="13"/>
      <c r="EZ345" s="13"/>
      <c r="FA345" s="13"/>
      <c r="FB345" s="13"/>
      <c r="FC345" s="13"/>
      <c r="FD345" s="13"/>
      <c r="FE345" s="13"/>
      <c r="FF345" s="13"/>
      <c r="FG345" s="13"/>
      <c r="FH345" s="13"/>
      <c r="FI345" s="13"/>
      <c r="FJ345" s="13"/>
      <c r="FK345" s="13"/>
      <c r="FL345" s="13"/>
      <c r="FM345" s="13"/>
      <c r="FN345" s="13"/>
      <c r="FO345" s="13"/>
      <c r="FP345" s="13"/>
      <c r="FQ345" s="13"/>
      <c r="FR345" s="13"/>
      <c r="FS345" s="13"/>
      <c r="FT345" s="13"/>
      <c r="FU345" s="13"/>
      <c r="FV345" s="13"/>
      <c r="FW345" s="13"/>
      <c r="FX345" s="13"/>
      <c r="FY345" s="13"/>
      <c r="FZ345" s="13"/>
      <c r="GA345" s="13"/>
      <c r="GB345" s="13"/>
      <c r="GC345" s="13"/>
      <c r="GD345" s="13"/>
      <c r="GE345" s="13"/>
      <c r="GF345" s="13"/>
      <c r="GG345" s="13"/>
      <c r="GH345" s="13"/>
      <c r="GI345" s="13"/>
      <c r="GJ345" s="13"/>
      <c r="GK345" s="13"/>
      <c r="GL345" s="13"/>
      <c r="GM345" s="13"/>
      <c r="GN345" s="13"/>
      <c r="GO345" s="13"/>
      <c r="GP345" s="13"/>
      <c r="GQ345" s="13"/>
      <c r="GR345" s="13"/>
      <c r="GS345" s="13"/>
      <c r="GT345" s="13"/>
      <c r="GU345" s="13"/>
      <c r="GV345" s="13"/>
      <c r="GW345" s="13"/>
      <c r="GX345" s="13"/>
      <c r="GY345" s="13"/>
      <c r="GZ345" s="13"/>
      <c r="HA345" s="13"/>
      <c r="HB345" s="13"/>
      <c r="HC345" s="13"/>
      <c r="HD345" s="13"/>
      <c r="HE345" s="13"/>
      <c r="HF345" s="13"/>
      <c r="HG345" s="13"/>
      <c r="HH345" s="13"/>
      <c r="HI345" s="13"/>
      <c r="HJ345" s="13"/>
      <c r="HK345" s="13"/>
      <c r="HL345" s="13"/>
      <c r="HM345" s="13"/>
      <c r="HN345" s="13"/>
      <c r="HO345" s="13"/>
      <c r="HP345" s="13"/>
      <c r="HQ345" s="13"/>
      <c r="HR345" s="13"/>
      <c r="HS345" s="13"/>
      <c r="HT345" s="13"/>
      <c r="HU345" s="13"/>
      <c r="HV345" s="13"/>
      <c r="HW345" s="13"/>
      <c r="HX345" s="13"/>
      <c r="HY345" s="13"/>
      <c r="HZ345" s="13"/>
      <c r="IA345" s="13"/>
      <c r="IB345" s="13"/>
      <c r="IC345" s="13"/>
      <c r="ID345" s="13"/>
      <c r="IE345" s="13"/>
      <c r="IF345" s="13"/>
      <c r="IG345" s="13"/>
      <c r="IH345" s="13"/>
      <c r="II345" s="13"/>
      <c r="IJ345" s="13"/>
      <c r="IK345" s="13"/>
      <c r="IL345" s="13"/>
      <c r="IM345" s="13"/>
      <c r="IN345" s="13"/>
      <c r="IO345" s="13"/>
      <c r="IP345" s="13"/>
      <c r="IQ345" s="13"/>
      <c r="IR345" s="13"/>
      <c r="IS345" s="13"/>
      <c r="IT345" s="13"/>
      <c r="IU345" s="13"/>
      <c r="IV345" s="13"/>
      <c r="IW345" s="13"/>
      <c r="IX345" s="13"/>
      <c r="IY345" s="13"/>
      <c r="IZ345" s="13"/>
      <c r="JA345" s="13"/>
      <c r="JB345" s="13"/>
      <c r="JC345" s="13"/>
      <c r="JD345" s="13"/>
      <c r="JE345" s="13"/>
      <c r="JF345" s="13"/>
      <c r="JG345" s="13"/>
      <c r="JH345" s="13"/>
      <c r="JI345" s="13"/>
      <c r="JJ345" s="13"/>
      <c r="JK345" s="13"/>
      <c r="JL345" s="13"/>
      <c r="JM345" s="13"/>
      <c r="JN345" s="13"/>
      <c r="JO345" s="13"/>
      <c r="JP345" s="13"/>
      <c r="JQ345" s="13"/>
      <c r="JR345" s="13"/>
      <c r="JS345" s="13"/>
      <c r="JT345" s="13"/>
      <c r="JU345" s="13"/>
      <c r="JV345" s="13"/>
      <c r="JW345" s="13"/>
      <c r="JX345" s="13"/>
      <c r="JY345" s="13"/>
      <c r="JZ345" s="13"/>
      <c r="KA345" s="13"/>
      <c r="KB345" s="13"/>
      <c r="KC345" s="13"/>
      <c r="KD345" s="13"/>
      <c r="KE345" s="13"/>
      <c r="KF345" s="13"/>
      <c r="KG345" s="13"/>
      <c r="KH345" s="13"/>
      <c r="KI345" s="13"/>
      <c r="KJ345" s="13"/>
      <c r="KK345" s="13"/>
      <c r="KL345" s="13"/>
      <c r="KM345" s="13"/>
      <c r="KN345" s="13"/>
      <c r="KO345" s="13"/>
      <c r="KP345" s="13"/>
      <c r="KQ345" s="13"/>
      <c r="KR345" s="13"/>
      <c r="KS345" s="13"/>
      <c r="KT345" s="13"/>
      <c r="KU345" s="13"/>
      <c r="KV345" s="13"/>
      <c r="KW345" s="13"/>
      <c r="KX345" s="13"/>
      <c r="KY345" s="13"/>
      <c r="KZ345" s="13"/>
      <c r="LA345" s="13"/>
      <c r="LB345" s="13"/>
      <c r="LC345" s="13"/>
      <c r="LD345" s="13"/>
      <c r="LE345" s="13"/>
      <c r="LF345" s="13"/>
      <c r="LG345" s="13"/>
      <c r="LH345" s="13"/>
      <c r="LI345" s="13"/>
      <c r="LJ345" s="13"/>
      <c r="LK345" s="13"/>
      <c r="LL345" s="13"/>
      <c r="LM345" s="13"/>
      <c r="LN345" s="13"/>
      <c r="LO345" s="13"/>
      <c r="LP345" s="13"/>
      <c r="LQ345" s="13"/>
      <c r="LR345" s="13"/>
      <c r="LS345" s="13"/>
      <c r="LT345" s="13"/>
      <c r="LU345" s="13"/>
      <c r="LV345" s="13"/>
      <c r="LW345" s="13"/>
      <c r="LX345" s="13"/>
      <c r="LY345" s="13"/>
      <c r="LZ345" s="13"/>
      <c r="MA345" s="13"/>
      <c r="MB345" s="13"/>
      <c r="MC345" s="13"/>
      <c r="MD345" s="13"/>
      <c r="ME345" s="13"/>
      <c r="MF345" s="13"/>
      <c r="MG345" s="13"/>
      <c r="MH345" s="13"/>
      <c r="MI345" s="13"/>
      <c r="MJ345" s="13"/>
      <c r="MK345" s="13"/>
      <c r="ML345" s="13"/>
      <c r="MM345" s="13"/>
      <c r="MN345" s="13"/>
      <c r="MO345" s="13"/>
      <c r="MP345" s="13"/>
      <c r="MQ345" s="13"/>
      <c r="MR345" s="13"/>
      <c r="MS345" s="13"/>
      <c r="MT345" s="13"/>
      <c r="MU345" s="13"/>
      <c r="MV345" s="13"/>
      <c r="MW345" s="13"/>
      <c r="MX345" s="13"/>
      <c r="MY345" s="13"/>
      <c r="MZ345" s="13"/>
      <c r="NA345" s="13"/>
      <c r="NB345" s="13"/>
      <c r="NC345" s="13"/>
      <c r="ND345" s="13"/>
      <c r="NE345" s="13"/>
      <c r="NF345" s="13"/>
      <c r="NG345" s="13"/>
      <c r="NH345" s="13"/>
      <c r="NI345" s="13"/>
      <c r="NJ345" s="13"/>
      <c r="NK345" s="13"/>
      <c r="NL345" s="13"/>
      <c r="NM345" s="13"/>
      <c r="NN345" s="13"/>
      <c r="NO345" s="13"/>
      <c r="NP345" s="13"/>
      <c r="NQ345" s="13"/>
      <c r="NR345" s="13"/>
      <c r="NS345" s="13"/>
      <c r="NT345" s="13"/>
      <c r="NU345" s="13"/>
      <c r="NV345" s="13"/>
      <c r="NW345" s="13"/>
      <c r="NX345" s="13"/>
      <c r="NY345" s="13"/>
      <c r="NZ345" s="13"/>
      <c r="OA345" s="13"/>
      <c r="OB345" s="13"/>
      <c r="OC345" s="13"/>
      <c r="OD345" s="13"/>
      <c r="OE345" s="13"/>
      <c r="OF345" s="13"/>
      <c r="OG345" s="13"/>
      <c r="OH345" s="13"/>
      <c r="OI345" s="13"/>
      <c r="OJ345" s="13"/>
      <c r="OK345" s="13"/>
      <c r="OL345" s="13"/>
      <c r="OM345" s="13"/>
      <c r="ON345" s="13"/>
      <c r="OO345" s="13"/>
      <c r="OP345" s="13"/>
      <c r="OQ345" s="13"/>
      <c r="OR345" s="13"/>
      <c r="OS345" s="13"/>
      <c r="OT345" s="13"/>
      <c r="OU345" s="13"/>
      <c r="OV345" s="13"/>
      <c r="OW345" s="13"/>
      <c r="OX345" s="13"/>
      <c r="OY345" s="13"/>
      <c r="OZ345" s="13"/>
      <c r="PA345" s="13"/>
      <c r="PB345" s="13"/>
      <c r="PC345" s="13"/>
      <c r="PD345" s="13"/>
      <c r="PE345" s="13"/>
      <c r="PF345" s="13"/>
      <c r="PG345" s="13"/>
      <c r="PH345" s="13"/>
      <c r="PI345" s="13"/>
      <c r="PJ345" s="13"/>
      <c r="PK345" s="13"/>
      <c r="PL345" s="13"/>
      <c r="PM345" s="13"/>
      <c r="PN345" s="13"/>
      <c r="PO345" s="13"/>
      <c r="PP345" s="13"/>
      <c r="PQ345" s="13"/>
      <c r="PR345" s="13"/>
      <c r="PS345" s="13"/>
      <c r="PT345" s="13"/>
      <c r="PU345" s="13"/>
      <c r="PV345" s="13"/>
      <c r="PW345" s="13"/>
      <c r="PX345" s="13"/>
      <c r="PY345" s="13"/>
      <c r="PZ345" s="13"/>
      <c r="QA345" s="13"/>
      <c r="QB345" s="13"/>
      <c r="QC345" s="13"/>
      <c r="QD345" s="13"/>
      <c r="QE345" s="13"/>
      <c r="QF345" s="13"/>
    </row>
    <row r="346" spans="8:448"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103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4"/>
      <c r="AU346" s="24"/>
      <c r="AV346" s="24"/>
      <c r="AW346" s="24"/>
      <c r="AX346" s="24"/>
      <c r="AY346" s="13"/>
      <c r="AZ346" s="13"/>
      <c r="BD346" s="157"/>
      <c r="BE346" s="158"/>
      <c r="BF346" s="76"/>
      <c r="BG346" s="13"/>
      <c r="BH346" s="13"/>
      <c r="BI346" s="13"/>
      <c r="BJ346" s="13"/>
      <c r="BK346" s="13"/>
      <c r="BL346" s="13"/>
      <c r="BM346" s="13"/>
      <c r="BN346" s="13"/>
      <c r="BO346" s="13"/>
      <c r="BP346" s="13"/>
      <c r="BQ346" s="13"/>
      <c r="BR346" s="13"/>
      <c r="BS346" s="13"/>
      <c r="BT346" s="13"/>
      <c r="BU346" s="13"/>
      <c r="BV346" s="13"/>
      <c r="BW346" s="13"/>
      <c r="BX346" s="13"/>
      <c r="BY346" s="13"/>
      <c r="BZ346" s="13"/>
      <c r="CA346" s="13"/>
      <c r="CB346" s="13"/>
      <c r="CC346" s="13"/>
      <c r="CD346" s="13"/>
      <c r="CE346" s="13"/>
      <c r="CF346" s="13"/>
      <c r="CG346" s="13"/>
      <c r="CH346" s="13"/>
      <c r="CI346" s="13"/>
      <c r="CJ346" s="13"/>
      <c r="CK346" s="13"/>
      <c r="CL346" s="13"/>
      <c r="CM346" s="13"/>
      <c r="CN346" s="13"/>
      <c r="CO346" s="13"/>
      <c r="CP346" s="13"/>
      <c r="CQ346" s="13"/>
      <c r="CR346" s="13"/>
      <c r="CS346" s="13"/>
      <c r="CT346" s="13"/>
      <c r="CU346" s="13"/>
      <c r="CV346" s="13"/>
      <c r="CW346" s="13"/>
      <c r="CX346" s="13"/>
      <c r="CY346" s="13"/>
      <c r="CZ346" s="13"/>
      <c r="DA346" s="13"/>
      <c r="DB346" s="13"/>
      <c r="DC346" s="13"/>
      <c r="DD346" s="13"/>
      <c r="DE346" s="13"/>
      <c r="DF346" s="13"/>
      <c r="DG346" s="13"/>
      <c r="DH346" s="13"/>
      <c r="DI346" s="13"/>
      <c r="DJ346" s="13"/>
      <c r="DK346" s="13"/>
      <c r="DL346" s="13"/>
      <c r="DM346" s="13"/>
      <c r="DN346" s="13"/>
      <c r="DO346" s="13"/>
      <c r="DP346" s="13"/>
      <c r="DQ346" s="13"/>
      <c r="DR346" s="13"/>
      <c r="DS346" s="13"/>
      <c r="DT346" s="13"/>
      <c r="DU346" s="13"/>
      <c r="DV346" s="13"/>
      <c r="DW346" s="13"/>
      <c r="DX346" s="13"/>
      <c r="DY346" s="13"/>
      <c r="DZ346" s="13"/>
      <c r="EA346" s="13"/>
      <c r="EB346" s="13"/>
      <c r="EC346" s="13"/>
      <c r="ED346" s="13"/>
      <c r="EE346" s="13"/>
      <c r="EF346" s="13"/>
      <c r="EG346" s="13"/>
      <c r="EH346" s="13"/>
      <c r="EI346" s="13"/>
      <c r="EJ346" s="13"/>
      <c r="EK346" s="13"/>
      <c r="EL346" s="13"/>
      <c r="EM346" s="13"/>
      <c r="EN346" s="13"/>
      <c r="EO346" s="13"/>
      <c r="EP346" s="13"/>
      <c r="EQ346" s="13"/>
      <c r="ER346" s="13"/>
      <c r="ES346" s="13"/>
      <c r="ET346" s="13"/>
      <c r="EU346" s="13"/>
      <c r="EV346" s="13"/>
      <c r="EW346" s="13"/>
      <c r="EX346" s="13"/>
      <c r="EY346" s="13"/>
      <c r="EZ346" s="13"/>
      <c r="FA346" s="13"/>
      <c r="FB346" s="13"/>
      <c r="FC346" s="13"/>
      <c r="FD346" s="13"/>
      <c r="FE346" s="13"/>
      <c r="FF346" s="13"/>
      <c r="FG346" s="13"/>
      <c r="FH346" s="13"/>
      <c r="FI346" s="13"/>
      <c r="FJ346" s="13"/>
      <c r="FK346" s="13"/>
      <c r="FL346" s="13"/>
      <c r="FM346" s="13"/>
      <c r="FN346" s="13"/>
      <c r="FO346" s="13"/>
      <c r="FP346" s="13"/>
      <c r="FQ346" s="13"/>
      <c r="FR346" s="13"/>
      <c r="FS346" s="13"/>
      <c r="FT346" s="13"/>
      <c r="FU346" s="13"/>
      <c r="FV346" s="13"/>
      <c r="FW346" s="13"/>
      <c r="FX346" s="13"/>
      <c r="FY346" s="13"/>
      <c r="FZ346" s="13"/>
      <c r="GA346" s="13"/>
      <c r="GB346" s="13"/>
      <c r="GC346" s="13"/>
      <c r="GD346" s="13"/>
      <c r="GE346" s="13"/>
      <c r="GF346" s="13"/>
      <c r="GG346" s="13"/>
      <c r="GH346" s="13"/>
      <c r="GI346" s="13"/>
      <c r="GJ346" s="13"/>
      <c r="GK346" s="13"/>
      <c r="GL346" s="13"/>
      <c r="GM346" s="13"/>
      <c r="GN346" s="13"/>
      <c r="GO346" s="13"/>
      <c r="GP346" s="13"/>
      <c r="GQ346" s="13"/>
      <c r="GR346" s="13"/>
      <c r="GS346" s="13"/>
      <c r="GT346" s="13"/>
      <c r="GU346" s="13"/>
      <c r="GV346" s="13"/>
      <c r="GW346" s="13"/>
      <c r="GX346" s="13"/>
      <c r="GY346" s="13"/>
      <c r="GZ346" s="13"/>
      <c r="HA346" s="13"/>
      <c r="HB346" s="13"/>
      <c r="HC346" s="13"/>
      <c r="HD346" s="13"/>
      <c r="HE346" s="13"/>
      <c r="HF346" s="13"/>
      <c r="HG346" s="13"/>
      <c r="HH346" s="13"/>
      <c r="HI346" s="13"/>
      <c r="HJ346" s="13"/>
      <c r="HK346" s="13"/>
      <c r="HL346" s="13"/>
      <c r="HM346" s="13"/>
      <c r="HN346" s="13"/>
      <c r="HO346" s="13"/>
      <c r="HP346" s="13"/>
      <c r="HQ346" s="13"/>
      <c r="HR346" s="13"/>
      <c r="HS346" s="13"/>
      <c r="HT346" s="13"/>
      <c r="HU346" s="13"/>
      <c r="HV346" s="13"/>
      <c r="HW346" s="13"/>
      <c r="HX346" s="13"/>
      <c r="HY346" s="13"/>
      <c r="HZ346" s="13"/>
      <c r="IA346" s="13"/>
      <c r="IB346" s="13"/>
      <c r="IC346" s="13"/>
      <c r="ID346" s="13"/>
      <c r="IE346" s="13"/>
      <c r="IF346" s="13"/>
      <c r="IG346" s="13"/>
      <c r="IH346" s="13"/>
      <c r="II346" s="13"/>
      <c r="IJ346" s="13"/>
      <c r="IK346" s="13"/>
      <c r="IL346" s="13"/>
      <c r="IM346" s="13"/>
      <c r="IN346" s="13"/>
      <c r="IO346" s="13"/>
      <c r="IP346" s="13"/>
      <c r="IQ346" s="13"/>
      <c r="IR346" s="13"/>
      <c r="IS346" s="13"/>
      <c r="IT346" s="13"/>
      <c r="IU346" s="13"/>
      <c r="IV346" s="13"/>
      <c r="IW346" s="13"/>
      <c r="IX346" s="13"/>
      <c r="IY346" s="13"/>
      <c r="IZ346" s="13"/>
      <c r="JA346" s="13"/>
      <c r="JB346" s="13"/>
      <c r="JC346" s="13"/>
      <c r="JD346" s="13"/>
      <c r="JE346" s="13"/>
      <c r="JF346" s="13"/>
      <c r="JG346" s="13"/>
      <c r="JH346" s="13"/>
      <c r="JI346" s="13"/>
      <c r="JJ346" s="13"/>
      <c r="JK346" s="13"/>
      <c r="JL346" s="13"/>
      <c r="JM346" s="13"/>
      <c r="JN346" s="13"/>
      <c r="JO346" s="13"/>
      <c r="JP346" s="13"/>
      <c r="JQ346" s="13"/>
      <c r="JR346" s="13"/>
      <c r="JS346" s="13"/>
      <c r="JT346" s="13"/>
      <c r="JU346" s="13"/>
      <c r="JV346" s="13"/>
      <c r="JW346" s="13"/>
      <c r="JX346" s="13"/>
      <c r="JY346" s="13"/>
      <c r="JZ346" s="13"/>
      <c r="KA346" s="13"/>
      <c r="KB346" s="13"/>
      <c r="KC346" s="13"/>
      <c r="KD346" s="13"/>
      <c r="KE346" s="13"/>
      <c r="KF346" s="13"/>
      <c r="KG346" s="13"/>
      <c r="KH346" s="13"/>
      <c r="KI346" s="13"/>
      <c r="KJ346" s="13"/>
      <c r="KK346" s="13"/>
      <c r="KL346" s="13"/>
      <c r="KM346" s="13"/>
      <c r="KN346" s="13"/>
      <c r="KO346" s="13"/>
      <c r="KP346" s="13"/>
      <c r="KQ346" s="13"/>
      <c r="KR346" s="13"/>
      <c r="KS346" s="13"/>
      <c r="KT346" s="13"/>
      <c r="KU346" s="13"/>
      <c r="KV346" s="13"/>
      <c r="KW346" s="13"/>
      <c r="KX346" s="13"/>
      <c r="KY346" s="13"/>
      <c r="KZ346" s="13"/>
      <c r="LA346" s="13"/>
      <c r="LB346" s="13"/>
      <c r="LC346" s="13"/>
      <c r="LD346" s="13"/>
      <c r="LE346" s="13"/>
      <c r="LF346" s="13"/>
      <c r="LG346" s="13"/>
      <c r="LH346" s="13"/>
      <c r="LI346" s="13"/>
      <c r="LJ346" s="13"/>
      <c r="LK346" s="13"/>
      <c r="LL346" s="13"/>
      <c r="LM346" s="13"/>
      <c r="LN346" s="13"/>
      <c r="LO346" s="13"/>
      <c r="LP346" s="13"/>
      <c r="LQ346" s="13"/>
      <c r="LR346" s="13"/>
      <c r="LS346" s="13"/>
      <c r="LT346" s="13"/>
      <c r="LU346" s="13"/>
      <c r="LV346" s="13"/>
      <c r="LW346" s="13"/>
      <c r="LX346" s="13"/>
      <c r="LY346" s="13"/>
      <c r="LZ346" s="13"/>
      <c r="MA346" s="13"/>
      <c r="MB346" s="13"/>
      <c r="MC346" s="13"/>
      <c r="MD346" s="13"/>
      <c r="ME346" s="13"/>
      <c r="MF346" s="13"/>
      <c r="MG346" s="13"/>
      <c r="MH346" s="13"/>
      <c r="MI346" s="13"/>
      <c r="MJ346" s="13"/>
      <c r="MK346" s="13"/>
      <c r="ML346" s="13"/>
      <c r="MM346" s="13"/>
      <c r="MN346" s="13"/>
      <c r="MO346" s="13"/>
      <c r="MP346" s="13"/>
      <c r="MQ346" s="13"/>
      <c r="MR346" s="13"/>
      <c r="MS346" s="13"/>
      <c r="MT346" s="13"/>
      <c r="MU346" s="13"/>
      <c r="MV346" s="13"/>
      <c r="MW346" s="13"/>
      <c r="MX346" s="13"/>
      <c r="MY346" s="13"/>
      <c r="MZ346" s="13"/>
      <c r="NA346" s="13"/>
      <c r="NB346" s="13"/>
      <c r="NC346" s="13"/>
      <c r="ND346" s="13"/>
      <c r="NE346" s="13"/>
      <c r="NF346" s="13"/>
      <c r="NG346" s="13"/>
      <c r="NH346" s="13"/>
      <c r="NI346" s="13"/>
      <c r="NJ346" s="13"/>
      <c r="NK346" s="13"/>
      <c r="NL346" s="13"/>
      <c r="NM346" s="13"/>
      <c r="NN346" s="13"/>
      <c r="NO346" s="13"/>
      <c r="NP346" s="13"/>
      <c r="NQ346" s="13"/>
      <c r="NR346" s="13"/>
      <c r="NS346" s="13"/>
      <c r="NT346" s="13"/>
      <c r="NU346" s="13"/>
      <c r="NV346" s="13"/>
      <c r="NW346" s="13"/>
      <c r="NX346" s="13"/>
      <c r="NY346" s="13"/>
      <c r="NZ346" s="13"/>
      <c r="OA346" s="13"/>
      <c r="OB346" s="13"/>
      <c r="OC346" s="13"/>
      <c r="OD346" s="13"/>
      <c r="OE346" s="13"/>
      <c r="OF346" s="13"/>
      <c r="OG346" s="13"/>
      <c r="OH346" s="13"/>
      <c r="OI346" s="13"/>
      <c r="OJ346" s="13"/>
      <c r="OK346" s="13"/>
      <c r="OL346" s="13"/>
      <c r="OM346" s="13"/>
      <c r="ON346" s="13"/>
      <c r="OO346" s="13"/>
      <c r="OP346" s="13"/>
      <c r="OQ346" s="13"/>
      <c r="OR346" s="13"/>
      <c r="OS346" s="13"/>
      <c r="OT346" s="13"/>
      <c r="OU346" s="13"/>
      <c r="OV346" s="13"/>
      <c r="OW346" s="13"/>
      <c r="OX346" s="13"/>
      <c r="OY346" s="13"/>
      <c r="OZ346" s="13"/>
      <c r="PA346" s="13"/>
      <c r="PB346" s="13"/>
      <c r="PC346" s="13"/>
      <c r="PD346" s="13"/>
      <c r="PE346" s="13"/>
      <c r="PF346" s="13"/>
      <c r="PG346" s="13"/>
      <c r="PH346" s="13"/>
      <c r="PI346" s="13"/>
      <c r="PJ346" s="13"/>
      <c r="PK346" s="13"/>
      <c r="PL346" s="13"/>
      <c r="PM346" s="13"/>
      <c r="PN346" s="13"/>
      <c r="PO346" s="13"/>
      <c r="PP346" s="13"/>
      <c r="PQ346" s="13"/>
      <c r="PR346" s="13"/>
      <c r="PS346" s="13"/>
      <c r="PT346" s="13"/>
      <c r="PU346" s="13"/>
      <c r="PV346" s="13"/>
      <c r="PW346" s="13"/>
      <c r="PX346" s="13"/>
      <c r="PY346" s="13"/>
      <c r="PZ346" s="13"/>
      <c r="QA346" s="13"/>
      <c r="QB346" s="13"/>
      <c r="QC346" s="13"/>
      <c r="QD346" s="13"/>
      <c r="QE346" s="13"/>
      <c r="QF346" s="13"/>
    </row>
    <row r="347" spans="8:448"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103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  <c r="AV347" s="24"/>
      <c r="AW347" s="24"/>
      <c r="AX347" s="24"/>
      <c r="AY347" s="13"/>
      <c r="AZ347" s="13"/>
      <c r="BD347" s="157"/>
      <c r="BE347" s="158"/>
      <c r="BF347" s="76"/>
      <c r="BG347" s="13"/>
      <c r="BH347" s="13"/>
      <c r="BI347" s="13"/>
      <c r="BJ347" s="13"/>
      <c r="BK347" s="13"/>
      <c r="BL347" s="13"/>
      <c r="BM347" s="13"/>
      <c r="BN347" s="13"/>
      <c r="BO347" s="13"/>
      <c r="BP347" s="13"/>
      <c r="BQ347" s="13"/>
      <c r="BR347" s="13"/>
      <c r="BS347" s="13"/>
      <c r="BT347" s="13"/>
      <c r="BU347" s="13"/>
      <c r="BV347" s="13"/>
      <c r="BW347" s="13"/>
      <c r="BX347" s="13"/>
      <c r="BY347" s="13"/>
      <c r="BZ347" s="13"/>
      <c r="CA347" s="13"/>
      <c r="CB347" s="13"/>
      <c r="CC347" s="13"/>
      <c r="CD347" s="13"/>
      <c r="CE347" s="13"/>
      <c r="CF347" s="13"/>
      <c r="CG347" s="13"/>
      <c r="CH347" s="13"/>
      <c r="CI347" s="13"/>
      <c r="CJ347" s="13"/>
      <c r="CK347" s="13"/>
      <c r="CL347" s="13"/>
      <c r="CM347" s="13"/>
      <c r="CN347" s="13"/>
      <c r="CO347" s="13"/>
      <c r="CP347" s="13"/>
      <c r="CQ347" s="13"/>
      <c r="CR347" s="13"/>
      <c r="CS347" s="13"/>
      <c r="CT347" s="13"/>
      <c r="CU347" s="13"/>
      <c r="CV347" s="13"/>
      <c r="CW347" s="13"/>
      <c r="CX347" s="13"/>
      <c r="CY347" s="13"/>
      <c r="CZ347" s="13"/>
      <c r="DA347" s="13"/>
      <c r="DB347" s="13"/>
      <c r="DC347" s="13"/>
      <c r="DD347" s="13"/>
      <c r="DE347" s="13"/>
      <c r="DF347" s="13"/>
      <c r="DG347" s="13"/>
      <c r="DH347" s="13"/>
      <c r="DI347" s="13"/>
      <c r="DJ347" s="13"/>
      <c r="DK347" s="13"/>
      <c r="DL347" s="13"/>
      <c r="DM347" s="13"/>
      <c r="DN347" s="13"/>
      <c r="DO347" s="13"/>
      <c r="DP347" s="13"/>
      <c r="DQ347" s="13"/>
      <c r="DR347" s="13"/>
      <c r="DS347" s="13"/>
      <c r="DT347" s="13"/>
      <c r="DU347" s="13"/>
      <c r="DV347" s="13"/>
      <c r="DW347" s="13"/>
      <c r="DX347" s="13"/>
      <c r="DY347" s="13"/>
      <c r="DZ347" s="13"/>
      <c r="EA347" s="13"/>
      <c r="EB347" s="13"/>
      <c r="EC347" s="13"/>
      <c r="ED347" s="13"/>
      <c r="EE347" s="13"/>
      <c r="EF347" s="13"/>
      <c r="EG347" s="13"/>
      <c r="EH347" s="13"/>
      <c r="EI347" s="13"/>
      <c r="EJ347" s="13"/>
      <c r="EK347" s="13"/>
      <c r="EL347" s="13"/>
      <c r="EM347" s="13"/>
      <c r="EN347" s="13"/>
      <c r="EO347" s="13"/>
      <c r="EP347" s="13"/>
      <c r="EQ347" s="13"/>
      <c r="ER347" s="13"/>
      <c r="ES347" s="13"/>
      <c r="ET347" s="13"/>
      <c r="EU347" s="13"/>
      <c r="EV347" s="13"/>
      <c r="EW347" s="13"/>
      <c r="EX347" s="13"/>
      <c r="EY347" s="13"/>
      <c r="EZ347" s="13"/>
      <c r="FA347" s="13"/>
      <c r="FB347" s="13"/>
      <c r="FC347" s="13"/>
      <c r="FD347" s="13"/>
      <c r="FE347" s="13"/>
      <c r="FF347" s="13"/>
      <c r="FG347" s="13"/>
      <c r="FH347" s="13"/>
      <c r="FI347" s="13"/>
      <c r="FJ347" s="13"/>
      <c r="FK347" s="13"/>
      <c r="FL347" s="13"/>
      <c r="FM347" s="13"/>
      <c r="FN347" s="13"/>
      <c r="FO347" s="13"/>
      <c r="FP347" s="13"/>
      <c r="FQ347" s="13"/>
      <c r="FR347" s="13"/>
      <c r="FS347" s="13"/>
      <c r="FT347" s="13"/>
      <c r="FU347" s="13"/>
      <c r="FV347" s="13"/>
      <c r="FW347" s="13"/>
      <c r="FX347" s="13"/>
      <c r="FY347" s="13"/>
      <c r="FZ347" s="13"/>
      <c r="GA347" s="13"/>
      <c r="GB347" s="13"/>
      <c r="GC347" s="13"/>
      <c r="GD347" s="13"/>
      <c r="GE347" s="13"/>
      <c r="GF347" s="13"/>
      <c r="GG347" s="13"/>
      <c r="GH347" s="13"/>
      <c r="GI347" s="13"/>
      <c r="GJ347" s="13"/>
      <c r="GK347" s="13"/>
      <c r="GL347" s="13"/>
      <c r="GM347" s="13"/>
      <c r="GN347" s="13"/>
      <c r="GO347" s="13"/>
      <c r="GP347" s="13"/>
      <c r="GQ347" s="13"/>
      <c r="GR347" s="13"/>
      <c r="GS347" s="13"/>
      <c r="GT347" s="13"/>
      <c r="GU347" s="13"/>
      <c r="GV347" s="13"/>
      <c r="GW347" s="13"/>
      <c r="GX347" s="13"/>
      <c r="GY347" s="13"/>
      <c r="GZ347" s="13"/>
      <c r="HA347" s="13"/>
      <c r="HB347" s="13"/>
      <c r="HC347" s="13"/>
      <c r="HD347" s="13"/>
      <c r="HE347" s="13"/>
      <c r="HF347" s="13"/>
      <c r="HG347" s="13"/>
      <c r="HH347" s="13"/>
      <c r="HI347" s="13"/>
      <c r="HJ347" s="13"/>
      <c r="HK347" s="13"/>
      <c r="HL347" s="13"/>
      <c r="HM347" s="13"/>
      <c r="HN347" s="13"/>
      <c r="HO347" s="13"/>
      <c r="HP347" s="13"/>
      <c r="HQ347" s="13"/>
      <c r="HR347" s="13"/>
      <c r="HS347" s="13"/>
      <c r="HT347" s="13"/>
      <c r="HU347" s="13"/>
      <c r="HV347" s="13"/>
      <c r="HW347" s="13"/>
      <c r="HX347" s="13"/>
      <c r="HY347" s="13"/>
      <c r="HZ347" s="13"/>
      <c r="IA347" s="13"/>
      <c r="IB347" s="13"/>
      <c r="IC347" s="13"/>
      <c r="ID347" s="13"/>
      <c r="IE347" s="13"/>
      <c r="IF347" s="13"/>
      <c r="IG347" s="13"/>
      <c r="IH347" s="13"/>
      <c r="II347" s="13"/>
      <c r="IJ347" s="13"/>
      <c r="IK347" s="13"/>
      <c r="IL347" s="13"/>
      <c r="IM347" s="13"/>
      <c r="IN347" s="13"/>
      <c r="IO347" s="13"/>
      <c r="IP347" s="13"/>
      <c r="IQ347" s="13"/>
      <c r="IR347" s="13"/>
      <c r="IS347" s="13"/>
      <c r="IT347" s="13"/>
      <c r="IU347" s="13"/>
      <c r="IV347" s="13"/>
      <c r="IW347" s="13"/>
      <c r="IX347" s="13"/>
      <c r="IY347" s="13"/>
      <c r="IZ347" s="13"/>
      <c r="JA347" s="13"/>
      <c r="JB347" s="13"/>
      <c r="JC347" s="13"/>
      <c r="JD347" s="13"/>
      <c r="JE347" s="13"/>
      <c r="JF347" s="13"/>
      <c r="JG347" s="13"/>
      <c r="JH347" s="13"/>
      <c r="JI347" s="13"/>
      <c r="JJ347" s="13"/>
      <c r="JK347" s="13"/>
      <c r="JL347" s="13"/>
      <c r="JM347" s="13"/>
      <c r="JN347" s="13"/>
      <c r="JO347" s="13"/>
      <c r="JP347" s="13"/>
      <c r="JQ347" s="13"/>
      <c r="JR347" s="13"/>
      <c r="JS347" s="13"/>
      <c r="JT347" s="13"/>
      <c r="JU347" s="13"/>
      <c r="JV347" s="13"/>
      <c r="JW347" s="13"/>
      <c r="JX347" s="13"/>
      <c r="JY347" s="13"/>
      <c r="JZ347" s="13"/>
      <c r="KA347" s="13"/>
      <c r="KB347" s="13"/>
      <c r="KC347" s="13"/>
      <c r="KD347" s="13"/>
      <c r="KE347" s="13"/>
      <c r="KF347" s="13"/>
      <c r="KG347" s="13"/>
      <c r="KH347" s="13"/>
      <c r="KI347" s="13"/>
      <c r="KJ347" s="13"/>
      <c r="KK347" s="13"/>
      <c r="KL347" s="13"/>
      <c r="KM347" s="13"/>
      <c r="KN347" s="13"/>
      <c r="KO347" s="13"/>
      <c r="KP347" s="13"/>
      <c r="KQ347" s="13"/>
      <c r="KR347" s="13"/>
      <c r="KS347" s="13"/>
      <c r="KT347" s="13"/>
      <c r="KU347" s="13"/>
      <c r="KV347" s="13"/>
      <c r="KW347" s="13"/>
      <c r="KX347" s="13"/>
      <c r="KY347" s="13"/>
      <c r="KZ347" s="13"/>
      <c r="LA347" s="13"/>
      <c r="LB347" s="13"/>
      <c r="LC347" s="13"/>
      <c r="LD347" s="13"/>
      <c r="LE347" s="13"/>
      <c r="LF347" s="13"/>
      <c r="LG347" s="13"/>
      <c r="LH347" s="13"/>
      <c r="LI347" s="13"/>
      <c r="LJ347" s="13"/>
      <c r="LK347" s="13"/>
      <c r="LL347" s="13"/>
      <c r="LM347" s="13"/>
      <c r="LN347" s="13"/>
      <c r="LO347" s="13"/>
      <c r="LP347" s="13"/>
      <c r="LQ347" s="13"/>
      <c r="LR347" s="13"/>
      <c r="LS347" s="13"/>
      <c r="LT347" s="13"/>
      <c r="LU347" s="13"/>
      <c r="LV347" s="13"/>
      <c r="LW347" s="13"/>
      <c r="LX347" s="13"/>
      <c r="LY347" s="13"/>
      <c r="LZ347" s="13"/>
      <c r="MA347" s="13"/>
      <c r="MB347" s="13"/>
      <c r="MC347" s="13"/>
      <c r="MD347" s="13"/>
      <c r="ME347" s="13"/>
      <c r="MF347" s="13"/>
      <c r="MG347" s="13"/>
      <c r="MH347" s="13"/>
      <c r="MI347" s="13"/>
      <c r="MJ347" s="13"/>
      <c r="MK347" s="13"/>
      <c r="ML347" s="13"/>
      <c r="MM347" s="13"/>
      <c r="MN347" s="13"/>
      <c r="MO347" s="13"/>
      <c r="MP347" s="13"/>
      <c r="MQ347" s="13"/>
      <c r="MR347" s="13"/>
      <c r="MS347" s="13"/>
      <c r="MT347" s="13"/>
      <c r="MU347" s="13"/>
      <c r="MV347" s="13"/>
      <c r="MW347" s="13"/>
      <c r="MX347" s="13"/>
      <c r="MY347" s="13"/>
      <c r="MZ347" s="13"/>
      <c r="NA347" s="13"/>
      <c r="NB347" s="13"/>
      <c r="NC347" s="13"/>
      <c r="ND347" s="13"/>
      <c r="NE347" s="13"/>
      <c r="NF347" s="13"/>
      <c r="NG347" s="13"/>
      <c r="NH347" s="13"/>
      <c r="NI347" s="13"/>
      <c r="NJ347" s="13"/>
      <c r="NK347" s="13"/>
      <c r="NL347" s="13"/>
      <c r="NM347" s="13"/>
      <c r="NN347" s="13"/>
      <c r="NO347" s="13"/>
      <c r="NP347" s="13"/>
      <c r="NQ347" s="13"/>
      <c r="NR347" s="13"/>
      <c r="NS347" s="13"/>
      <c r="NT347" s="13"/>
      <c r="NU347" s="13"/>
      <c r="NV347" s="13"/>
      <c r="NW347" s="13"/>
      <c r="NX347" s="13"/>
      <c r="NY347" s="13"/>
      <c r="NZ347" s="13"/>
      <c r="OA347" s="13"/>
      <c r="OB347" s="13"/>
      <c r="OC347" s="13"/>
      <c r="OD347" s="13"/>
      <c r="OE347" s="13"/>
      <c r="OF347" s="13"/>
      <c r="OG347" s="13"/>
      <c r="OH347" s="13"/>
      <c r="OI347" s="13"/>
      <c r="OJ347" s="13"/>
      <c r="OK347" s="13"/>
      <c r="OL347" s="13"/>
      <c r="OM347" s="13"/>
      <c r="ON347" s="13"/>
      <c r="OO347" s="13"/>
      <c r="OP347" s="13"/>
      <c r="OQ347" s="13"/>
      <c r="OR347" s="13"/>
      <c r="OS347" s="13"/>
      <c r="OT347" s="13"/>
      <c r="OU347" s="13"/>
      <c r="OV347" s="13"/>
      <c r="OW347" s="13"/>
      <c r="OX347" s="13"/>
      <c r="OY347" s="13"/>
      <c r="OZ347" s="13"/>
      <c r="PA347" s="13"/>
      <c r="PB347" s="13"/>
      <c r="PC347" s="13"/>
      <c r="PD347" s="13"/>
      <c r="PE347" s="13"/>
      <c r="PF347" s="13"/>
      <c r="PG347" s="13"/>
      <c r="PH347" s="13"/>
      <c r="PI347" s="13"/>
      <c r="PJ347" s="13"/>
      <c r="PK347" s="13"/>
      <c r="PL347" s="13"/>
      <c r="PM347" s="13"/>
      <c r="PN347" s="13"/>
      <c r="PO347" s="13"/>
      <c r="PP347" s="13"/>
      <c r="PQ347" s="13"/>
      <c r="PR347" s="13"/>
      <c r="PS347" s="13"/>
      <c r="PT347" s="13"/>
      <c r="PU347" s="13"/>
      <c r="PV347" s="13"/>
      <c r="PW347" s="13"/>
      <c r="PX347" s="13"/>
      <c r="PY347" s="13"/>
      <c r="PZ347" s="13"/>
      <c r="QA347" s="13"/>
      <c r="QB347" s="13"/>
      <c r="QC347" s="13"/>
      <c r="QD347" s="13"/>
      <c r="QE347" s="13"/>
      <c r="QF347" s="13"/>
    </row>
    <row r="348" spans="8:448"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103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  <c r="AX348" s="24"/>
      <c r="AY348" s="13"/>
      <c r="AZ348" s="13"/>
      <c r="BD348" s="157"/>
      <c r="BE348" s="158"/>
      <c r="BF348" s="76"/>
      <c r="BG348" s="13"/>
      <c r="BH348" s="13"/>
      <c r="BI348" s="13"/>
      <c r="BJ348" s="13"/>
      <c r="BK348" s="13"/>
      <c r="BL348" s="13"/>
      <c r="BM348" s="13"/>
      <c r="BN348" s="13"/>
      <c r="BO348" s="13"/>
      <c r="BP348" s="13"/>
      <c r="BQ348" s="13"/>
      <c r="BR348" s="13"/>
      <c r="BS348" s="13"/>
      <c r="BT348" s="13"/>
      <c r="BU348" s="13"/>
      <c r="BV348" s="13"/>
      <c r="BW348" s="13"/>
      <c r="BX348" s="13"/>
      <c r="BY348" s="13"/>
      <c r="BZ348" s="13"/>
      <c r="CA348" s="13"/>
      <c r="CB348" s="13"/>
      <c r="CC348" s="13"/>
      <c r="CD348" s="13"/>
      <c r="CE348" s="13"/>
      <c r="CF348" s="13"/>
      <c r="CG348" s="13"/>
      <c r="CH348" s="13"/>
      <c r="CI348" s="13"/>
      <c r="CJ348" s="13"/>
      <c r="CK348" s="13"/>
      <c r="CL348" s="13"/>
      <c r="CM348" s="13"/>
      <c r="CN348" s="13"/>
      <c r="CO348" s="13"/>
      <c r="CP348" s="13"/>
      <c r="CQ348" s="13"/>
      <c r="CR348" s="13"/>
      <c r="CS348" s="13"/>
      <c r="CT348" s="13"/>
      <c r="CU348" s="13"/>
      <c r="CV348" s="13"/>
      <c r="CW348" s="13"/>
      <c r="CX348" s="13"/>
      <c r="CY348" s="13"/>
      <c r="CZ348" s="13"/>
      <c r="DA348" s="13"/>
      <c r="DB348" s="13"/>
      <c r="DC348" s="13"/>
      <c r="DD348" s="13"/>
      <c r="DE348" s="13"/>
      <c r="DF348" s="13"/>
      <c r="DG348" s="13"/>
      <c r="DH348" s="13"/>
      <c r="DI348" s="13"/>
      <c r="DJ348" s="13"/>
      <c r="DK348" s="13"/>
      <c r="DL348" s="13"/>
      <c r="DM348" s="13"/>
      <c r="DN348" s="13"/>
      <c r="DO348" s="13"/>
      <c r="DP348" s="13"/>
      <c r="DQ348" s="13"/>
      <c r="DR348" s="13"/>
      <c r="DS348" s="13"/>
      <c r="DT348" s="13"/>
      <c r="DU348" s="13"/>
      <c r="DV348" s="13"/>
      <c r="DW348" s="13"/>
      <c r="DX348" s="13"/>
      <c r="DY348" s="13"/>
      <c r="DZ348" s="13"/>
      <c r="EA348" s="13"/>
      <c r="EB348" s="13"/>
      <c r="EC348" s="13"/>
      <c r="ED348" s="13"/>
      <c r="EE348" s="13"/>
      <c r="EF348" s="13"/>
      <c r="EG348" s="13"/>
      <c r="EH348" s="13"/>
      <c r="EI348" s="13"/>
      <c r="EJ348" s="13"/>
      <c r="EK348" s="13"/>
      <c r="EL348" s="13"/>
      <c r="EM348" s="13"/>
      <c r="EN348" s="13"/>
      <c r="EO348" s="13"/>
      <c r="EP348" s="13"/>
      <c r="EQ348" s="13"/>
      <c r="ER348" s="13"/>
      <c r="ES348" s="13"/>
      <c r="ET348" s="13"/>
      <c r="EU348" s="13"/>
      <c r="EV348" s="13"/>
      <c r="EW348" s="13"/>
      <c r="EX348" s="13"/>
      <c r="EY348" s="13"/>
      <c r="EZ348" s="13"/>
      <c r="FA348" s="13"/>
      <c r="FB348" s="13"/>
      <c r="FC348" s="13"/>
      <c r="FD348" s="13"/>
      <c r="FE348" s="13"/>
      <c r="FF348" s="13"/>
      <c r="FG348" s="13"/>
      <c r="FH348" s="13"/>
      <c r="FI348" s="13"/>
      <c r="FJ348" s="13"/>
      <c r="FK348" s="13"/>
      <c r="FL348" s="13"/>
      <c r="FM348" s="13"/>
      <c r="FN348" s="13"/>
      <c r="FO348" s="13"/>
      <c r="FP348" s="13"/>
      <c r="FQ348" s="13"/>
      <c r="FR348" s="13"/>
      <c r="FS348" s="13"/>
      <c r="FT348" s="13"/>
      <c r="FU348" s="13"/>
      <c r="FV348" s="13"/>
      <c r="FW348" s="13"/>
      <c r="FX348" s="13"/>
      <c r="FY348" s="13"/>
      <c r="FZ348" s="13"/>
      <c r="GA348" s="13"/>
      <c r="GB348" s="13"/>
      <c r="GC348" s="13"/>
      <c r="GD348" s="13"/>
      <c r="GE348" s="13"/>
      <c r="GF348" s="13"/>
      <c r="GG348" s="13"/>
      <c r="GH348" s="13"/>
      <c r="GI348" s="13"/>
      <c r="GJ348" s="13"/>
      <c r="GK348" s="13"/>
      <c r="GL348" s="13"/>
      <c r="GM348" s="13"/>
      <c r="GN348" s="13"/>
      <c r="GO348" s="13"/>
      <c r="GP348" s="13"/>
      <c r="GQ348" s="13"/>
      <c r="GR348" s="13"/>
      <c r="GS348" s="13"/>
      <c r="GT348" s="13"/>
      <c r="GU348" s="13"/>
      <c r="GV348" s="13"/>
      <c r="GW348" s="13"/>
      <c r="GX348" s="13"/>
      <c r="GY348" s="13"/>
      <c r="GZ348" s="13"/>
      <c r="HA348" s="13"/>
      <c r="HB348" s="13"/>
      <c r="HC348" s="13"/>
      <c r="HD348" s="13"/>
      <c r="HE348" s="13"/>
      <c r="HF348" s="13"/>
      <c r="HG348" s="13"/>
      <c r="HH348" s="13"/>
      <c r="HI348" s="13"/>
      <c r="HJ348" s="13"/>
      <c r="HK348" s="13"/>
      <c r="HL348" s="13"/>
      <c r="HM348" s="13"/>
      <c r="HN348" s="13"/>
      <c r="HO348" s="13"/>
      <c r="HP348" s="13"/>
      <c r="HQ348" s="13"/>
      <c r="HR348" s="13"/>
      <c r="HS348" s="13"/>
      <c r="HT348" s="13"/>
      <c r="HU348" s="13"/>
      <c r="HV348" s="13"/>
      <c r="HW348" s="13"/>
      <c r="HX348" s="13"/>
      <c r="HY348" s="13"/>
      <c r="HZ348" s="13"/>
      <c r="IA348" s="13"/>
      <c r="IB348" s="13"/>
      <c r="IC348" s="13"/>
      <c r="ID348" s="13"/>
      <c r="IE348" s="13"/>
      <c r="IF348" s="13"/>
      <c r="IG348" s="13"/>
      <c r="IH348" s="13"/>
      <c r="II348" s="13"/>
      <c r="IJ348" s="13"/>
      <c r="IK348" s="13"/>
      <c r="IL348" s="13"/>
      <c r="IM348" s="13"/>
      <c r="IN348" s="13"/>
      <c r="IO348" s="13"/>
      <c r="IP348" s="13"/>
      <c r="IQ348" s="13"/>
      <c r="IR348" s="13"/>
      <c r="IS348" s="13"/>
      <c r="IT348" s="13"/>
      <c r="IU348" s="13"/>
      <c r="IV348" s="13"/>
      <c r="IW348" s="13"/>
      <c r="IX348" s="13"/>
      <c r="IY348" s="13"/>
      <c r="IZ348" s="13"/>
      <c r="JA348" s="13"/>
      <c r="JB348" s="13"/>
      <c r="JC348" s="13"/>
      <c r="JD348" s="13"/>
      <c r="JE348" s="13"/>
      <c r="JF348" s="13"/>
      <c r="JG348" s="13"/>
      <c r="JH348" s="13"/>
      <c r="JI348" s="13"/>
      <c r="JJ348" s="13"/>
      <c r="JK348" s="13"/>
      <c r="JL348" s="13"/>
      <c r="JM348" s="13"/>
      <c r="JN348" s="13"/>
      <c r="JO348" s="13"/>
      <c r="JP348" s="13"/>
      <c r="JQ348" s="13"/>
      <c r="JR348" s="13"/>
      <c r="JS348" s="13"/>
      <c r="JT348" s="13"/>
      <c r="JU348" s="13"/>
      <c r="JV348" s="13"/>
      <c r="JW348" s="13"/>
      <c r="JX348" s="13"/>
      <c r="JY348" s="13"/>
      <c r="JZ348" s="13"/>
      <c r="KA348" s="13"/>
      <c r="KB348" s="13"/>
      <c r="KC348" s="13"/>
      <c r="KD348" s="13"/>
      <c r="KE348" s="13"/>
      <c r="KF348" s="13"/>
      <c r="KG348" s="13"/>
      <c r="KH348" s="13"/>
      <c r="KI348" s="13"/>
      <c r="KJ348" s="13"/>
      <c r="KK348" s="13"/>
      <c r="KL348" s="13"/>
      <c r="KM348" s="13"/>
      <c r="KN348" s="13"/>
      <c r="KO348" s="13"/>
      <c r="KP348" s="13"/>
      <c r="KQ348" s="13"/>
      <c r="KR348" s="13"/>
      <c r="KS348" s="13"/>
      <c r="KT348" s="13"/>
      <c r="KU348" s="13"/>
      <c r="KV348" s="13"/>
      <c r="KW348" s="13"/>
      <c r="KX348" s="13"/>
      <c r="KY348" s="13"/>
      <c r="KZ348" s="13"/>
      <c r="LA348" s="13"/>
      <c r="LB348" s="13"/>
      <c r="LC348" s="13"/>
      <c r="LD348" s="13"/>
      <c r="LE348" s="13"/>
      <c r="LF348" s="13"/>
      <c r="LG348" s="13"/>
      <c r="LH348" s="13"/>
      <c r="LI348" s="13"/>
      <c r="LJ348" s="13"/>
      <c r="LK348" s="13"/>
      <c r="LL348" s="13"/>
      <c r="LM348" s="13"/>
      <c r="LN348" s="13"/>
      <c r="LO348" s="13"/>
      <c r="LP348" s="13"/>
      <c r="LQ348" s="13"/>
      <c r="LR348" s="13"/>
      <c r="LS348" s="13"/>
      <c r="LT348" s="13"/>
      <c r="LU348" s="13"/>
      <c r="LV348" s="13"/>
      <c r="LW348" s="13"/>
      <c r="LX348" s="13"/>
      <c r="LY348" s="13"/>
      <c r="LZ348" s="13"/>
      <c r="MA348" s="13"/>
      <c r="MB348" s="13"/>
      <c r="MC348" s="13"/>
      <c r="MD348" s="13"/>
      <c r="ME348" s="13"/>
      <c r="MF348" s="13"/>
      <c r="MG348" s="13"/>
      <c r="MH348" s="13"/>
      <c r="MI348" s="13"/>
      <c r="MJ348" s="13"/>
      <c r="MK348" s="13"/>
      <c r="ML348" s="13"/>
      <c r="MM348" s="13"/>
      <c r="MN348" s="13"/>
      <c r="MO348" s="13"/>
      <c r="MP348" s="13"/>
      <c r="MQ348" s="13"/>
      <c r="MR348" s="13"/>
      <c r="MS348" s="13"/>
      <c r="MT348" s="13"/>
      <c r="MU348" s="13"/>
      <c r="MV348" s="13"/>
      <c r="MW348" s="13"/>
      <c r="MX348" s="13"/>
      <c r="MY348" s="13"/>
      <c r="MZ348" s="13"/>
      <c r="NA348" s="13"/>
      <c r="NB348" s="13"/>
      <c r="NC348" s="13"/>
      <c r="ND348" s="13"/>
      <c r="NE348" s="13"/>
      <c r="NF348" s="13"/>
      <c r="NG348" s="13"/>
      <c r="NH348" s="13"/>
      <c r="NI348" s="13"/>
      <c r="NJ348" s="13"/>
      <c r="NK348" s="13"/>
      <c r="NL348" s="13"/>
      <c r="NM348" s="13"/>
      <c r="NN348" s="13"/>
      <c r="NO348" s="13"/>
      <c r="NP348" s="13"/>
      <c r="NQ348" s="13"/>
      <c r="NR348" s="13"/>
      <c r="NS348" s="13"/>
      <c r="NT348" s="13"/>
      <c r="NU348" s="13"/>
      <c r="NV348" s="13"/>
      <c r="NW348" s="13"/>
      <c r="NX348" s="13"/>
      <c r="NY348" s="13"/>
      <c r="NZ348" s="13"/>
      <c r="OA348" s="13"/>
      <c r="OB348" s="13"/>
      <c r="OC348" s="13"/>
      <c r="OD348" s="13"/>
      <c r="OE348" s="13"/>
      <c r="OF348" s="13"/>
      <c r="OG348" s="13"/>
      <c r="OH348" s="13"/>
      <c r="OI348" s="13"/>
      <c r="OJ348" s="13"/>
      <c r="OK348" s="13"/>
      <c r="OL348" s="13"/>
      <c r="OM348" s="13"/>
      <c r="ON348" s="13"/>
      <c r="OO348" s="13"/>
      <c r="OP348" s="13"/>
      <c r="OQ348" s="13"/>
      <c r="OR348" s="13"/>
      <c r="OS348" s="13"/>
      <c r="OT348" s="13"/>
      <c r="OU348" s="13"/>
      <c r="OV348" s="13"/>
      <c r="OW348" s="13"/>
      <c r="OX348" s="13"/>
      <c r="OY348" s="13"/>
      <c r="OZ348" s="13"/>
      <c r="PA348" s="13"/>
      <c r="PB348" s="13"/>
      <c r="PC348" s="13"/>
      <c r="PD348" s="13"/>
      <c r="PE348" s="13"/>
      <c r="PF348" s="13"/>
      <c r="PG348" s="13"/>
      <c r="PH348" s="13"/>
      <c r="PI348" s="13"/>
      <c r="PJ348" s="13"/>
      <c r="PK348" s="13"/>
      <c r="PL348" s="13"/>
      <c r="PM348" s="13"/>
      <c r="PN348" s="13"/>
      <c r="PO348" s="13"/>
      <c r="PP348" s="13"/>
      <c r="PQ348" s="13"/>
      <c r="PR348" s="13"/>
      <c r="PS348" s="13"/>
      <c r="PT348" s="13"/>
      <c r="PU348" s="13"/>
      <c r="PV348" s="13"/>
      <c r="PW348" s="13"/>
      <c r="PX348" s="13"/>
      <c r="PY348" s="13"/>
      <c r="PZ348" s="13"/>
      <c r="QA348" s="13"/>
      <c r="QB348" s="13"/>
      <c r="QC348" s="13"/>
      <c r="QD348" s="13"/>
      <c r="QE348" s="13"/>
      <c r="QF348" s="13"/>
    </row>
    <row r="349" spans="8:448"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103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  <c r="AV349" s="24"/>
      <c r="AW349" s="24"/>
      <c r="AX349" s="24"/>
      <c r="AY349" s="13"/>
      <c r="AZ349" s="13"/>
      <c r="BD349" s="157"/>
      <c r="BE349" s="158"/>
      <c r="BF349" s="76"/>
      <c r="BG349" s="13"/>
      <c r="BH349" s="13"/>
      <c r="BI349" s="13"/>
      <c r="BJ349" s="13"/>
      <c r="BK349" s="13"/>
      <c r="BL349" s="13"/>
      <c r="BM349" s="13"/>
      <c r="BN349" s="13"/>
      <c r="BO349" s="13"/>
      <c r="BP349" s="13"/>
      <c r="BQ349" s="13"/>
      <c r="BR349" s="13"/>
      <c r="BS349" s="13"/>
      <c r="BT349" s="13"/>
      <c r="BU349" s="13"/>
      <c r="BV349" s="13"/>
      <c r="BW349" s="13"/>
      <c r="BX349" s="13"/>
      <c r="BY349" s="13"/>
      <c r="BZ349" s="13"/>
      <c r="CA349" s="13"/>
      <c r="CB349" s="13"/>
      <c r="CC349" s="13"/>
      <c r="CD349" s="13"/>
      <c r="CE349" s="13"/>
      <c r="CF349" s="13"/>
      <c r="CG349" s="13"/>
      <c r="CH349" s="13"/>
      <c r="CI349" s="13"/>
      <c r="CJ349" s="13"/>
      <c r="CK349" s="13"/>
      <c r="CL349" s="13"/>
      <c r="CM349" s="13"/>
      <c r="CN349" s="13"/>
      <c r="CO349" s="13"/>
      <c r="CP349" s="13"/>
      <c r="CQ349" s="13"/>
      <c r="CR349" s="13"/>
      <c r="CS349" s="13"/>
      <c r="CT349" s="13"/>
      <c r="CU349" s="13"/>
      <c r="CV349" s="13"/>
      <c r="CW349" s="13"/>
      <c r="CX349" s="13"/>
      <c r="CY349" s="13"/>
      <c r="CZ349" s="13"/>
      <c r="DA349" s="13"/>
      <c r="DB349" s="13"/>
      <c r="DC349" s="13"/>
      <c r="DD349" s="13"/>
      <c r="DE349" s="13"/>
      <c r="DF349" s="13"/>
      <c r="DG349" s="13"/>
      <c r="DH349" s="13"/>
      <c r="DI349" s="13"/>
      <c r="DJ349" s="13"/>
      <c r="DK349" s="13"/>
      <c r="DL349" s="13"/>
      <c r="DM349" s="13"/>
      <c r="DN349" s="13"/>
      <c r="DO349" s="13"/>
      <c r="DP349" s="13"/>
      <c r="DQ349" s="13"/>
      <c r="DR349" s="13"/>
      <c r="DS349" s="13"/>
      <c r="DT349" s="13"/>
      <c r="DU349" s="13"/>
      <c r="DV349" s="13"/>
      <c r="DW349" s="13"/>
      <c r="DX349" s="13"/>
      <c r="DY349" s="13"/>
      <c r="DZ349" s="13"/>
      <c r="EA349" s="13"/>
      <c r="EB349" s="13"/>
      <c r="EC349" s="13"/>
      <c r="ED349" s="13"/>
      <c r="EE349" s="13"/>
      <c r="EF349" s="13"/>
      <c r="EG349" s="13"/>
      <c r="EH349" s="13"/>
      <c r="EI349" s="13"/>
      <c r="EJ349" s="13"/>
      <c r="EK349" s="13"/>
      <c r="EL349" s="13"/>
      <c r="EM349" s="13"/>
      <c r="EN349" s="13"/>
      <c r="EO349" s="13"/>
      <c r="EP349" s="13"/>
      <c r="EQ349" s="13"/>
      <c r="ER349" s="13"/>
      <c r="ES349" s="13"/>
      <c r="ET349" s="13"/>
      <c r="EU349" s="13"/>
      <c r="EV349" s="13"/>
      <c r="EW349" s="13"/>
      <c r="EX349" s="13"/>
      <c r="EY349" s="13"/>
      <c r="EZ349" s="13"/>
      <c r="FA349" s="13"/>
      <c r="FB349" s="13"/>
      <c r="FC349" s="13"/>
      <c r="FD349" s="13"/>
      <c r="FE349" s="13"/>
      <c r="FF349" s="13"/>
      <c r="FG349" s="13"/>
      <c r="FH349" s="13"/>
      <c r="FI349" s="13"/>
      <c r="FJ349" s="13"/>
      <c r="FK349" s="13"/>
      <c r="FL349" s="13"/>
      <c r="FM349" s="13"/>
      <c r="FN349" s="13"/>
      <c r="FO349" s="13"/>
      <c r="FP349" s="13"/>
      <c r="FQ349" s="13"/>
      <c r="FR349" s="13"/>
      <c r="FS349" s="13"/>
      <c r="FT349" s="13"/>
      <c r="FU349" s="13"/>
      <c r="FV349" s="13"/>
      <c r="FW349" s="13"/>
      <c r="FX349" s="13"/>
      <c r="FY349" s="13"/>
      <c r="FZ349" s="13"/>
      <c r="GA349" s="13"/>
      <c r="GB349" s="13"/>
      <c r="GC349" s="13"/>
      <c r="GD349" s="13"/>
      <c r="GE349" s="13"/>
      <c r="GF349" s="13"/>
      <c r="GG349" s="13"/>
      <c r="GH349" s="13"/>
      <c r="GI349" s="13"/>
      <c r="GJ349" s="13"/>
      <c r="GK349" s="13"/>
      <c r="GL349" s="13"/>
      <c r="GM349" s="13"/>
      <c r="GN349" s="13"/>
      <c r="GO349" s="13"/>
      <c r="GP349" s="13"/>
      <c r="GQ349" s="13"/>
      <c r="GR349" s="13"/>
      <c r="GS349" s="13"/>
      <c r="GT349" s="13"/>
      <c r="GU349" s="13"/>
      <c r="GV349" s="13"/>
      <c r="GW349" s="13"/>
      <c r="GX349" s="13"/>
      <c r="GY349" s="13"/>
      <c r="GZ349" s="13"/>
      <c r="HA349" s="13"/>
      <c r="HB349" s="13"/>
      <c r="HC349" s="13"/>
      <c r="HD349" s="13"/>
      <c r="HE349" s="13"/>
      <c r="HF349" s="13"/>
      <c r="HG349" s="13"/>
      <c r="HH349" s="13"/>
      <c r="HI349" s="13"/>
      <c r="HJ349" s="13"/>
      <c r="HK349" s="13"/>
      <c r="HL349" s="13"/>
      <c r="HM349" s="13"/>
      <c r="HN349" s="13"/>
      <c r="HO349" s="13"/>
      <c r="HP349" s="13"/>
      <c r="HQ349" s="13"/>
      <c r="HR349" s="13"/>
      <c r="HS349" s="13"/>
      <c r="HT349" s="13"/>
      <c r="HU349" s="13"/>
      <c r="HV349" s="13"/>
      <c r="HW349" s="13"/>
      <c r="HX349" s="13"/>
      <c r="HY349" s="13"/>
      <c r="HZ349" s="13"/>
      <c r="IA349" s="13"/>
      <c r="IB349" s="13"/>
      <c r="IC349" s="13"/>
      <c r="ID349" s="13"/>
      <c r="IE349" s="13"/>
      <c r="IF349" s="13"/>
      <c r="IG349" s="13"/>
      <c r="IH349" s="13"/>
      <c r="II349" s="13"/>
      <c r="IJ349" s="13"/>
      <c r="IK349" s="13"/>
      <c r="IL349" s="13"/>
      <c r="IM349" s="13"/>
      <c r="IN349" s="13"/>
      <c r="IO349" s="13"/>
      <c r="IP349" s="13"/>
      <c r="IQ349" s="13"/>
      <c r="IR349" s="13"/>
      <c r="IS349" s="13"/>
      <c r="IT349" s="13"/>
      <c r="IU349" s="13"/>
      <c r="IV349" s="13"/>
      <c r="IW349" s="13"/>
      <c r="IX349" s="13"/>
      <c r="IY349" s="13"/>
      <c r="IZ349" s="13"/>
      <c r="JA349" s="13"/>
      <c r="JB349" s="13"/>
      <c r="JC349" s="13"/>
      <c r="JD349" s="13"/>
      <c r="JE349" s="13"/>
      <c r="JF349" s="13"/>
      <c r="JG349" s="13"/>
      <c r="JH349" s="13"/>
      <c r="JI349" s="13"/>
      <c r="JJ349" s="13"/>
      <c r="JK349" s="13"/>
      <c r="JL349" s="13"/>
      <c r="JM349" s="13"/>
      <c r="JN349" s="13"/>
      <c r="JO349" s="13"/>
      <c r="JP349" s="13"/>
      <c r="JQ349" s="13"/>
      <c r="JR349" s="13"/>
      <c r="JS349" s="13"/>
      <c r="JT349" s="13"/>
      <c r="JU349" s="13"/>
      <c r="JV349" s="13"/>
      <c r="JW349" s="13"/>
      <c r="JX349" s="13"/>
      <c r="JY349" s="13"/>
      <c r="JZ349" s="13"/>
      <c r="KA349" s="13"/>
      <c r="KB349" s="13"/>
      <c r="KC349" s="13"/>
      <c r="KD349" s="13"/>
      <c r="KE349" s="13"/>
      <c r="KF349" s="13"/>
      <c r="KG349" s="13"/>
      <c r="KH349" s="13"/>
      <c r="KI349" s="13"/>
      <c r="KJ349" s="13"/>
      <c r="KK349" s="13"/>
      <c r="KL349" s="13"/>
      <c r="KM349" s="13"/>
      <c r="KN349" s="13"/>
      <c r="KO349" s="13"/>
      <c r="KP349" s="13"/>
      <c r="KQ349" s="13"/>
      <c r="KR349" s="13"/>
      <c r="KS349" s="13"/>
      <c r="KT349" s="13"/>
      <c r="KU349" s="13"/>
      <c r="KV349" s="13"/>
      <c r="KW349" s="13"/>
      <c r="KX349" s="13"/>
      <c r="KY349" s="13"/>
      <c r="KZ349" s="13"/>
      <c r="LA349" s="13"/>
      <c r="LB349" s="13"/>
      <c r="LC349" s="13"/>
      <c r="LD349" s="13"/>
      <c r="LE349" s="13"/>
      <c r="LF349" s="13"/>
      <c r="LG349" s="13"/>
      <c r="LH349" s="13"/>
      <c r="LI349" s="13"/>
      <c r="LJ349" s="13"/>
      <c r="LK349" s="13"/>
      <c r="LL349" s="13"/>
      <c r="LM349" s="13"/>
      <c r="LN349" s="13"/>
      <c r="LO349" s="13"/>
      <c r="LP349" s="13"/>
      <c r="LQ349" s="13"/>
      <c r="LR349" s="13"/>
      <c r="LS349" s="13"/>
      <c r="LT349" s="13"/>
      <c r="LU349" s="13"/>
      <c r="LV349" s="13"/>
      <c r="LW349" s="13"/>
      <c r="LX349" s="13"/>
      <c r="LY349" s="13"/>
      <c r="LZ349" s="13"/>
      <c r="MA349" s="13"/>
      <c r="MB349" s="13"/>
      <c r="MC349" s="13"/>
      <c r="MD349" s="13"/>
      <c r="ME349" s="13"/>
      <c r="MF349" s="13"/>
      <c r="MG349" s="13"/>
      <c r="MH349" s="13"/>
      <c r="MI349" s="13"/>
      <c r="MJ349" s="13"/>
      <c r="MK349" s="13"/>
      <c r="ML349" s="13"/>
      <c r="MM349" s="13"/>
      <c r="MN349" s="13"/>
      <c r="MO349" s="13"/>
      <c r="MP349" s="13"/>
      <c r="MQ349" s="13"/>
      <c r="MR349" s="13"/>
      <c r="MS349" s="13"/>
      <c r="MT349" s="13"/>
      <c r="MU349" s="13"/>
      <c r="MV349" s="13"/>
      <c r="MW349" s="13"/>
      <c r="MX349" s="13"/>
      <c r="MY349" s="13"/>
      <c r="MZ349" s="13"/>
      <c r="NA349" s="13"/>
      <c r="NB349" s="13"/>
      <c r="NC349" s="13"/>
      <c r="ND349" s="13"/>
      <c r="NE349" s="13"/>
      <c r="NF349" s="13"/>
      <c r="NG349" s="13"/>
      <c r="NH349" s="13"/>
      <c r="NI349" s="13"/>
      <c r="NJ349" s="13"/>
      <c r="NK349" s="13"/>
      <c r="NL349" s="13"/>
      <c r="NM349" s="13"/>
      <c r="NN349" s="13"/>
      <c r="NO349" s="13"/>
      <c r="NP349" s="13"/>
      <c r="NQ349" s="13"/>
      <c r="NR349" s="13"/>
      <c r="NS349" s="13"/>
      <c r="NT349" s="13"/>
      <c r="NU349" s="13"/>
      <c r="NV349" s="13"/>
      <c r="NW349" s="13"/>
      <c r="NX349" s="13"/>
      <c r="NY349" s="13"/>
      <c r="NZ349" s="13"/>
      <c r="OA349" s="13"/>
      <c r="OB349" s="13"/>
      <c r="OC349" s="13"/>
      <c r="OD349" s="13"/>
      <c r="OE349" s="13"/>
      <c r="OF349" s="13"/>
      <c r="OG349" s="13"/>
      <c r="OH349" s="13"/>
      <c r="OI349" s="13"/>
      <c r="OJ349" s="13"/>
      <c r="OK349" s="13"/>
      <c r="OL349" s="13"/>
      <c r="OM349" s="13"/>
      <c r="ON349" s="13"/>
      <c r="OO349" s="13"/>
      <c r="OP349" s="13"/>
      <c r="OQ349" s="13"/>
      <c r="OR349" s="13"/>
      <c r="OS349" s="13"/>
      <c r="OT349" s="13"/>
      <c r="OU349" s="13"/>
      <c r="OV349" s="13"/>
      <c r="OW349" s="13"/>
      <c r="OX349" s="13"/>
      <c r="OY349" s="13"/>
      <c r="OZ349" s="13"/>
      <c r="PA349" s="13"/>
      <c r="PB349" s="13"/>
      <c r="PC349" s="13"/>
      <c r="PD349" s="13"/>
      <c r="PE349" s="13"/>
      <c r="PF349" s="13"/>
      <c r="PG349" s="13"/>
      <c r="PH349" s="13"/>
      <c r="PI349" s="13"/>
      <c r="PJ349" s="13"/>
      <c r="PK349" s="13"/>
      <c r="PL349" s="13"/>
      <c r="PM349" s="13"/>
      <c r="PN349" s="13"/>
      <c r="PO349" s="13"/>
      <c r="PP349" s="13"/>
      <c r="PQ349" s="13"/>
      <c r="PR349" s="13"/>
      <c r="PS349" s="13"/>
      <c r="PT349" s="13"/>
      <c r="PU349" s="13"/>
      <c r="PV349" s="13"/>
      <c r="PW349" s="13"/>
      <c r="PX349" s="13"/>
      <c r="PY349" s="13"/>
      <c r="PZ349" s="13"/>
      <c r="QA349" s="13"/>
      <c r="QB349" s="13"/>
      <c r="QC349" s="13"/>
      <c r="QD349" s="13"/>
      <c r="QE349" s="13"/>
      <c r="QF349" s="13"/>
    </row>
    <row r="350" spans="8:448"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103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24"/>
      <c r="AU350" s="24"/>
      <c r="AV350" s="24"/>
      <c r="AW350" s="24"/>
      <c r="AX350" s="24"/>
      <c r="AY350" s="13"/>
      <c r="AZ350" s="13"/>
      <c r="BD350" s="157"/>
      <c r="BE350" s="158"/>
      <c r="BF350" s="76"/>
      <c r="BG350" s="13"/>
      <c r="BH350" s="13"/>
      <c r="BI350" s="13"/>
      <c r="BJ350" s="13"/>
      <c r="BK350" s="13"/>
      <c r="BL350" s="13"/>
      <c r="BM350" s="13"/>
      <c r="BN350" s="13"/>
      <c r="BO350" s="13"/>
      <c r="BP350" s="13"/>
      <c r="BQ350" s="13"/>
      <c r="BR350" s="13"/>
      <c r="BS350" s="13"/>
      <c r="BT350" s="13"/>
      <c r="BU350" s="13"/>
      <c r="BV350" s="13"/>
      <c r="BW350" s="13"/>
      <c r="BX350" s="13"/>
      <c r="BY350" s="13"/>
      <c r="BZ350" s="13"/>
      <c r="CA350" s="13"/>
      <c r="CB350" s="13"/>
      <c r="CC350" s="13"/>
      <c r="CD350" s="13"/>
      <c r="CE350" s="13"/>
      <c r="CF350" s="13"/>
      <c r="CG350" s="13"/>
      <c r="CH350" s="13"/>
      <c r="CI350" s="13"/>
      <c r="CJ350" s="13"/>
      <c r="CK350" s="13"/>
      <c r="CL350" s="13"/>
      <c r="CM350" s="13"/>
      <c r="CN350" s="13"/>
      <c r="CO350" s="13"/>
      <c r="CP350" s="13"/>
      <c r="CQ350" s="13"/>
      <c r="CR350" s="13"/>
      <c r="CS350" s="13"/>
      <c r="CT350" s="13"/>
      <c r="CU350" s="13"/>
      <c r="CV350" s="13"/>
      <c r="CW350" s="13"/>
      <c r="CX350" s="13"/>
      <c r="CY350" s="13"/>
      <c r="CZ350" s="13"/>
      <c r="DA350" s="13"/>
      <c r="DB350" s="13"/>
      <c r="DC350" s="13"/>
      <c r="DD350" s="13"/>
      <c r="DE350" s="13"/>
      <c r="DF350" s="13"/>
      <c r="DG350" s="13"/>
      <c r="DH350" s="13"/>
      <c r="DI350" s="13"/>
      <c r="DJ350" s="13"/>
      <c r="DK350" s="13"/>
      <c r="DL350" s="13"/>
      <c r="DM350" s="13"/>
      <c r="DN350" s="13"/>
      <c r="DO350" s="13"/>
      <c r="DP350" s="13"/>
      <c r="DQ350" s="13"/>
      <c r="DR350" s="13"/>
      <c r="DS350" s="13"/>
      <c r="DT350" s="13"/>
      <c r="DU350" s="13"/>
      <c r="DV350" s="13"/>
      <c r="DW350" s="13"/>
      <c r="DX350" s="13"/>
      <c r="DY350" s="13"/>
      <c r="DZ350" s="13"/>
      <c r="EA350" s="13"/>
      <c r="EB350" s="13"/>
      <c r="EC350" s="13"/>
      <c r="ED350" s="13"/>
      <c r="EE350" s="13"/>
      <c r="EF350" s="13"/>
      <c r="EG350" s="13"/>
      <c r="EH350" s="13"/>
      <c r="EI350" s="13"/>
      <c r="EJ350" s="13"/>
      <c r="EK350" s="13"/>
      <c r="EL350" s="13"/>
      <c r="EM350" s="13"/>
      <c r="EN350" s="13"/>
      <c r="EO350" s="13"/>
      <c r="EP350" s="13"/>
      <c r="EQ350" s="13"/>
      <c r="ER350" s="13"/>
      <c r="ES350" s="13"/>
      <c r="ET350" s="13"/>
      <c r="EU350" s="13"/>
      <c r="EV350" s="13"/>
      <c r="EW350" s="13"/>
      <c r="EX350" s="13"/>
      <c r="EY350" s="13"/>
      <c r="EZ350" s="13"/>
      <c r="FA350" s="13"/>
      <c r="FB350" s="13"/>
      <c r="FC350" s="13"/>
      <c r="FD350" s="13"/>
      <c r="FE350" s="13"/>
      <c r="FF350" s="13"/>
      <c r="FG350" s="13"/>
      <c r="FH350" s="13"/>
      <c r="FI350" s="13"/>
      <c r="FJ350" s="13"/>
      <c r="FK350" s="13"/>
      <c r="FL350" s="13"/>
      <c r="FM350" s="13"/>
      <c r="FN350" s="13"/>
      <c r="FO350" s="13"/>
      <c r="FP350" s="13"/>
      <c r="FQ350" s="13"/>
      <c r="FR350" s="13"/>
      <c r="FS350" s="13"/>
      <c r="FT350" s="13"/>
      <c r="FU350" s="13"/>
      <c r="FV350" s="13"/>
      <c r="FW350" s="13"/>
      <c r="FX350" s="13"/>
      <c r="FY350" s="13"/>
      <c r="FZ350" s="13"/>
      <c r="GA350" s="13"/>
      <c r="GB350" s="13"/>
      <c r="GC350" s="13"/>
      <c r="GD350" s="13"/>
      <c r="GE350" s="13"/>
      <c r="GF350" s="13"/>
      <c r="GG350" s="13"/>
      <c r="GH350" s="13"/>
      <c r="GI350" s="13"/>
      <c r="GJ350" s="13"/>
      <c r="GK350" s="13"/>
      <c r="GL350" s="13"/>
      <c r="GM350" s="13"/>
      <c r="GN350" s="13"/>
      <c r="GO350" s="13"/>
      <c r="GP350" s="13"/>
      <c r="GQ350" s="13"/>
      <c r="GR350" s="13"/>
      <c r="GS350" s="13"/>
      <c r="GT350" s="13"/>
      <c r="GU350" s="13"/>
      <c r="GV350" s="13"/>
      <c r="GW350" s="13"/>
      <c r="GX350" s="13"/>
      <c r="GY350" s="13"/>
      <c r="GZ350" s="13"/>
      <c r="HA350" s="13"/>
      <c r="HB350" s="13"/>
      <c r="HC350" s="13"/>
      <c r="HD350" s="13"/>
      <c r="HE350" s="13"/>
      <c r="HF350" s="13"/>
      <c r="HG350" s="13"/>
      <c r="HH350" s="13"/>
      <c r="HI350" s="13"/>
      <c r="HJ350" s="13"/>
      <c r="HK350" s="13"/>
      <c r="HL350" s="13"/>
      <c r="HM350" s="13"/>
      <c r="HN350" s="13"/>
      <c r="HO350" s="13"/>
      <c r="HP350" s="13"/>
      <c r="HQ350" s="13"/>
      <c r="HR350" s="13"/>
      <c r="HS350" s="13"/>
      <c r="HT350" s="13"/>
      <c r="HU350" s="13"/>
      <c r="HV350" s="13"/>
      <c r="HW350" s="13"/>
      <c r="HX350" s="13"/>
      <c r="HY350" s="13"/>
      <c r="HZ350" s="13"/>
      <c r="IA350" s="13"/>
      <c r="IB350" s="13"/>
      <c r="IC350" s="13"/>
      <c r="ID350" s="13"/>
      <c r="IE350" s="13"/>
      <c r="IF350" s="13"/>
      <c r="IG350" s="13"/>
      <c r="IH350" s="13"/>
      <c r="II350" s="13"/>
      <c r="IJ350" s="13"/>
      <c r="IK350" s="13"/>
      <c r="IL350" s="13"/>
      <c r="IM350" s="13"/>
      <c r="IN350" s="13"/>
      <c r="IO350" s="13"/>
      <c r="IP350" s="13"/>
      <c r="IQ350" s="13"/>
      <c r="IR350" s="13"/>
      <c r="IS350" s="13"/>
      <c r="IT350" s="13"/>
      <c r="IU350" s="13"/>
      <c r="IV350" s="13"/>
      <c r="IW350" s="13"/>
      <c r="IX350" s="13"/>
      <c r="IY350" s="13"/>
      <c r="IZ350" s="13"/>
      <c r="JA350" s="13"/>
      <c r="JB350" s="13"/>
      <c r="JC350" s="13"/>
      <c r="JD350" s="13"/>
      <c r="JE350" s="13"/>
      <c r="JF350" s="13"/>
      <c r="JG350" s="13"/>
      <c r="JH350" s="13"/>
      <c r="JI350" s="13"/>
      <c r="JJ350" s="13"/>
      <c r="JK350" s="13"/>
      <c r="JL350" s="13"/>
      <c r="JM350" s="13"/>
      <c r="JN350" s="13"/>
      <c r="JO350" s="13"/>
      <c r="JP350" s="13"/>
      <c r="JQ350" s="13"/>
      <c r="JR350" s="13"/>
      <c r="JS350" s="13"/>
      <c r="JT350" s="13"/>
      <c r="JU350" s="13"/>
      <c r="JV350" s="13"/>
      <c r="JW350" s="13"/>
      <c r="JX350" s="13"/>
      <c r="JY350" s="13"/>
      <c r="JZ350" s="13"/>
      <c r="KA350" s="13"/>
      <c r="KB350" s="13"/>
      <c r="KC350" s="13"/>
      <c r="KD350" s="13"/>
      <c r="KE350" s="13"/>
      <c r="KF350" s="13"/>
      <c r="KG350" s="13"/>
      <c r="KH350" s="13"/>
      <c r="KI350" s="13"/>
      <c r="KJ350" s="13"/>
      <c r="KK350" s="13"/>
      <c r="KL350" s="13"/>
      <c r="KM350" s="13"/>
      <c r="KN350" s="13"/>
      <c r="KO350" s="13"/>
      <c r="KP350" s="13"/>
      <c r="KQ350" s="13"/>
      <c r="KR350" s="13"/>
      <c r="KS350" s="13"/>
      <c r="KT350" s="13"/>
      <c r="KU350" s="13"/>
      <c r="KV350" s="13"/>
      <c r="KW350" s="13"/>
      <c r="KX350" s="13"/>
      <c r="KY350" s="13"/>
      <c r="KZ350" s="13"/>
      <c r="LA350" s="13"/>
      <c r="LB350" s="13"/>
      <c r="LC350" s="13"/>
      <c r="LD350" s="13"/>
      <c r="LE350" s="13"/>
      <c r="LF350" s="13"/>
      <c r="LG350" s="13"/>
      <c r="LH350" s="13"/>
      <c r="LI350" s="13"/>
      <c r="LJ350" s="13"/>
      <c r="LK350" s="13"/>
      <c r="LL350" s="13"/>
      <c r="LM350" s="13"/>
      <c r="LN350" s="13"/>
      <c r="LO350" s="13"/>
      <c r="LP350" s="13"/>
      <c r="LQ350" s="13"/>
      <c r="LR350" s="13"/>
      <c r="LS350" s="13"/>
      <c r="LT350" s="13"/>
      <c r="LU350" s="13"/>
      <c r="LV350" s="13"/>
      <c r="LW350" s="13"/>
      <c r="LX350" s="13"/>
      <c r="LY350" s="13"/>
      <c r="LZ350" s="13"/>
      <c r="MA350" s="13"/>
      <c r="MB350" s="13"/>
      <c r="MC350" s="13"/>
      <c r="MD350" s="13"/>
      <c r="ME350" s="13"/>
      <c r="MF350" s="13"/>
      <c r="MG350" s="13"/>
      <c r="MH350" s="13"/>
      <c r="MI350" s="13"/>
      <c r="MJ350" s="13"/>
      <c r="MK350" s="13"/>
      <c r="ML350" s="13"/>
      <c r="MM350" s="13"/>
      <c r="MN350" s="13"/>
      <c r="MO350" s="13"/>
      <c r="MP350" s="13"/>
      <c r="MQ350" s="13"/>
      <c r="MR350" s="13"/>
      <c r="MS350" s="13"/>
      <c r="MT350" s="13"/>
      <c r="MU350" s="13"/>
      <c r="MV350" s="13"/>
      <c r="MW350" s="13"/>
      <c r="MX350" s="13"/>
      <c r="MY350" s="13"/>
      <c r="MZ350" s="13"/>
      <c r="NA350" s="13"/>
      <c r="NB350" s="13"/>
      <c r="NC350" s="13"/>
      <c r="ND350" s="13"/>
      <c r="NE350" s="13"/>
      <c r="NF350" s="13"/>
      <c r="NG350" s="13"/>
      <c r="NH350" s="13"/>
      <c r="NI350" s="13"/>
      <c r="NJ350" s="13"/>
      <c r="NK350" s="13"/>
      <c r="NL350" s="13"/>
      <c r="NM350" s="13"/>
      <c r="NN350" s="13"/>
      <c r="NO350" s="13"/>
      <c r="NP350" s="13"/>
      <c r="NQ350" s="13"/>
      <c r="NR350" s="13"/>
      <c r="NS350" s="13"/>
      <c r="NT350" s="13"/>
      <c r="NU350" s="13"/>
      <c r="NV350" s="13"/>
      <c r="NW350" s="13"/>
      <c r="NX350" s="13"/>
      <c r="NY350" s="13"/>
      <c r="NZ350" s="13"/>
      <c r="OA350" s="13"/>
      <c r="OB350" s="13"/>
      <c r="OC350" s="13"/>
      <c r="OD350" s="13"/>
      <c r="OE350" s="13"/>
      <c r="OF350" s="13"/>
      <c r="OG350" s="13"/>
      <c r="OH350" s="13"/>
      <c r="OI350" s="13"/>
      <c r="OJ350" s="13"/>
      <c r="OK350" s="13"/>
      <c r="OL350" s="13"/>
      <c r="OM350" s="13"/>
      <c r="ON350" s="13"/>
      <c r="OO350" s="13"/>
      <c r="OP350" s="13"/>
      <c r="OQ350" s="13"/>
      <c r="OR350" s="13"/>
      <c r="OS350" s="13"/>
      <c r="OT350" s="13"/>
      <c r="OU350" s="13"/>
      <c r="OV350" s="13"/>
      <c r="OW350" s="13"/>
      <c r="OX350" s="13"/>
      <c r="OY350" s="13"/>
      <c r="OZ350" s="13"/>
      <c r="PA350" s="13"/>
      <c r="PB350" s="13"/>
      <c r="PC350" s="13"/>
      <c r="PD350" s="13"/>
      <c r="PE350" s="13"/>
      <c r="PF350" s="13"/>
      <c r="PG350" s="13"/>
      <c r="PH350" s="13"/>
      <c r="PI350" s="13"/>
      <c r="PJ350" s="13"/>
      <c r="PK350" s="13"/>
      <c r="PL350" s="13"/>
      <c r="PM350" s="13"/>
      <c r="PN350" s="13"/>
      <c r="PO350" s="13"/>
      <c r="PP350" s="13"/>
      <c r="PQ350" s="13"/>
      <c r="PR350" s="13"/>
      <c r="PS350" s="13"/>
      <c r="PT350" s="13"/>
      <c r="PU350" s="13"/>
      <c r="PV350" s="13"/>
      <c r="PW350" s="13"/>
      <c r="PX350" s="13"/>
      <c r="PY350" s="13"/>
      <c r="PZ350" s="13"/>
      <c r="QA350" s="13"/>
      <c r="QB350" s="13"/>
      <c r="QC350" s="13"/>
      <c r="QD350" s="13"/>
      <c r="QE350" s="13"/>
      <c r="QF350" s="13"/>
    </row>
    <row r="351" spans="8:448"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103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24"/>
      <c r="AU351" s="24"/>
      <c r="AV351" s="24"/>
      <c r="AW351" s="24"/>
      <c r="AX351" s="24"/>
      <c r="AY351" s="13"/>
      <c r="AZ351" s="13"/>
      <c r="BD351" s="157"/>
      <c r="BE351" s="158"/>
      <c r="BF351" s="76"/>
      <c r="BG351" s="13"/>
      <c r="BH351" s="13"/>
      <c r="BI351" s="13"/>
      <c r="BJ351" s="13"/>
      <c r="BK351" s="13"/>
      <c r="BL351" s="13"/>
      <c r="BM351" s="13"/>
      <c r="BN351" s="13"/>
      <c r="BO351" s="13"/>
      <c r="BP351" s="13"/>
      <c r="BQ351" s="13"/>
      <c r="BR351" s="13"/>
      <c r="BS351" s="13"/>
      <c r="BT351" s="13"/>
      <c r="BU351" s="13"/>
      <c r="BV351" s="13"/>
      <c r="BW351" s="13"/>
      <c r="BX351" s="13"/>
      <c r="BY351" s="13"/>
      <c r="BZ351" s="13"/>
      <c r="CA351" s="13"/>
      <c r="CB351" s="13"/>
      <c r="CC351" s="13"/>
      <c r="CD351" s="13"/>
      <c r="CE351" s="13"/>
      <c r="CF351" s="13"/>
      <c r="CG351" s="13"/>
      <c r="CH351" s="13"/>
      <c r="CI351" s="13"/>
      <c r="CJ351" s="13"/>
      <c r="CK351" s="13"/>
      <c r="CL351" s="13"/>
      <c r="CM351" s="13"/>
      <c r="CN351" s="13"/>
      <c r="CO351" s="13"/>
      <c r="CP351" s="13"/>
      <c r="CQ351" s="13"/>
      <c r="CR351" s="13"/>
      <c r="CS351" s="13"/>
      <c r="CT351" s="13"/>
      <c r="CU351" s="13"/>
      <c r="CV351" s="13"/>
      <c r="CW351" s="13"/>
      <c r="CX351" s="13"/>
      <c r="CY351" s="13"/>
      <c r="CZ351" s="13"/>
      <c r="DA351" s="13"/>
      <c r="DB351" s="13"/>
      <c r="DC351" s="13"/>
      <c r="DD351" s="13"/>
      <c r="DE351" s="13"/>
      <c r="DF351" s="13"/>
      <c r="DG351" s="13"/>
      <c r="DH351" s="13"/>
      <c r="DI351" s="13"/>
      <c r="DJ351" s="13"/>
      <c r="DK351" s="13"/>
      <c r="DL351" s="13"/>
      <c r="DM351" s="13"/>
      <c r="DN351" s="13"/>
      <c r="DO351" s="13"/>
      <c r="DP351" s="13"/>
      <c r="DQ351" s="13"/>
      <c r="DR351" s="13"/>
      <c r="DS351" s="13"/>
      <c r="DT351" s="13"/>
      <c r="DU351" s="13"/>
      <c r="DV351" s="13"/>
      <c r="DW351" s="13"/>
      <c r="DX351" s="13"/>
      <c r="DY351" s="13"/>
      <c r="DZ351" s="13"/>
      <c r="EA351" s="13"/>
      <c r="EB351" s="13"/>
      <c r="EC351" s="13"/>
      <c r="ED351" s="13"/>
      <c r="EE351" s="13"/>
      <c r="EF351" s="13"/>
      <c r="EG351" s="13"/>
      <c r="EH351" s="13"/>
      <c r="EI351" s="13"/>
      <c r="EJ351" s="13"/>
      <c r="EK351" s="13"/>
      <c r="EL351" s="13"/>
      <c r="EM351" s="13"/>
      <c r="EN351" s="13"/>
      <c r="EO351" s="13"/>
      <c r="EP351" s="13"/>
      <c r="EQ351" s="13"/>
      <c r="ER351" s="13"/>
      <c r="ES351" s="13"/>
      <c r="ET351" s="13"/>
      <c r="EU351" s="13"/>
      <c r="EV351" s="13"/>
      <c r="EW351" s="13"/>
      <c r="EX351" s="13"/>
      <c r="EY351" s="13"/>
      <c r="EZ351" s="13"/>
      <c r="FA351" s="13"/>
      <c r="FB351" s="13"/>
      <c r="FC351" s="13"/>
      <c r="FD351" s="13"/>
      <c r="FE351" s="13"/>
      <c r="FF351" s="13"/>
      <c r="FG351" s="13"/>
      <c r="FH351" s="13"/>
      <c r="FI351" s="13"/>
      <c r="FJ351" s="13"/>
      <c r="FK351" s="13"/>
      <c r="FL351" s="13"/>
      <c r="FM351" s="13"/>
      <c r="FN351" s="13"/>
      <c r="FO351" s="13"/>
      <c r="FP351" s="13"/>
      <c r="FQ351" s="13"/>
      <c r="FR351" s="13"/>
      <c r="FS351" s="13"/>
      <c r="FT351" s="13"/>
      <c r="FU351" s="13"/>
      <c r="FV351" s="13"/>
      <c r="FW351" s="13"/>
      <c r="FX351" s="13"/>
      <c r="FY351" s="13"/>
      <c r="FZ351" s="13"/>
      <c r="GA351" s="13"/>
      <c r="GB351" s="13"/>
      <c r="GC351" s="13"/>
      <c r="GD351" s="13"/>
      <c r="GE351" s="13"/>
      <c r="GF351" s="13"/>
      <c r="GG351" s="13"/>
      <c r="GH351" s="13"/>
      <c r="GI351" s="13"/>
      <c r="GJ351" s="13"/>
      <c r="GK351" s="13"/>
      <c r="GL351" s="13"/>
      <c r="GM351" s="13"/>
      <c r="GN351" s="13"/>
      <c r="GO351" s="13"/>
      <c r="GP351" s="13"/>
      <c r="GQ351" s="13"/>
      <c r="GR351" s="13"/>
      <c r="GS351" s="13"/>
      <c r="GT351" s="13"/>
      <c r="GU351" s="13"/>
      <c r="GV351" s="13"/>
      <c r="GW351" s="13"/>
      <c r="GX351" s="13"/>
      <c r="GY351" s="13"/>
      <c r="GZ351" s="13"/>
      <c r="HA351" s="13"/>
      <c r="HB351" s="13"/>
      <c r="HC351" s="13"/>
      <c r="HD351" s="13"/>
      <c r="HE351" s="13"/>
      <c r="HF351" s="13"/>
      <c r="HG351" s="13"/>
      <c r="HH351" s="13"/>
      <c r="HI351" s="13"/>
      <c r="HJ351" s="13"/>
      <c r="HK351" s="13"/>
      <c r="HL351" s="13"/>
      <c r="HM351" s="13"/>
      <c r="HN351" s="13"/>
      <c r="HO351" s="13"/>
      <c r="HP351" s="13"/>
      <c r="HQ351" s="13"/>
      <c r="HR351" s="13"/>
      <c r="HS351" s="13"/>
      <c r="HT351" s="13"/>
      <c r="HU351" s="13"/>
      <c r="HV351" s="13"/>
      <c r="HW351" s="13"/>
      <c r="HX351" s="13"/>
      <c r="HY351" s="13"/>
      <c r="HZ351" s="13"/>
      <c r="IA351" s="13"/>
      <c r="IB351" s="13"/>
      <c r="IC351" s="13"/>
      <c r="ID351" s="13"/>
      <c r="IE351" s="13"/>
      <c r="IF351" s="13"/>
      <c r="IG351" s="13"/>
      <c r="IH351" s="13"/>
      <c r="II351" s="13"/>
      <c r="IJ351" s="13"/>
      <c r="IK351" s="13"/>
      <c r="IL351" s="13"/>
      <c r="IM351" s="13"/>
      <c r="IN351" s="13"/>
      <c r="IO351" s="13"/>
      <c r="IP351" s="13"/>
      <c r="IQ351" s="13"/>
      <c r="IR351" s="13"/>
      <c r="IS351" s="13"/>
      <c r="IT351" s="13"/>
      <c r="IU351" s="13"/>
      <c r="IV351" s="13"/>
      <c r="IW351" s="13"/>
      <c r="IX351" s="13"/>
      <c r="IY351" s="13"/>
      <c r="IZ351" s="13"/>
      <c r="JA351" s="13"/>
      <c r="JB351" s="13"/>
      <c r="JC351" s="13"/>
      <c r="JD351" s="13"/>
      <c r="JE351" s="13"/>
      <c r="JF351" s="13"/>
      <c r="JG351" s="13"/>
      <c r="JH351" s="13"/>
      <c r="JI351" s="13"/>
      <c r="JJ351" s="13"/>
      <c r="JK351" s="13"/>
      <c r="JL351" s="13"/>
      <c r="JM351" s="13"/>
      <c r="JN351" s="13"/>
      <c r="JO351" s="13"/>
      <c r="JP351" s="13"/>
      <c r="JQ351" s="13"/>
      <c r="JR351" s="13"/>
      <c r="JS351" s="13"/>
      <c r="JT351" s="13"/>
      <c r="JU351" s="13"/>
      <c r="JV351" s="13"/>
      <c r="JW351" s="13"/>
      <c r="JX351" s="13"/>
      <c r="JY351" s="13"/>
      <c r="JZ351" s="13"/>
      <c r="KA351" s="13"/>
      <c r="KB351" s="13"/>
      <c r="KC351" s="13"/>
      <c r="KD351" s="13"/>
      <c r="KE351" s="13"/>
      <c r="KF351" s="13"/>
      <c r="KG351" s="13"/>
      <c r="KH351" s="13"/>
      <c r="KI351" s="13"/>
      <c r="KJ351" s="13"/>
      <c r="KK351" s="13"/>
      <c r="KL351" s="13"/>
      <c r="KM351" s="13"/>
      <c r="KN351" s="13"/>
      <c r="KO351" s="13"/>
      <c r="KP351" s="13"/>
      <c r="KQ351" s="13"/>
      <c r="KR351" s="13"/>
      <c r="KS351" s="13"/>
      <c r="KT351" s="13"/>
      <c r="KU351" s="13"/>
      <c r="KV351" s="13"/>
      <c r="KW351" s="13"/>
      <c r="KX351" s="13"/>
      <c r="KY351" s="13"/>
      <c r="KZ351" s="13"/>
      <c r="LA351" s="13"/>
      <c r="LB351" s="13"/>
      <c r="LC351" s="13"/>
      <c r="LD351" s="13"/>
      <c r="LE351" s="13"/>
      <c r="LF351" s="13"/>
      <c r="LG351" s="13"/>
      <c r="LH351" s="13"/>
      <c r="LI351" s="13"/>
      <c r="LJ351" s="13"/>
      <c r="LK351" s="13"/>
      <c r="LL351" s="13"/>
      <c r="LM351" s="13"/>
      <c r="LN351" s="13"/>
      <c r="LO351" s="13"/>
      <c r="LP351" s="13"/>
      <c r="LQ351" s="13"/>
      <c r="LR351" s="13"/>
      <c r="LS351" s="13"/>
      <c r="LT351" s="13"/>
      <c r="LU351" s="13"/>
      <c r="LV351" s="13"/>
      <c r="LW351" s="13"/>
      <c r="LX351" s="13"/>
      <c r="LY351" s="13"/>
      <c r="LZ351" s="13"/>
      <c r="MA351" s="13"/>
      <c r="MB351" s="13"/>
      <c r="MC351" s="13"/>
      <c r="MD351" s="13"/>
      <c r="ME351" s="13"/>
      <c r="MF351" s="13"/>
      <c r="MG351" s="13"/>
      <c r="MH351" s="13"/>
      <c r="MI351" s="13"/>
      <c r="MJ351" s="13"/>
      <c r="MK351" s="13"/>
      <c r="ML351" s="13"/>
      <c r="MM351" s="13"/>
      <c r="MN351" s="13"/>
      <c r="MO351" s="13"/>
      <c r="MP351" s="13"/>
      <c r="MQ351" s="13"/>
      <c r="MR351" s="13"/>
      <c r="MS351" s="13"/>
      <c r="MT351" s="13"/>
      <c r="MU351" s="13"/>
      <c r="MV351" s="13"/>
      <c r="MW351" s="13"/>
      <c r="MX351" s="13"/>
      <c r="MY351" s="13"/>
      <c r="MZ351" s="13"/>
      <c r="NA351" s="13"/>
      <c r="NB351" s="13"/>
      <c r="NC351" s="13"/>
      <c r="ND351" s="13"/>
      <c r="NE351" s="13"/>
      <c r="NF351" s="13"/>
      <c r="NG351" s="13"/>
      <c r="NH351" s="13"/>
      <c r="NI351" s="13"/>
      <c r="NJ351" s="13"/>
      <c r="NK351" s="13"/>
      <c r="NL351" s="13"/>
      <c r="NM351" s="13"/>
      <c r="NN351" s="13"/>
      <c r="NO351" s="13"/>
      <c r="NP351" s="13"/>
      <c r="NQ351" s="13"/>
      <c r="NR351" s="13"/>
      <c r="NS351" s="13"/>
      <c r="NT351" s="13"/>
      <c r="NU351" s="13"/>
      <c r="NV351" s="13"/>
      <c r="NW351" s="13"/>
      <c r="NX351" s="13"/>
      <c r="NY351" s="13"/>
      <c r="NZ351" s="13"/>
      <c r="OA351" s="13"/>
      <c r="OB351" s="13"/>
      <c r="OC351" s="13"/>
      <c r="OD351" s="13"/>
      <c r="OE351" s="13"/>
      <c r="OF351" s="13"/>
      <c r="OG351" s="13"/>
      <c r="OH351" s="13"/>
      <c r="OI351" s="13"/>
      <c r="OJ351" s="13"/>
      <c r="OK351" s="13"/>
      <c r="OL351" s="13"/>
      <c r="OM351" s="13"/>
      <c r="ON351" s="13"/>
      <c r="OO351" s="13"/>
      <c r="OP351" s="13"/>
      <c r="OQ351" s="13"/>
      <c r="OR351" s="13"/>
      <c r="OS351" s="13"/>
      <c r="OT351" s="13"/>
      <c r="OU351" s="13"/>
      <c r="OV351" s="13"/>
      <c r="OW351" s="13"/>
      <c r="OX351" s="13"/>
      <c r="OY351" s="13"/>
      <c r="OZ351" s="13"/>
      <c r="PA351" s="13"/>
      <c r="PB351" s="13"/>
      <c r="PC351" s="13"/>
      <c r="PD351" s="13"/>
      <c r="PE351" s="13"/>
      <c r="PF351" s="13"/>
      <c r="PG351" s="13"/>
      <c r="PH351" s="13"/>
      <c r="PI351" s="13"/>
      <c r="PJ351" s="13"/>
      <c r="PK351" s="13"/>
      <c r="PL351" s="13"/>
      <c r="PM351" s="13"/>
      <c r="PN351" s="13"/>
      <c r="PO351" s="13"/>
      <c r="PP351" s="13"/>
      <c r="PQ351" s="13"/>
      <c r="PR351" s="13"/>
      <c r="PS351" s="13"/>
      <c r="PT351" s="13"/>
      <c r="PU351" s="13"/>
      <c r="PV351" s="13"/>
      <c r="PW351" s="13"/>
      <c r="PX351" s="13"/>
      <c r="PY351" s="13"/>
      <c r="PZ351" s="13"/>
      <c r="QA351" s="13"/>
      <c r="QB351" s="13"/>
      <c r="QC351" s="13"/>
      <c r="QD351" s="13"/>
      <c r="QE351" s="13"/>
      <c r="QF351" s="13"/>
    </row>
    <row r="352" spans="8:448"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103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  <c r="AT352" s="24"/>
      <c r="AU352" s="24"/>
      <c r="AV352" s="24"/>
      <c r="AW352" s="24"/>
      <c r="AX352" s="24"/>
      <c r="AY352" s="13"/>
      <c r="AZ352" s="13"/>
      <c r="BD352" s="157"/>
      <c r="BE352" s="158"/>
      <c r="BF352" s="76"/>
      <c r="BG352" s="13"/>
      <c r="BH352" s="13"/>
      <c r="BI352" s="13"/>
      <c r="BJ352" s="13"/>
      <c r="BK352" s="13"/>
      <c r="BL352" s="13"/>
      <c r="BM352" s="13"/>
      <c r="BN352" s="13"/>
      <c r="BO352" s="13"/>
      <c r="BP352" s="13"/>
      <c r="BQ352" s="13"/>
      <c r="BR352" s="13"/>
      <c r="BS352" s="13"/>
      <c r="BT352" s="13"/>
      <c r="BU352" s="13"/>
      <c r="BV352" s="13"/>
      <c r="BW352" s="13"/>
      <c r="BX352" s="13"/>
      <c r="BY352" s="13"/>
      <c r="BZ352" s="13"/>
      <c r="CA352" s="13"/>
      <c r="CB352" s="13"/>
      <c r="CC352" s="13"/>
      <c r="CD352" s="13"/>
      <c r="CE352" s="13"/>
      <c r="CF352" s="13"/>
      <c r="CG352" s="13"/>
      <c r="CH352" s="13"/>
      <c r="CI352" s="13"/>
      <c r="CJ352" s="13"/>
      <c r="CK352" s="13"/>
      <c r="CL352" s="13"/>
      <c r="CM352" s="13"/>
      <c r="CN352" s="13"/>
      <c r="CO352" s="13"/>
      <c r="CP352" s="13"/>
      <c r="CQ352" s="13"/>
      <c r="CR352" s="13"/>
      <c r="CS352" s="13"/>
      <c r="CT352" s="13"/>
      <c r="CU352" s="13"/>
      <c r="CV352" s="13"/>
      <c r="CW352" s="13"/>
      <c r="CX352" s="13"/>
      <c r="CY352" s="13"/>
      <c r="CZ352" s="13"/>
      <c r="DA352" s="13"/>
      <c r="DB352" s="13"/>
      <c r="DC352" s="13"/>
      <c r="DD352" s="13"/>
      <c r="DE352" s="13"/>
      <c r="DF352" s="13"/>
      <c r="DG352" s="13"/>
      <c r="DH352" s="13"/>
      <c r="DI352" s="13"/>
      <c r="DJ352" s="13"/>
      <c r="DK352" s="13"/>
      <c r="DL352" s="13"/>
      <c r="DM352" s="13"/>
      <c r="DN352" s="13"/>
      <c r="DO352" s="13"/>
      <c r="DP352" s="13"/>
      <c r="DQ352" s="13"/>
      <c r="DR352" s="13"/>
      <c r="DS352" s="13"/>
      <c r="DT352" s="13"/>
      <c r="DU352" s="13"/>
      <c r="DV352" s="13"/>
      <c r="DW352" s="13"/>
      <c r="DX352" s="13"/>
      <c r="DY352" s="13"/>
      <c r="DZ352" s="13"/>
      <c r="EA352" s="13"/>
      <c r="EB352" s="13"/>
      <c r="EC352" s="13"/>
      <c r="ED352" s="13"/>
      <c r="EE352" s="13"/>
      <c r="EF352" s="13"/>
      <c r="EG352" s="13"/>
      <c r="EH352" s="13"/>
      <c r="EI352" s="13"/>
      <c r="EJ352" s="13"/>
      <c r="EK352" s="13"/>
      <c r="EL352" s="13"/>
      <c r="EM352" s="13"/>
      <c r="EN352" s="13"/>
      <c r="EO352" s="13"/>
      <c r="EP352" s="13"/>
      <c r="EQ352" s="13"/>
      <c r="ER352" s="13"/>
      <c r="ES352" s="13"/>
      <c r="ET352" s="13"/>
      <c r="EU352" s="13"/>
      <c r="EV352" s="13"/>
      <c r="EW352" s="13"/>
      <c r="EX352" s="13"/>
      <c r="EY352" s="13"/>
      <c r="EZ352" s="13"/>
      <c r="FA352" s="13"/>
      <c r="FB352" s="13"/>
      <c r="FC352" s="13"/>
      <c r="FD352" s="13"/>
      <c r="FE352" s="13"/>
      <c r="FF352" s="13"/>
      <c r="FG352" s="13"/>
      <c r="FH352" s="13"/>
      <c r="FI352" s="13"/>
      <c r="FJ352" s="13"/>
      <c r="FK352" s="13"/>
      <c r="FL352" s="13"/>
      <c r="FM352" s="13"/>
      <c r="FN352" s="13"/>
      <c r="FO352" s="13"/>
      <c r="FP352" s="13"/>
      <c r="FQ352" s="13"/>
      <c r="FR352" s="13"/>
      <c r="FS352" s="13"/>
      <c r="FT352" s="13"/>
      <c r="FU352" s="13"/>
      <c r="FV352" s="13"/>
      <c r="FW352" s="13"/>
      <c r="FX352" s="13"/>
      <c r="FY352" s="13"/>
      <c r="FZ352" s="13"/>
      <c r="GA352" s="13"/>
      <c r="GB352" s="13"/>
      <c r="GC352" s="13"/>
      <c r="GD352" s="13"/>
      <c r="GE352" s="13"/>
      <c r="GF352" s="13"/>
      <c r="GG352" s="13"/>
      <c r="GH352" s="13"/>
      <c r="GI352" s="13"/>
      <c r="GJ352" s="13"/>
      <c r="GK352" s="13"/>
      <c r="GL352" s="13"/>
      <c r="GM352" s="13"/>
      <c r="GN352" s="13"/>
      <c r="GO352" s="13"/>
      <c r="GP352" s="13"/>
      <c r="GQ352" s="13"/>
      <c r="GR352" s="13"/>
      <c r="GS352" s="13"/>
      <c r="GT352" s="13"/>
      <c r="GU352" s="13"/>
      <c r="GV352" s="13"/>
      <c r="GW352" s="13"/>
      <c r="GX352" s="13"/>
      <c r="GY352" s="13"/>
      <c r="GZ352" s="13"/>
      <c r="HA352" s="13"/>
      <c r="HB352" s="13"/>
      <c r="HC352" s="13"/>
      <c r="HD352" s="13"/>
      <c r="HE352" s="13"/>
      <c r="HF352" s="13"/>
      <c r="HG352" s="13"/>
      <c r="HH352" s="13"/>
      <c r="HI352" s="13"/>
      <c r="HJ352" s="13"/>
      <c r="HK352" s="13"/>
      <c r="HL352" s="13"/>
      <c r="HM352" s="13"/>
      <c r="HN352" s="13"/>
      <c r="HO352" s="13"/>
      <c r="HP352" s="13"/>
      <c r="HQ352" s="13"/>
      <c r="HR352" s="13"/>
      <c r="HS352" s="13"/>
      <c r="HT352" s="13"/>
      <c r="HU352" s="13"/>
      <c r="HV352" s="13"/>
      <c r="HW352" s="13"/>
      <c r="HX352" s="13"/>
      <c r="HY352" s="13"/>
      <c r="HZ352" s="13"/>
      <c r="IA352" s="13"/>
      <c r="IB352" s="13"/>
      <c r="IC352" s="13"/>
      <c r="ID352" s="13"/>
      <c r="IE352" s="13"/>
      <c r="IF352" s="13"/>
      <c r="IG352" s="13"/>
      <c r="IH352" s="13"/>
      <c r="II352" s="13"/>
      <c r="IJ352" s="13"/>
      <c r="IK352" s="13"/>
      <c r="IL352" s="13"/>
      <c r="IM352" s="13"/>
      <c r="IN352" s="13"/>
      <c r="IO352" s="13"/>
      <c r="IP352" s="13"/>
      <c r="IQ352" s="13"/>
      <c r="IR352" s="13"/>
      <c r="IS352" s="13"/>
      <c r="IT352" s="13"/>
      <c r="IU352" s="13"/>
      <c r="IV352" s="13"/>
      <c r="IW352" s="13"/>
      <c r="IX352" s="13"/>
      <c r="IY352" s="13"/>
      <c r="IZ352" s="13"/>
      <c r="JA352" s="13"/>
      <c r="JB352" s="13"/>
      <c r="JC352" s="13"/>
      <c r="JD352" s="13"/>
      <c r="JE352" s="13"/>
      <c r="JF352" s="13"/>
      <c r="JG352" s="13"/>
      <c r="JH352" s="13"/>
      <c r="JI352" s="13"/>
      <c r="JJ352" s="13"/>
      <c r="JK352" s="13"/>
      <c r="JL352" s="13"/>
      <c r="JM352" s="13"/>
      <c r="JN352" s="13"/>
      <c r="JO352" s="13"/>
      <c r="JP352" s="13"/>
      <c r="JQ352" s="13"/>
      <c r="JR352" s="13"/>
      <c r="JS352" s="13"/>
      <c r="JT352" s="13"/>
      <c r="JU352" s="13"/>
      <c r="JV352" s="13"/>
      <c r="JW352" s="13"/>
      <c r="JX352" s="13"/>
      <c r="JY352" s="13"/>
      <c r="JZ352" s="13"/>
      <c r="KA352" s="13"/>
      <c r="KB352" s="13"/>
      <c r="KC352" s="13"/>
      <c r="KD352" s="13"/>
      <c r="KE352" s="13"/>
      <c r="KF352" s="13"/>
      <c r="KG352" s="13"/>
      <c r="KH352" s="13"/>
      <c r="KI352" s="13"/>
      <c r="KJ352" s="13"/>
      <c r="KK352" s="13"/>
      <c r="KL352" s="13"/>
      <c r="KM352" s="13"/>
      <c r="KN352" s="13"/>
      <c r="KO352" s="13"/>
      <c r="KP352" s="13"/>
      <c r="KQ352" s="13"/>
      <c r="KR352" s="13"/>
      <c r="KS352" s="13"/>
      <c r="KT352" s="13"/>
      <c r="KU352" s="13"/>
      <c r="KV352" s="13"/>
      <c r="KW352" s="13"/>
      <c r="KX352" s="13"/>
      <c r="KY352" s="13"/>
      <c r="KZ352" s="13"/>
      <c r="LA352" s="13"/>
      <c r="LB352" s="13"/>
      <c r="LC352" s="13"/>
      <c r="LD352" s="13"/>
      <c r="LE352" s="13"/>
      <c r="LF352" s="13"/>
      <c r="LG352" s="13"/>
      <c r="LH352" s="13"/>
      <c r="LI352" s="13"/>
      <c r="LJ352" s="13"/>
      <c r="LK352" s="13"/>
      <c r="LL352" s="13"/>
      <c r="LM352" s="13"/>
      <c r="LN352" s="13"/>
      <c r="LO352" s="13"/>
      <c r="LP352" s="13"/>
      <c r="LQ352" s="13"/>
      <c r="LR352" s="13"/>
      <c r="LS352" s="13"/>
      <c r="LT352" s="13"/>
      <c r="LU352" s="13"/>
      <c r="LV352" s="13"/>
      <c r="LW352" s="13"/>
      <c r="LX352" s="13"/>
      <c r="LY352" s="13"/>
      <c r="LZ352" s="13"/>
      <c r="MA352" s="13"/>
      <c r="MB352" s="13"/>
      <c r="MC352" s="13"/>
      <c r="MD352" s="13"/>
      <c r="ME352" s="13"/>
      <c r="MF352" s="13"/>
      <c r="MG352" s="13"/>
      <c r="MH352" s="13"/>
      <c r="MI352" s="13"/>
      <c r="MJ352" s="13"/>
      <c r="MK352" s="13"/>
      <c r="ML352" s="13"/>
      <c r="MM352" s="13"/>
      <c r="MN352" s="13"/>
      <c r="MO352" s="13"/>
      <c r="MP352" s="13"/>
      <c r="MQ352" s="13"/>
      <c r="MR352" s="13"/>
      <c r="MS352" s="13"/>
      <c r="MT352" s="13"/>
      <c r="MU352" s="13"/>
      <c r="MV352" s="13"/>
      <c r="MW352" s="13"/>
      <c r="MX352" s="13"/>
      <c r="MY352" s="13"/>
      <c r="MZ352" s="13"/>
      <c r="NA352" s="13"/>
      <c r="NB352" s="13"/>
      <c r="NC352" s="13"/>
      <c r="ND352" s="13"/>
      <c r="NE352" s="13"/>
      <c r="NF352" s="13"/>
      <c r="NG352" s="13"/>
      <c r="NH352" s="13"/>
      <c r="NI352" s="13"/>
      <c r="NJ352" s="13"/>
      <c r="NK352" s="13"/>
      <c r="NL352" s="13"/>
      <c r="NM352" s="13"/>
      <c r="NN352" s="13"/>
      <c r="NO352" s="13"/>
      <c r="NP352" s="13"/>
      <c r="NQ352" s="13"/>
      <c r="NR352" s="13"/>
      <c r="NS352" s="13"/>
      <c r="NT352" s="13"/>
      <c r="NU352" s="13"/>
      <c r="NV352" s="13"/>
      <c r="NW352" s="13"/>
      <c r="NX352" s="13"/>
      <c r="NY352" s="13"/>
      <c r="NZ352" s="13"/>
      <c r="OA352" s="13"/>
      <c r="OB352" s="13"/>
      <c r="OC352" s="13"/>
      <c r="OD352" s="13"/>
      <c r="OE352" s="13"/>
      <c r="OF352" s="13"/>
      <c r="OG352" s="13"/>
      <c r="OH352" s="13"/>
      <c r="OI352" s="13"/>
      <c r="OJ352" s="13"/>
      <c r="OK352" s="13"/>
      <c r="OL352" s="13"/>
      <c r="OM352" s="13"/>
      <c r="ON352" s="13"/>
      <c r="OO352" s="13"/>
      <c r="OP352" s="13"/>
      <c r="OQ352" s="13"/>
      <c r="OR352" s="13"/>
      <c r="OS352" s="13"/>
      <c r="OT352" s="13"/>
      <c r="OU352" s="13"/>
      <c r="OV352" s="13"/>
      <c r="OW352" s="13"/>
      <c r="OX352" s="13"/>
      <c r="OY352" s="13"/>
      <c r="OZ352" s="13"/>
      <c r="PA352" s="13"/>
      <c r="PB352" s="13"/>
      <c r="PC352" s="13"/>
      <c r="PD352" s="13"/>
      <c r="PE352" s="13"/>
      <c r="PF352" s="13"/>
      <c r="PG352" s="13"/>
      <c r="PH352" s="13"/>
      <c r="PI352" s="13"/>
      <c r="PJ352" s="13"/>
      <c r="PK352" s="13"/>
      <c r="PL352" s="13"/>
      <c r="PM352" s="13"/>
      <c r="PN352" s="13"/>
      <c r="PO352" s="13"/>
      <c r="PP352" s="13"/>
      <c r="PQ352" s="13"/>
      <c r="PR352" s="13"/>
      <c r="PS352" s="13"/>
      <c r="PT352" s="13"/>
      <c r="PU352" s="13"/>
      <c r="PV352" s="13"/>
      <c r="PW352" s="13"/>
      <c r="PX352" s="13"/>
      <c r="PY352" s="13"/>
      <c r="PZ352" s="13"/>
      <c r="QA352" s="13"/>
      <c r="QB352" s="13"/>
      <c r="QC352" s="13"/>
      <c r="QD352" s="13"/>
      <c r="QE352" s="13"/>
      <c r="QF352" s="13"/>
    </row>
    <row r="353" spans="8:448"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103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  <c r="AT353" s="24"/>
      <c r="AU353" s="24"/>
      <c r="AV353" s="24"/>
      <c r="AW353" s="24"/>
      <c r="AX353" s="24"/>
      <c r="AY353" s="13"/>
      <c r="AZ353" s="13"/>
      <c r="BD353" s="157"/>
      <c r="BE353" s="158"/>
      <c r="BF353" s="76"/>
      <c r="BG353" s="13"/>
      <c r="BH353" s="13"/>
      <c r="BI353" s="13"/>
      <c r="BJ353" s="13"/>
      <c r="BK353" s="13"/>
      <c r="BL353" s="13"/>
      <c r="BM353" s="13"/>
      <c r="BN353" s="13"/>
      <c r="BO353" s="13"/>
      <c r="BP353" s="13"/>
      <c r="BQ353" s="13"/>
      <c r="BR353" s="13"/>
      <c r="BS353" s="13"/>
      <c r="BT353" s="13"/>
      <c r="BU353" s="13"/>
      <c r="BV353" s="13"/>
      <c r="BW353" s="13"/>
      <c r="BX353" s="13"/>
      <c r="BY353" s="13"/>
      <c r="BZ353" s="13"/>
      <c r="CA353" s="13"/>
      <c r="CB353" s="13"/>
      <c r="CC353" s="13"/>
      <c r="CD353" s="13"/>
      <c r="CE353" s="13"/>
      <c r="CF353" s="13"/>
      <c r="CG353" s="13"/>
      <c r="CH353" s="13"/>
      <c r="CI353" s="13"/>
      <c r="CJ353" s="13"/>
      <c r="CK353" s="13"/>
      <c r="CL353" s="13"/>
      <c r="CM353" s="13"/>
      <c r="CN353" s="13"/>
      <c r="CO353" s="13"/>
      <c r="CP353" s="13"/>
      <c r="CQ353" s="13"/>
      <c r="CR353" s="13"/>
      <c r="CS353" s="13"/>
      <c r="CT353" s="13"/>
      <c r="CU353" s="13"/>
      <c r="CV353" s="13"/>
      <c r="CW353" s="13"/>
      <c r="CX353" s="13"/>
      <c r="CY353" s="13"/>
      <c r="CZ353" s="13"/>
      <c r="DA353" s="13"/>
      <c r="DB353" s="13"/>
      <c r="DC353" s="13"/>
      <c r="DD353" s="13"/>
      <c r="DE353" s="13"/>
      <c r="DF353" s="13"/>
      <c r="DG353" s="13"/>
      <c r="DH353" s="13"/>
      <c r="DI353" s="13"/>
      <c r="DJ353" s="13"/>
      <c r="DK353" s="13"/>
      <c r="DL353" s="13"/>
      <c r="DM353" s="13"/>
      <c r="DN353" s="13"/>
      <c r="DO353" s="13"/>
      <c r="DP353" s="13"/>
      <c r="DQ353" s="13"/>
      <c r="DR353" s="13"/>
      <c r="DS353" s="13"/>
      <c r="DT353" s="13"/>
      <c r="DU353" s="13"/>
      <c r="DV353" s="13"/>
      <c r="DW353" s="13"/>
      <c r="DX353" s="13"/>
      <c r="DY353" s="13"/>
      <c r="DZ353" s="13"/>
      <c r="EA353" s="13"/>
      <c r="EB353" s="13"/>
      <c r="EC353" s="13"/>
      <c r="ED353" s="13"/>
      <c r="EE353" s="13"/>
      <c r="EF353" s="13"/>
      <c r="EG353" s="13"/>
      <c r="EH353" s="13"/>
      <c r="EI353" s="13"/>
      <c r="EJ353" s="13"/>
      <c r="EK353" s="13"/>
      <c r="EL353" s="13"/>
      <c r="EM353" s="13"/>
      <c r="EN353" s="13"/>
      <c r="EO353" s="13"/>
      <c r="EP353" s="13"/>
      <c r="EQ353" s="13"/>
      <c r="ER353" s="13"/>
      <c r="ES353" s="13"/>
      <c r="ET353" s="13"/>
      <c r="EU353" s="13"/>
      <c r="EV353" s="13"/>
      <c r="EW353" s="13"/>
      <c r="EX353" s="13"/>
      <c r="EY353" s="13"/>
      <c r="EZ353" s="13"/>
      <c r="FA353" s="13"/>
      <c r="FB353" s="13"/>
      <c r="FC353" s="13"/>
      <c r="FD353" s="13"/>
      <c r="FE353" s="13"/>
      <c r="FF353" s="13"/>
      <c r="FG353" s="13"/>
      <c r="FH353" s="13"/>
      <c r="FI353" s="13"/>
      <c r="FJ353" s="13"/>
      <c r="FK353" s="13"/>
      <c r="FL353" s="13"/>
      <c r="FM353" s="13"/>
      <c r="FN353" s="13"/>
      <c r="FO353" s="13"/>
      <c r="FP353" s="13"/>
      <c r="FQ353" s="13"/>
      <c r="FR353" s="13"/>
      <c r="FS353" s="13"/>
      <c r="FT353" s="13"/>
      <c r="FU353" s="13"/>
      <c r="FV353" s="13"/>
      <c r="FW353" s="13"/>
      <c r="FX353" s="13"/>
      <c r="FY353" s="13"/>
      <c r="FZ353" s="13"/>
      <c r="GA353" s="13"/>
      <c r="GB353" s="13"/>
      <c r="GC353" s="13"/>
      <c r="GD353" s="13"/>
      <c r="GE353" s="13"/>
      <c r="GF353" s="13"/>
      <c r="GG353" s="13"/>
      <c r="GH353" s="13"/>
      <c r="GI353" s="13"/>
      <c r="GJ353" s="13"/>
      <c r="GK353" s="13"/>
      <c r="GL353" s="13"/>
      <c r="GM353" s="13"/>
      <c r="GN353" s="13"/>
      <c r="GO353" s="13"/>
      <c r="GP353" s="13"/>
      <c r="GQ353" s="13"/>
      <c r="GR353" s="13"/>
      <c r="GS353" s="13"/>
      <c r="GT353" s="13"/>
      <c r="GU353" s="13"/>
      <c r="GV353" s="13"/>
      <c r="GW353" s="13"/>
      <c r="GX353" s="13"/>
      <c r="GY353" s="13"/>
      <c r="GZ353" s="13"/>
      <c r="HA353" s="13"/>
      <c r="HB353" s="13"/>
      <c r="HC353" s="13"/>
      <c r="HD353" s="13"/>
      <c r="HE353" s="13"/>
      <c r="HF353" s="13"/>
      <c r="HG353" s="13"/>
      <c r="HH353" s="13"/>
      <c r="HI353" s="13"/>
      <c r="HJ353" s="13"/>
      <c r="HK353" s="13"/>
      <c r="HL353" s="13"/>
      <c r="HM353" s="13"/>
      <c r="HN353" s="13"/>
      <c r="HO353" s="13"/>
      <c r="HP353" s="13"/>
      <c r="HQ353" s="13"/>
      <c r="HR353" s="13"/>
      <c r="HS353" s="13"/>
      <c r="HT353" s="13"/>
      <c r="HU353" s="13"/>
      <c r="HV353" s="13"/>
      <c r="HW353" s="13"/>
      <c r="HX353" s="13"/>
      <c r="HY353" s="13"/>
      <c r="HZ353" s="13"/>
      <c r="IA353" s="13"/>
      <c r="IB353" s="13"/>
      <c r="IC353" s="13"/>
      <c r="ID353" s="13"/>
      <c r="IE353" s="13"/>
      <c r="IF353" s="13"/>
      <c r="IG353" s="13"/>
      <c r="IH353" s="13"/>
      <c r="II353" s="13"/>
      <c r="IJ353" s="13"/>
      <c r="IK353" s="13"/>
      <c r="IL353" s="13"/>
      <c r="IM353" s="13"/>
      <c r="IN353" s="13"/>
      <c r="IO353" s="13"/>
      <c r="IP353" s="13"/>
      <c r="IQ353" s="13"/>
      <c r="IR353" s="13"/>
      <c r="IS353" s="13"/>
      <c r="IT353" s="13"/>
      <c r="IU353" s="13"/>
      <c r="IV353" s="13"/>
      <c r="IW353" s="13"/>
      <c r="IX353" s="13"/>
      <c r="IY353" s="13"/>
      <c r="IZ353" s="13"/>
      <c r="JA353" s="13"/>
      <c r="JB353" s="13"/>
      <c r="JC353" s="13"/>
      <c r="JD353" s="13"/>
      <c r="JE353" s="13"/>
      <c r="JF353" s="13"/>
      <c r="JG353" s="13"/>
      <c r="JH353" s="13"/>
      <c r="JI353" s="13"/>
      <c r="JJ353" s="13"/>
      <c r="JK353" s="13"/>
      <c r="JL353" s="13"/>
      <c r="JM353" s="13"/>
      <c r="JN353" s="13"/>
      <c r="JO353" s="13"/>
      <c r="JP353" s="13"/>
      <c r="JQ353" s="13"/>
      <c r="JR353" s="13"/>
      <c r="JS353" s="13"/>
      <c r="JT353" s="13"/>
      <c r="JU353" s="13"/>
      <c r="JV353" s="13"/>
      <c r="JW353" s="13"/>
      <c r="JX353" s="13"/>
      <c r="JY353" s="13"/>
      <c r="JZ353" s="13"/>
      <c r="KA353" s="13"/>
      <c r="KB353" s="13"/>
      <c r="KC353" s="13"/>
      <c r="KD353" s="13"/>
      <c r="KE353" s="13"/>
      <c r="KF353" s="13"/>
      <c r="KG353" s="13"/>
      <c r="KH353" s="13"/>
      <c r="KI353" s="13"/>
      <c r="KJ353" s="13"/>
      <c r="KK353" s="13"/>
      <c r="KL353" s="13"/>
      <c r="KM353" s="13"/>
      <c r="KN353" s="13"/>
      <c r="KO353" s="13"/>
      <c r="KP353" s="13"/>
      <c r="KQ353" s="13"/>
      <c r="KR353" s="13"/>
      <c r="KS353" s="13"/>
      <c r="KT353" s="13"/>
      <c r="KU353" s="13"/>
      <c r="KV353" s="13"/>
      <c r="KW353" s="13"/>
      <c r="KX353" s="13"/>
      <c r="KY353" s="13"/>
      <c r="KZ353" s="13"/>
      <c r="LA353" s="13"/>
      <c r="LB353" s="13"/>
      <c r="LC353" s="13"/>
      <c r="LD353" s="13"/>
      <c r="LE353" s="13"/>
      <c r="LF353" s="13"/>
      <c r="LG353" s="13"/>
      <c r="LH353" s="13"/>
      <c r="LI353" s="13"/>
      <c r="LJ353" s="13"/>
      <c r="LK353" s="13"/>
      <c r="LL353" s="13"/>
      <c r="LM353" s="13"/>
      <c r="LN353" s="13"/>
      <c r="LO353" s="13"/>
      <c r="LP353" s="13"/>
      <c r="LQ353" s="13"/>
      <c r="LR353" s="13"/>
      <c r="LS353" s="13"/>
      <c r="LT353" s="13"/>
      <c r="LU353" s="13"/>
      <c r="LV353" s="13"/>
      <c r="LW353" s="13"/>
      <c r="LX353" s="13"/>
      <c r="LY353" s="13"/>
      <c r="LZ353" s="13"/>
      <c r="MA353" s="13"/>
      <c r="MB353" s="13"/>
      <c r="MC353" s="13"/>
      <c r="MD353" s="13"/>
      <c r="ME353" s="13"/>
      <c r="MF353" s="13"/>
      <c r="MG353" s="13"/>
      <c r="MH353" s="13"/>
      <c r="MI353" s="13"/>
      <c r="MJ353" s="13"/>
      <c r="MK353" s="13"/>
      <c r="ML353" s="13"/>
      <c r="MM353" s="13"/>
      <c r="MN353" s="13"/>
      <c r="MO353" s="13"/>
      <c r="MP353" s="13"/>
      <c r="MQ353" s="13"/>
      <c r="MR353" s="13"/>
      <c r="MS353" s="13"/>
      <c r="MT353" s="13"/>
      <c r="MU353" s="13"/>
      <c r="MV353" s="13"/>
      <c r="MW353" s="13"/>
      <c r="MX353" s="13"/>
      <c r="MY353" s="13"/>
      <c r="MZ353" s="13"/>
      <c r="NA353" s="13"/>
      <c r="NB353" s="13"/>
      <c r="NC353" s="13"/>
      <c r="ND353" s="13"/>
      <c r="NE353" s="13"/>
      <c r="NF353" s="13"/>
      <c r="NG353" s="13"/>
      <c r="NH353" s="13"/>
      <c r="NI353" s="13"/>
      <c r="NJ353" s="13"/>
      <c r="NK353" s="13"/>
      <c r="NL353" s="13"/>
      <c r="NM353" s="13"/>
      <c r="NN353" s="13"/>
      <c r="NO353" s="13"/>
      <c r="NP353" s="13"/>
      <c r="NQ353" s="13"/>
      <c r="NR353" s="13"/>
      <c r="NS353" s="13"/>
      <c r="NT353" s="13"/>
      <c r="NU353" s="13"/>
      <c r="NV353" s="13"/>
      <c r="NW353" s="13"/>
      <c r="NX353" s="13"/>
      <c r="NY353" s="13"/>
      <c r="NZ353" s="13"/>
      <c r="OA353" s="13"/>
      <c r="OB353" s="13"/>
      <c r="OC353" s="13"/>
      <c r="OD353" s="13"/>
      <c r="OE353" s="13"/>
      <c r="OF353" s="13"/>
      <c r="OG353" s="13"/>
      <c r="OH353" s="13"/>
      <c r="OI353" s="13"/>
      <c r="OJ353" s="13"/>
      <c r="OK353" s="13"/>
      <c r="OL353" s="13"/>
      <c r="OM353" s="13"/>
      <c r="ON353" s="13"/>
      <c r="OO353" s="13"/>
      <c r="OP353" s="13"/>
      <c r="OQ353" s="13"/>
      <c r="OR353" s="13"/>
      <c r="OS353" s="13"/>
      <c r="OT353" s="13"/>
      <c r="OU353" s="13"/>
      <c r="OV353" s="13"/>
      <c r="OW353" s="13"/>
      <c r="OX353" s="13"/>
      <c r="OY353" s="13"/>
      <c r="OZ353" s="13"/>
      <c r="PA353" s="13"/>
      <c r="PB353" s="13"/>
      <c r="PC353" s="13"/>
      <c r="PD353" s="13"/>
      <c r="PE353" s="13"/>
      <c r="PF353" s="13"/>
      <c r="PG353" s="13"/>
      <c r="PH353" s="13"/>
      <c r="PI353" s="13"/>
      <c r="PJ353" s="13"/>
      <c r="PK353" s="13"/>
      <c r="PL353" s="13"/>
      <c r="PM353" s="13"/>
      <c r="PN353" s="13"/>
      <c r="PO353" s="13"/>
      <c r="PP353" s="13"/>
      <c r="PQ353" s="13"/>
      <c r="PR353" s="13"/>
      <c r="PS353" s="13"/>
      <c r="PT353" s="13"/>
      <c r="PU353" s="13"/>
      <c r="PV353" s="13"/>
      <c r="PW353" s="13"/>
      <c r="PX353" s="13"/>
      <c r="PY353" s="13"/>
      <c r="PZ353" s="13"/>
      <c r="QA353" s="13"/>
      <c r="QB353" s="13"/>
      <c r="QC353" s="13"/>
      <c r="QD353" s="13"/>
      <c r="QE353" s="13"/>
      <c r="QF353" s="13"/>
    </row>
    <row r="354" spans="8:448"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103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24"/>
      <c r="AU354" s="24"/>
      <c r="AV354" s="24"/>
      <c r="AW354" s="24"/>
      <c r="AX354" s="24"/>
      <c r="AY354" s="13"/>
      <c r="AZ354" s="13"/>
      <c r="BD354" s="157"/>
      <c r="BE354" s="158"/>
      <c r="BF354" s="76"/>
      <c r="BG354" s="13"/>
      <c r="BH354" s="13"/>
      <c r="BI354" s="13"/>
      <c r="BJ354" s="13"/>
      <c r="BK354" s="13"/>
      <c r="BL354" s="13"/>
      <c r="BM354" s="13"/>
      <c r="BN354" s="13"/>
      <c r="BO354" s="13"/>
      <c r="BP354" s="13"/>
      <c r="BQ354" s="13"/>
      <c r="BR354" s="13"/>
      <c r="BS354" s="13"/>
      <c r="BT354" s="13"/>
      <c r="BU354" s="13"/>
      <c r="BV354" s="13"/>
      <c r="BW354" s="13"/>
      <c r="BX354" s="13"/>
      <c r="BY354" s="13"/>
      <c r="BZ354" s="13"/>
      <c r="CA354" s="13"/>
      <c r="CB354" s="13"/>
      <c r="CC354" s="13"/>
      <c r="CD354" s="13"/>
      <c r="CE354" s="13"/>
      <c r="CF354" s="13"/>
      <c r="CG354" s="13"/>
      <c r="CH354" s="13"/>
      <c r="CI354" s="13"/>
      <c r="CJ354" s="13"/>
      <c r="CK354" s="13"/>
      <c r="CL354" s="13"/>
      <c r="CM354" s="13"/>
      <c r="CN354" s="13"/>
      <c r="CO354" s="13"/>
      <c r="CP354" s="13"/>
      <c r="CQ354" s="13"/>
      <c r="CR354" s="13"/>
      <c r="CS354" s="13"/>
      <c r="CT354" s="13"/>
      <c r="CU354" s="13"/>
      <c r="CV354" s="13"/>
      <c r="CW354" s="13"/>
      <c r="CX354" s="13"/>
      <c r="CY354" s="13"/>
      <c r="CZ354" s="13"/>
      <c r="DA354" s="13"/>
      <c r="DB354" s="13"/>
      <c r="DC354" s="13"/>
      <c r="DD354" s="13"/>
      <c r="DE354" s="13"/>
      <c r="DF354" s="13"/>
      <c r="DG354" s="13"/>
      <c r="DH354" s="13"/>
      <c r="DI354" s="13"/>
      <c r="DJ354" s="13"/>
      <c r="DK354" s="13"/>
      <c r="DL354" s="13"/>
      <c r="DM354" s="13"/>
      <c r="DN354" s="13"/>
      <c r="DO354" s="13"/>
      <c r="DP354" s="13"/>
      <c r="DQ354" s="13"/>
      <c r="DR354" s="13"/>
      <c r="DS354" s="13"/>
      <c r="DT354" s="13"/>
      <c r="DU354" s="13"/>
      <c r="DV354" s="13"/>
      <c r="DW354" s="13"/>
      <c r="DX354" s="13"/>
      <c r="DY354" s="13"/>
      <c r="DZ354" s="13"/>
      <c r="EA354" s="13"/>
      <c r="EB354" s="13"/>
      <c r="EC354" s="13"/>
      <c r="ED354" s="13"/>
      <c r="EE354" s="13"/>
      <c r="EF354" s="13"/>
      <c r="EG354" s="13"/>
      <c r="EH354" s="13"/>
      <c r="EI354" s="13"/>
      <c r="EJ354" s="13"/>
      <c r="EK354" s="13"/>
      <c r="EL354" s="13"/>
      <c r="EM354" s="13"/>
      <c r="EN354" s="13"/>
      <c r="EO354" s="13"/>
      <c r="EP354" s="13"/>
      <c r="EQ354" s="13"/>
      <c r="ER354" s="13"/>
      <c r="ES354" s="13"/>
      <c r="ET354" s="13"/>
      <c r="EU354" s="13"/>
      <c r="EV354" s="13"/>
      <c r="EW354" s="13"/>
      <c r="EX354" s="13"/>
      <c r="EY354" s="13"/>
      <c r="EZ354" s="13"/>
      <c r="FA354" s="13"/>
      <c r="FB354" s="13"/>
      <c r="FC354" s="13"/>
      <c r="FD354" s="13"/>
      <c r="FE354" s="13"/>
      <c r="FF354" s="13"/>
      <c r="FG354" s="13"/>
      <c r="FH354" s="13"/>
      <c r="FI354" s="13"/>
      <c r="FJ354" s="13"/>
      <c r="FK354" s="13"/>
      <c r="FL354" s="13"/>
      <c r="FM354" s="13"/>
      <c r="FN354" s="13"/>
      <c r="FO354" s="13"/>
      <c r="FP354" s="13"/>
      <c r="FQ354" s="13"/>
      <c r="FR354" s="13"/>
      <c r="FS354" s="13"/>
      <c r="FT354" s="13"/>
      <c r="FU354" s="13"/>
      <c r="FV354" s="13"/>
      <c r="FW354" s="13"/>
      <c r="FX354" s="13"/>
      <c r="FY354" s="13"/>
      <c r="FZ354" s="13"/>
      <c r="GA354" s="13"/>
      <c r="GB354" s="13"/>
      <c r="GC354" s="13"/>
      <c r="GD354" s="13"/>
      <c r="GE354" s="13"/>
      <c r="GF354" s="13"/>
      <c r="GG354" s="13"/>
      <c r="GH354" s="13"/>
      <c r="GI354" s="13"/>
      <c r="GJ354" s="13"/>
      <c r="GK354" s="13"/>
      <c r="GL354" s="13"/>
      <c r="GM354" s="13"/>
      <c r="GN354" s="13"/>
      <c r="GO354" s="13"/>
      <c r="GP354" s="13"/>
      <c r="GQ354" s="13"/>
      <c r="GR354" s="13"/>
      <c r="GS354" s="13"/>
      <c r="GT354" s="13"/>
      <c r="GU354" s="13"/>
      <c r="GV354" s="13"/>
      <c r="GW354" s="13"/>
      <c r="GX354" s="13"/>
      <c r="GY354" s="13"/>
      <c r="GZ354" s="13"/>
      <c r="HA354" s="13"/>
      <c r="HB354" s="13"/>
      <c r="HC354" s="13"/>
      <c r="HD354" s="13"/>
      <c r="HE354" s="13"/>
      <c r="HF354" s="13"/>
      <c r="HG354" s="13"/>
      <c r="HH354" s="13"/>
      <c r="HI354" s="13"/>
      <c r="HJ354" s="13"/>
      <c r="HK354" s="13"/>
      <c r="HL354" s="13"/>
      <c r="HM354" s="13"/>
      <c r="HN354" s="13"/>
      <c r="HO354" s="13"/>
      <c r="HP354" s="13"/>
      <c r="HQ354" s="13"/>
      <c r="HR354" s="13"/>
      <c r="HS354" s="13"/>
      <c r="HT354" s="13"/>
      <c r="HU354" s="13"/>
      <c r="HV354" s="13"/>
      <c r="HW354" s="13"/>
      <c r="HX354" s="13"/>
      <c r="HY354" s="13"/>
      <c r="HZ354" s="13"/>
      <c r="IA354" s="13"/>
      <c r="IB354" s="13"/>
      <c r="IC354" s="13"/>
      <c r="ID354" s="13"/>
      <c r="IE354" s="13"/>
      <c r="IF354" s="13"/>
      <c r="IG354" s="13"/>
      <c r="IH354" s="13"/>
      <c r="II354" s="13"/>
      <c r="IJ354" s="13"/>
      <c r="IK354" s="13"/>
      <c r="IL354" s="13"/>
      <c r="IM354" s="13"/>
      <c r="IN354" s="13"/>
      <c r="IO354" s="13"/>
      <c r="IP354" s="13"/>
      <c r="IQ354" s="13"/>
      <c r="IR354" s="13"/>
      <c r="IS354" s="13"/>
      <c r="IT354" s="13"/>
      <c r="IU354" s="13"/>
      <c r="IV354" s="13"/>
      <c r="IW354" s="13"/>
      <c r="IX354" s="13"/>
      <c r="IY354" s="13"/>
      <c r="IZ354" s="13"/>
      <c r="JA354" s="13"/>
      <c r="JB354" s="13"/>
      <c r="JC354" s="13"/>
      <c r="JD354" s="13"/>
      <c r="JE354" s="13"/>
      <c r="JF354" s="13"/>
      <c r="JG354" s="13"/>
      <c r="JH354" s="13"/>
      <c r="JI354" s="13"/>
      <c r="JJ354" s="13"/>
      <c r="JK354" s="13"/>
      <c r="JL354" s="13"/>
      <c r="JM354" s="13"/>
      <c r="JN354" s="13"/>
      <c r="JO354" s="13"/>
      <c r="JP354" s="13"/>
      <c r="JQ354" s="13"/>
      <c r="JR354" s="13"/>
      <c r="JS354" s="13"/>
      <c r="JT354" s="13"/>
      <c r="JU354" s="13"/>
      <c r="JV354" s="13"/>
      <c r="JW354" s="13"/>
      <c r="JX354" s="13"/>
      <c r="JY354" s="13"/>
      <c r="JZ354" s="13"/>
      <c r="KA354" s="13"/>
      <c r="KB354" s="13"/>
      <c r="KC354" s="13"/>
      <c r="KD354" s="13"/>
      <c r="KE354" s="13"/>
      <c r="KF354" s="13"/>
      <c r="KG354" s="13"/>
      <c r="KH354" s="13"/>
      <c r="KI354" s="13"/>
      <c r="KJ354" s="13"/>
      <c r="KK354" s="13"/>
      <c r="KL354" s="13"/>
      <c r="KM354" s="13"/>
      <c r="KN354" s="13"/>
      <c r="KO354" s="13"/>
      <c r="KP354" s="13"/>
      <c r="KQ354" s="13"/>
      <c r="KR354" s="13"/>
      <c r="KS354" s="13"/>
      <c r="KT354" s="13"/>
      <c r="KU354" s="13"/>
      <c r="KV354" s="13"/>
      <c r="KW354" s="13"/>
      <c r="KX354" s="13"/>
      <c r="KY354" s="13"/>
      <c r="KZ354" s="13"/>
      <c r="LA354" s="13"/>
      <c r="LB354" s="13"/>
      <c r="LC354" s="13"/>
      <c r="LD354" s="13"/>
      <c r="LE354" s="13"/>
      <c r="LF354" s="13"/>
      <c r="LG354" s="13"/>
      <c r="LH354" s="13"/>
      <c r="LI354" s="13"/>
      <c r="LJ354" s="13"/>
      <c r="LK354" s="13"/>
      <c r="LL354" s="13"/>
      <c r="LM354" s="13"/>
      <c r="LN354" s="13"/>
      <c r="LO354" s="13"/>
      <c r="LP354" s="13"/>
      <c r="LQ354" s="13"/>
      <c r="LR354" s="13"/>
      <c r="LS354" s="13"/>
      <c r="LT354" s="13"/>
      <c r="LU354" s="13"/>
      <c r="LV354" s="13"/>
      <c r="LW354" s="13"/>
      <c r="LX354" s="13"/>
      <c r="LY354" s="13"/>
      <c r="LZ354" s="13"/>
      <c r="MA354" s="13"/>
      <c r="MB354" s="13"/>
      <c r="MC354" s="13"/>
      <c r="MD354" s="13"/>
      <c r="ME354" s="13"/>
      <c r="MF354" s="13"/>
      <c r="MG354" s="13"/>
      <c r="MH354" s="13"/>
      <c r="MI354" s="13"/>
      <c r="MJ354" s="13"/>
      <c r="MK354" s="13"/>
      <c r="ML354" s="13"/>
      <c r="MM354" s="13"/>
      <c r="MN354" s="13"/>
      <c r="MO354" s="13"/>
      <c r="MP354" s="13"/>
      <c r="MQ354" s="13"/>
      <c r="MR354" s="13"/>
      <c r="MS354" s="13"/>
      <c r="MT354" s="13"/>
      <c r="MU354" s="13"/>
      <c r="MV354" s="13"/>
      <c r="MW354" s="13"/>
      <c r="MX354" s="13"/>
      <c r="MY354" s="13"/>
      <c r="MZ354" s="13"/>
      <c r="NA354" s="13"/>
      <c r="NB354" s="13"/>
      <c r="NC354" s="13"/>
      <c r="ND354" s="13"/>
      <c r="NE354" s="13"/>
      <c r="NF354" s="13"/>
      <c r="NG354" s="13"/>
      <c r="NH354" s="13"/>
      <c r="NI354" s="13"/>
      <c r="NJ354" s="13"/>
      <c r="NK354" s="13"/>
      <c r="NL354" s="13"/>
      <c r="NM354" s="13"/>
      <c r="NN354" s="13"/>
      <c r="NO354" s="13"/>
      <c r="NP354" s="13"/>
      <c r="NQ354" s="13"/>
      <c r="NR354" s="13"/>
      <c r="NS354" s="13"/>
      <c r="NT354" s="13"/>
      <c r="NU354" s="13"/>
      <c r="NV354" s="13"/>
      <c r="NW354" s="13"/>
      <c r="NX354" s="13"/>
      <c r="NY354" s="13"/>
      <c r="NZ354" s="13"/>
      <c r="OA354" s="13"/>
      <c r="OB354" s="13"/>
      <c r="OC354" s="13"/>
      <c r="OD354" s="13"/>
      <c r="OE354" s="13"/>
      <c r="OF354" s="13"/>
      <c r="OG354" s="13"/>
      <c r="OH354" s="13"/>
      <c r="OI354" s="13"/>
      <c r="OJ354" s="13"/>
      <c r="OK354" s="13"/>
      <c r="OL354" s="13"/>
      <c r="OM354" s="13"/>
      <c r="ON354" s="13"/>
      <c r="OO354" s="13"/>
      <c r="OP354" s="13"/>
      <c r="OQ354" s="13"/>
      <c r="OR354" s="13"/>
      <c r="OS354" s="13"/>
      <c r="OT354" s="13"/>
      <c r="OU354" s="13"/>
      <c r="OV354" s="13"/>
      <c r="OW354" s="13"/>
      <c r="OX354" s="13"/>
      <c r="OY354" s="13"/>
      <c r="OZ354" s="13"/>
      <c r="PA354" s="13"/>
      <c r="PB354" s="13"/>
      <c r="PC354" s="13"/>
      <c r="PD354" s="13"/>
      <c r="PE354" s="13"/>
      <c r="PF354" s="13"/>
      <c r="PG354" s="13"/>
      <c r="PH354" s="13"/>
      <c r="PI354" s="13"/>
      <c r="PJ354" s="13"/>
      <c r="PK354" s="13"/>
      <c r="PL354" s="13"/>
      <c r="PM354" s="13"/>
      <c r="PN354" s="13"/>
      <c r="PO354" s="13"/>
      <c r="PP354" s="13"/>
      <c r="PQ354" s="13"/>
      <c r="PR354" s="13"/>
      <c r="PS354" s="13"/>
      <c r="PT354" s="13"/>
      <c r="PU354" s="13"/>
      <c r="PV354" s="13"/>
      <c r="PW354" s="13"/>
      <c r="PX354" s="13"/>
      <c r="PY354" s="13"/>
      <c r="PZ354" s="13"/>
      <c r="QA354" s="13"/>
      <c r="QB354" s="13"/>
      <c r="QC354" s="13"/>
      <c r="QD354" s="13"/>
      <c r="QE354" s="13"/>
      <c r="QF354" s="13"/>
    </row>
    <row r="355" spans="8:448"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103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  <c r="AU355" s="24"/>
      <c r="AV355" s="24"/>
      <c r="AW355" s="24"/>
      <c r="AX355" s="24"/>
      <c r="AY355" s="13"/>
      <c r="AZ355" s="13"/>
      <c r="BD355" s="157"/>
      <c r="BE355" s="158"/>
      <c r="BF355" s="76"/>
      <c r="BG355" s="13"/>
      <c r="BH355" s="13"/>
      <c r="BI355" s="13"/>
      <c r="BJ355" s="13"/>
      <c r="BK355" s="13"/>
      <c r="BL355" s="13"/>
      <c r="BM355" s="13"/>
      <c r="BN355" s="13"/>
      <c r="BO355" s="13"/>
      <c r="BP355" s="13"/>
      <c r="BQ355" s="13"/>
      <c r="BR355" s="13"/>
      <c r="BS355" s="13"/>
      <c r="BT355" s="13"/>
      <c r="BU355" s="13"/>
      <c r="BV355" s="13"/>
      <c r="BW355" s="13"/>
      <c r="BX355" s="13"/>
      <c r="BY355" s="13"/>
      <c r="BZ355" s="13"/>
      <c r="CA355" s="13"/>
      <c r="CB355" s="13"/>
      <c r="CC355" s="13"/>
      <c r="CD355" s="13"/>
      <c r="CE355" s="13"/>
      <c r="CF355" s="13"/>
      <c r="CG355" s="13"/>
      <c r="CH355" s="13"/>
      <c r="CI355" s="13"/>
      <c r="CJ355" s="13"/>
      <c r="CK355" s="13"/>
      <c r="CL355" s="13"/>
      <c r="CM355" s="13"/>
      <c r="CN355" s="13"/>
      <c r="CO355" s="13"/>
      <c r="CP355" s="13"/>
      <c r="CQ355" s="13"/>
      <c r="CR355" s="13"/>
      <c r="CS355" s="13"/>
      <c r="CT355" s="13"/>
      <c r="CU355" s="13"/>
      <c r="CV355" s="13"/>
      <c r="CW355" s="13"/>
      <c r="CX355" s="13"/>
      <c r="CY355" s="13"/>
      <c r="CZ355" s="13"/>
      <c r="DA355" s="13"/>
      <c r="DB355" s="13"/>
      <c r="DC355" s="13"/>
      <c r="DD355" s="13"/>
      <c r="DE355" s="13"/>
      <c r="DF355" s="13"/>
      <c r="DG355" s="13"/>
      <c r="DH355" s="13"/>
      <c r="DI355" s="13"/>
      <c r="DJ355" s="13"/>
      <c r="DK355" s="13"/>
      <c r="DL355" s="13"/>
      <c r="DM355" s="13"/>
      <c r="DN355" s="13"/>
      <c r="DO355" s="13"/>
      <c r="DP355" s="13"/>
      <c r="DQ355" s="13"/>
      <c r="DR355" s="13"/>
      <c r="DS355" s="13"/>
      <c r="DT355" s="13"/>
      <c r="DU355" s="13"/>
      <c r="DV355" s="13"/>
      <c r="DW355" s="13"/>
      <c r="DX355" s="13"/>
      <c r="DY355" s="13"/>
      <c r="DZ355" s="13"/>
      <c r="EA355" s="13"/>
      <c r="EB355" s="13"/>
      <c r="EC355" s="13"/>
      <c r="ED355" s="13"/>
      <c r="EE355" s="13"/>
      <c r="EF355" s="13"/>
      <c r="EG355" s="13"/>
      <c r="EH355" s="13"/>
      <c r="EI355" s="13"/>
      <c r="EJ355" s="13"/>
      <c r="EK355" s="13"/>
      <c r="EL355" s="13"/>
      <c r="EM355" s="13"/>
      <c r="EN355" s="13"/>
      <c r="EO355" s="13"/>
      <c r="EP355" s="13"/>
      <c r="EQ355" s="13"/>
      <c r="ER355" s="13"/>
      <c r="ES355" s="13"/>
      <c r="ET355" s="13"/>
      <c r="EU355" s="13"/>
      <c r="EV355" s="13"/>
      <c r="EW355" s="13"/>
      <c r="EX355" s="13"/>
      <c r="EY355" s="13"/>
      <c r="EZ355" s="13"/>
      <c r="FA355" s="13"/>
      <c r="FB355" s="13"/>
      <c r="FC355" s="13"/>
      <c r="FD355" s="13"/>
      <c r="FE355" s="13"/>
      <c r="FF355" s="13"/>
      <c r="FG355" s="13"/>
      <c r="FH355" s="13"/>
      <c r="FI355" s="13"/>
      <c r="FJ355" s="13"/>
      <c r="FK355" s="13"/>
      <c r="FL355" s="13"/>
      <c r="FM355" s="13"/>
      <c r="FN355" s="13"/>
      <c r="FO355" s="13"/>
      <c r="FP355" s="13"/>
      <c r="FQ355" s="13"/>
      <c r="FR355" s="13"/>
      <c r="FS355" s="13"/>
      <c r="FT355" s="13"/>
      <c r="FU355" s="13"/>
      <c r="FV355" s="13"/>
      <c r="FW355" s="13"/>
      <c r="FX355" s="13"/>
      <c r="FY355" s="13"/>
      <c r="FZ355" s="13"/>
      <c r="GA355" s="13"/>
      <c r="GB355" s="13"/>
      <c r="GC355" s="13"/>
      <c r="GD355" s="13"/>
      <c r="GE355" s="13"/>
      <c r="GF355" s="13"/>
      <c r="GG355" s="13"/>
      <c r="GH355" s="13"/>
      <c r="GI355" s="13"/>
      <c r="GJ355" s="13"/>
      <c r="GK355" s="13"/>
      <c r="GL355" s="13"/>
      <c r="GM355" s="13"/>
      <c r="GN355" s="13"/>
      <c r="GO355" s="13"/>
      <c r="GP355" s="13"/>
      <c r="GQ355" s="13"/>
      <c r="GR355" s="13"/>
      <c r="GS355" s="13"/>
      <c r="GT355" s="13"/>
      <c r="GU355" s="13"/>
      <c r="GV355" s="13"/>
      <c r="GW355" s="13"/>
      <c r="GX355" s="13"/>
      <c r="GY355" s="13"/>
      <c r="GZ355" s="13"/>
      <c r="HA355" s="13"/>
      <c r="HB355" s="13"/>
      <c r="HC355" s="13"/>
      <c r="HD355" s="13"/>
      <c r="HE355" s="13"/>
      <c r="HF355" s="13"/>
      <c r="HG355" s="13"/>
      <c r="HH355" s="13"/>
      <c r="HI355" s="13"/>
      <c r="HJ355" s="13"/>
      <c r="HK355" s="13"/>
      <c r="HL355" s="13"/>
      <c r="HM355" s="13"/>
      <c r="HN355" s="13"/>
      <c r="HO355" s="13"/>
      <c r="HP355" s="13"/>
      <c r="HQ355" s="13"/>
      <c r="HR355" s="13"/>
      <c r="HS355" s="13"/>
      <c r="HT355" s="13"/>
      <c r="HU355" s="13"/>
      <c r="HV355" s="13"/>
      <c r="HW355" s="13"/>
      <c r="HX355" s="13"/>
      <c r="HY355" s="13"/>
      <c r="HZ355" s="13"/>
      <c r="IA355" s="13"/>
      <c r="IB355" s="13"/>
      <c r="IC355" s="13"/>
      <c r="ID355" s="13"/>
      <c r="IE355" s="13"/>
      <c r="IF355" s="13"/>
      <c r="IG355" s="13"/>
      <c r="IH355" s="13"/>
      <c r="II355" s="13"/>
      <c r="IJ355" s="13"/>
      <c r="IK355" s="13"/>
      <c r="IL355" s="13"/>
      <c r="IM355" s="13"/>
      <c r="IN355" s="13"/>
      <c r="IO355" s="13"/>
      <c r="IP355" s="13"/>
      <c r="IQ355" s="13"/>
      <c r="IR355" s="13"/>
      <c r="IS355" s="13"/>
      <c r="IT355" s="13"/>
      <c r="IU355" s="13"/>
      <c r="IV355" s="13"/>
      <c r="IW355" s="13"/>
      <c r="IX355" s="13"/>
      <c r="IY355" s="13"/>
      <c r="IZ355" s="13"/>
      <c r="JA355" s="13"/>
      <c r="JB355" s="13"/>
      <c r="JC355" s="13"/>
      <c r="JD355" s="13"/>
      <c r="JE355" s="13"/>
      <c r="JF355" s="13"/>
      <c r="JG355" s="13"/>
      <c r="JH355" s="13"/>
      <c r="JI355" s="13"/>
      <c r="JJ355" s="13"/>
      <c r="JK355" s="13"/>
      <c r="JL355" s="13"/>
      <c r="JM355" s="13"/>
      <c r="JN355" s="13"/>
      <c r="JO355" s="13"/>
      <c r="JP355" s="13"/>
      <c r="JQ355" s="13"/>
      <c r="JR355" s="13"/>
      <c r="JS355" s="13"/>
      <c r="JT355" s="13"/>
      <c r="JU355" s="13"/>
      <c r="JV355" s="13"/>
      <c r="JW355" s="13"/>
      <c r="JX355" s="13"/>
      <c r="JY355" s="13"/>
      <c r="JZ355" s="13"/>
      <c r="KA355" s="13"/>
      <c r="KB355" s="13"/>
      <c r="KC355" s="13"/>
      <c r="KD355" s="13"/>
      <c r="KE355" s="13"/>
      <c r="KF355" s="13"/>
      <c r="KG355" s="13"/>
      <c r="KH355" s="13"/>
      <c r="KI355" s="13"/>
      <c r="KJ355" s="13"/>
      <c r="KK355" s="13"/>
      <c r="KL355" s="13"/>
      <c r="KM355" s="13"/>
      <c r="KN355" s="13"/>
      <c r="KO355" s="13"/>
      <c r="KP355" s="13"/>
      <c r="KQ355" s="13"/>
      <c r="KR355" s="13"/>
      <c r="KS355" s="13"/>
      <c r="KT355" s="13"/>
      <c r="KU355" s="13"/>
      <c r="KV355" s="13"/>
      <c r="KW355" s="13"/>
      <c r="KX355" s="13"/>
      <c r="KY355" s="13"/>
      <c r="KZ355" s="13"/>
      <c r="LA355" s="13"/>
      <c r="LB355" s="13"/>
      <c r="LC355" s="13"/>
      <c r="LD355" s="13"/>
      <c r="LE355" s="13"/>
      <c r="LF355" s="13"/>
      <c r="LG355" s="13"/>
      <c r="LH355" s="13"/>
      <c r="LI355" s="13"/>
      <c r="LJ355" s="13"/>
      <c r="LK355" s="13"/>
      <c r="LL355" s="13"/>
      <c r="LM355" s="13"/>
      <c r="LN355" s="13"/>
      <c r="LO355" s="13"/>
      <c r="LP355" s="13"/>
      <c r="LQ355" s="13"/>
      <c r="LR355" s="13"/>
      <c r="LS355" s="13"/>
      <c r="LT355" s="13"/>
      <c r="LU355" s="13"/>
      <c r="LV355" s="13"/>
      <c r="LW355" s="13"/>
      <c r="LX355" s="13"/>
      <c r="LY355" s="13"/>
      <c r="LZ355" s="13"/>
      <c r="MA355" s="13"/>
      <c r="MB355" s="13"/>
      <c r="MC355" s="13"/>
      <c r="MD355" s="13"/>
      <c r="ME355" s="13"/>
      <c r="MF355" s="13"/>
      <c r="MG355" s="13"/>
      <c r="MH355" s="13"/>
      <c r="MI355" s="13"/>
      <c r="MJ355" s="13"/>
      <c r="MK355" s="13"/>
      <c r="ML355" s="13"/>
      <c r="MM355" s="13"/>
      <c r="MN355" s="13"/>
      <c r="MO355" s="13"/>
      <c r="MP355" s="13"/>
      <c r="MQ355" s="13"/>
      <c r="MR355" s="13"/>
      <c r="MS355" s="13"/>
      <c r="MT355" s="13"/>
      <c r="MU355" s="13"/>
      <c r="MV355" s="13"/>
      <c r="MW355" s="13"/>
      <c r="MX355" s="13"/>
      <c r="MY355" s="13"/>
      <c r="MZ355" s="13"/>
      <c r="NA355" s="13"/>
      <c r="NB355" s="13"/>
      <c r="NC355" s="13"/>
      <c r="ND355" s="13"/>
      <c r="NE355" s="13"/>
      <c r="NF355" s="13"/>
      <c r="NG355" s="13"/>
      <c r="NH355" s="13"/>
      <c r="NI355" s="13"/>
      <c r="NJ355" s="13"/>
      <c r="NK355" s="13"/>
      <c r="NL355" s="13"/>
      <c r="NM355" s="13"/>
      <c r="NN355" s="13"/>
      <c r="NO355" s="13"/>
      <c r="NP355" s="13"/>
      <c r="NQ355" s="13"/>
      <c r="NR355" s="13"/>
      <c r="NS355" s="13"/>
      <c r="NT355" s="13"/>
      <c r="NU355" s="13"/>
      <c r="NV355" s="13"/>
      <c r="NW355" s="13"/>
      <c r="NX355" s="13"/>
      <c r="NY355" s="13"/>
      <c r="NZ355" s="13"/>
      <c r="OA355" s="13"/>
      <c r="OB355" s="13"/>
      <c r="OC355" s="13"/>
      <c r="OD355" s="13"/>
      <c r="OE355" s="13"/>
      <c r="OF355" s="13"/>
      <c r="OG355" s="13"/>
      <c r="OH355" s="13"/>
      <c r="OI355" s="13"/>
      <c r="OJ355" s="13"/>
      <c r="OK355" s="13"/>
      <c r="OL355" s="13"/>
      <c r="OM355" s="13"/>
      <c r="ON355" s="13"/>
      <c r="OO355" s="13"/>
      <c r="OP355" s="13"/>
      <c r="OQ355" s="13"/>
      <c r="OR355" s="13"/>
      <c r="OS355" s="13"/>
      <c r="OT355" s="13"/>
      <c r="OU355" s="13"/>
      <c r="OV355" s="13"/>
      <c r="OW355" s="13"/>
      <c r="OX355" s="13"/>
      <c r="OY355" s="13"/>
      <c r="OZ355" s="13"/>
      <c r="PA355" s="13"/>
      <c r="PB355" s="13"/>
      <c r="PC355" s="13"/>
      <c r="PD355" s="13"/>
      <c r="PE355" s="13"/>
      <c r="PF355" s="13"/>
      <c r="PG355" s="13"/>
      <c r="PH355" s="13"/>
      <c r="PI355" s="13"/>
      <c r="PJ355" s="13"/>
      <c r="PK355" s="13"/>
      <c r="PL355" s="13"/>
      <c r="PM355" s="13"/>
      <c r="PN355" s="13"/>
      <c r="PO355" s="13"/>
      <c r="PP355" s="13"/>
      <c r="PQ355" s="13"/>
      <c r="PR355" s="13"/>
      <c r="PS355" s="13"/>
      <c r="PT355" s="13"/>
      <c r="PU355" s="13"/>
      <c r="PV355" s="13"/>
      <c r="PW355" s="13"/>
      <c r="PX355" s="13"/>
      <c r="PY355" s="13"/>
      <c r="PZ355" s="13"/>
      <c r="QA355" s="13"/>
      <c r="QB355" s="13"/>
      <c r="QC355" s="13"/>
      <c r="QD355" s="13"/>
      <c r="QE355" s="13"/>
      <c r="QF355" s="13"/>
    </row>
    <row r="356" spans="8:448"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103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  <c r="AT356" s="24"/>
      <c r="AU356" s="24"/>
      <c r="AV356" s="24"/>
      <c r="AW356" s="24"/>
      <c r="AX356" s="24"/>
      <c r="AY356" s="13"/>
      <c r="AZ356" s="13"/>
      <c r="BD356" s="157"/>
      <c r="BE356" s="158"/>
      <c r="BF356" s="76"/>
      <c r="BG356" s="13"/>
      <c r="BH356" s="13"/>
      <c r="BI356" s="13"/>
      <c r="BJ356" s="13"/>
      <c r="BK356" s="13"/>
      <c r="BL356" s="13"/>
      <c r="BM356" s="13"/>
      <c r="BN356" s="13"/>
      <c r="BO356" s="13"/>
      <c r="BP356" s="13"/>
      <c r="BQ356" s="13"/>
      <c r="BR356" s="13"/>
      <c r="BS356" s="13"/>
      <c r="BT356" s="13"/>
      <c r="BU356" s="13"/>
      <c r="BV356" s="13"/>
      <c r="BW356" s="13"/>
      <c r="BX356" s="13"/>
      <c r="BY356" s="13"/>
      <c r="BZ356" s="13"/>
      <c r="CA356" s="13"/>
      <c r="CB356" s="13"/>
      <c r="CC356" s="13"/>
      <c r="CD356" s="13"/>
      <c r="CE356" s="13"/>
      <c r="CF356" s="13"/>
      <c r="CG356" s="13"/>
      <c r="CH356" s="13"/>
      <c r="CI356" s="13"/>
      <c r="CJ356" s="13"/>
      <c r="CK356" s="13"/>
      <c r="CL356" s="13"/>
      <c r="CM356" s="13"/>
      <c r="CN356" s="13"/>
      <c r="CO356" s="13"/>
      <c r="CP356" s="13"/>
      <c r="CQ356" s="13"/>
      <c r="CR356" s="13"/>
      <c r="CS356" s="13"/>
      <c r="CT356" s="13"/>
      <c r="CU356" s="13"/>
      <c r="CV356" s="13"/>
      <c r="CW356" s="13"/>
      <c r="CX356" s="13"/>
      <c r="CY356" s="13"/>
      <c r="CZ356" s="13"/>
      <c r="DA356" s="13"/>
      <c r="DB356" s="13"/>
      <c r="DC356" s="13"/>
      <c r="DD356" s="13"/>
      <c r="DE356" s="13"/>
      <c r="DF356" s="13"/>
      <c r="DG356" s="13"/>
      <c r="DH356" s="13"/>
      <c r="DI356" s="13"/>
      <c r="DJ356" s="13"/>
      <c r="DK356" s="13"/>
      <c r="DL356" s="13"/>
      <c r="DM356" s="13"/>
      <c r="DN356" s="13"/>
      <c r="DO356" s="13"/>
      <c r="DP356" s="13"/>
      <c r="DQ356" s="13"/>
      <c r="DR356" s="13"/>
      <c r="DS356" s="13"/>
      <c r="DT356" s="13"/>
      <c r="DU356" s="13"/>
      <c r="DV356" s="13"/>
      <c r="DW356" s="13"/>
      <c r="DX356" s="13"/>
      <c r="DY356" s="13"/>
      <c r="DZ356" s="13"/>
      <c r="EA356" s="13"/>
      <c r="EB356" s="13"/>
      <c r="EC356" s="13"/>
      <c r="ED356" s="13"/>
      <c r="EE356" s="13"/>
      <c r="EF356" s="13"/>
      <c r="EG356" s="13"/>
      <c r="EH356" s="13"/>
      <c r="EI356" s="13"/>
      <c r="EJ356" s="13"/>
      <c r="EK356" s="13"/>
      <c r="EL356" s="13"/>
      <c r="EM356" s="13"/>
      <c r="EN356" s="13"/>
      <c r="EO356" s="13"/>
      <c r="EP356" s="13"/>
      <c r="EQ356" s="13"/>
      <c r="ER356" s="13"/>
      <c r="ES356" s="13"/>
      <c r="ET356" s="13"/>
      <c r="EU356" s="13"/>
      <c r="EV356" s="13"/>
      <c r="EW356" s="13"/>
      <c r="EX356" s="13"/>
      <c r="EY356" s="13"/>
      <c r="EZ356" s="13"/>
      <c r="FA356" s="13"/>
      <c r="FB356" s="13"/>
      <c r="FC356" s="13"/>
      <c r="FD356" s="13"/>
      <c r="FE356" s="13"/>
      <c r="FF356" s="13"/>
      <c r="FG356" s="13"/>
      <c r="FH356" s="13"/>
      <c r="FI356" s="13"/>
      <c r="FJ356" s="13"/>
      <c r="FK356" s="13"/>
      <c r="FL356" s="13"/>
      <c r="FM356" s="13"/>
      <c r="FN356" s="13"/>
      <c r="FO356" s="13"/>
      <c r="FP356" s="13"/>
      <c r="FQ356" s="13"/>
      <c r="FR356" s="13"/>
      <c r="FS356" s="13"/>
      <c r="FT356" s="13"/>
      <c r="FU356" s="13"/>
      <c r="FV356" s="13"/>
      <c r="FW356" s="13"/>
      <c r="FX356" s="13"/>
      <c r="FY356" s="13"/>
      <c r="FZ356" s="13"/>
      <c r="GA356" s="13"/>
      <c r="GB356" s="13"/>
      <c r="GC356" s="13"/>
      <c r="GD356" s="13"/>
      <c r="GE356" s="13"/>
      <c r="GF356" s="13"/>
      <c r="GG356" s="13"/>
      <c r="GH356" s="13"/>
      <c r="GI356" s="13"/>
      <c r="GJ356" s="13"/>
      <c r="GK356" s="13"/>
      <c r="GL356" s="13"/>
      <c r="GM356" s="13"/>
      <c r="GN356" s="13"/>
      <c r="GO356" s="13"/>
      <c r="GP356" s="13"/>
      <c r="GQ356" s="13"/>
      <c r="GR356" s="13"/>
      <c r="GS356" s="13"/>
      <c r="GT356" s="13"/>
      <c r="GU356" s="13"/>
      <c r="GV356" s="13"/>
      <c r="GW356" s="13"/>
      <c r="GX356" s="13"/>
      <c r="GY356" s="13"/>
      <c r="GZ356" s="13"/>
      <c r="HA356" s="13"/>
      <c r="HB356" s="13"/>
      <c r="HC356" s="13"/>
      <c r="HD356" s="13"/>
      <c r="HE356" s="13"/>
      <c r="HF356" s="13"/>
      <c r="HG356" s="13"/>
      <c r="HH356" s="13"/>
      <c r="HI356" s="13"/>
      <c r="HJ356" s="13"/>
      <c r="HK356" s="13"/>
      <c r="HL356" s="13"/>
      <c r="HM356" s="13"/>
      <c r="HN356" s="13"/>
      <c r="HO356" s="13"/>
      <c r="HP356" s="13"/>
      <c r="HQ356" s="13"/>
      <c r="HR356" s="13"/>
      <c r="HS356" s="13"/>
      <c r="HT356" s="13"/>
      <c r="HU356" s="13"/>
      <c r="HV356" s="13"/>
      <c r="HW356" s="13"/>
      <c r="HX356" s="13"/>
      <c r="HY356" s="13"/>
      <c r="HZ356" s="13"/>
      <c r="IA356" s="13"/>
      <c r="IB356" s="13"/>
      <c r="IC356" s="13"/>
      <c r="ID356" s="13"/>
      <c r="IE356" s="13"/>
      <c r="IF356" s="13"/>
      <c r="IG356" s="13"/>
      <c r="IH356" s="13"/>
      <c r="II356" s="13"/>
      <c r="IJ356" s="13"/>
      <c r="IK356" s="13"/>
      <c r="IL356" s="13"/>
      <c r="IM356" s="13"/>
      <c r="IN356" s="13"/>
      <c r="IO356" s="13"/>
      <c r="IP356" s="13"/>
      <c r="IQ356" s="13"/>
      <c r="IR356" s="13"/>
      <c r="IS356" s="13"/>
      <c r="IT356" s="13"/>
      <c r="IU356" s="13"/>
      <c r="IV356" s="13"/>
      <c r="IW356" s="13"/>
      <c r="IX356" s="13"/>
      <c r="IY356" s="13"/>
      <c r="IZ356" s="13"/>
      <c r="JA356" s="13"/>
      <c r="JB356" s="13"/>
      <c r="JC356" s="13"/>
      <c r="JD356" s="13"/>
      <c r="JE356" s="13"/>
      <c r="JF356" s="13"/>
      <c r="JG356" s="13"/>
      <c r="JH356" s="13"/>
      <c r="JI356" s="13"/>
      <c r="JJ356" s="13"/>
      <c r="JK356" s="13"/>
      <c r="JL356" s="13"/>
      <c r="JM356" s="13"/>
      <c r="JN356" s="13"/>
      <c r="JO356" s="13"/>
      <c r="JP356" s="13"/>
      <c r="JQ356" s="13"/>
      <c r="JR356" s="13"/>
      <c r="JS356" s="13"/>
      <c r="JT356" s="13"/>
      <c r="JU356" s="13"/>
      <c r="JV356" s="13"/>
      <c r="JW356" s="13"/>
      <c r="JX356" s="13"/>
      <c r="JY356" s="13"/>
      <c r="JZ356" s="13"/>
      <c r="KA356" s="13"/>
      <c r="KB356" s="13"/>
      <c r="KC356" s="13"/>
      <c r="KD356" s="13"/>
      <c r="KE356" s="13"/>
      <c r="KF356" s="13"/>
      <c r="KG356" s="13"/>
      <c r="KH356" s="13"/>
      <c r="KI356" s="13"/>
      <c r="KJ356" s="13"/>
      <c r="KK356" s="13"/>
      <c r="KL356" s="13"/>
      <c r="KM356" s="13"/>
      <c r="KN356" s="13"/>
      <c r="KO356" s="13"/>
      <c r="KP356" s="13"/>
      <c r="KQ356" s="13"/>
      <c r="KR356" s="13"/>
      <c r="KS356" s="13"/>
      <c r="KT356" s="13"/>
      <c r="KU356" s="13"/>
      <c r="KV356" s="13"/>
      <c r="KW356" s="13"/>
      <c r="KX356" s="13"/>
      <c r="KY356" s="13"/>
      <c r="KZ356" s="13"/>
      <c r="LA356" s="13"/>
      <c r="LB356" s="13"/>
      <c r="LC356" s="13"/>
      <c r="LD356" s="13"/>
      <c r="LE356" s="13"/>
      <c r="LF356" s="13"/>
      <c r="LG356" s="13"/>
      <c r="LH356" s="13"/>
      <c r="LI356" s="13"/>
      <c r="LJ356" s="13"/>
      <c r="LK356" s="13"/>
      <c r="LL356" s="13"/>
      <c r="LM356" s="13"/>
      <c r="LN356" s="13"/>
      <c r="LO356" s="13"/>
      <c r="LP356" s="13"/>
      <c r="LQ356" s="13"/>
      <c r="LR356" s="13"/>
      <c r="LS356" s="13"/>
      <c r="LT356" s="13"/>
      <c r="LU356" s="13"/>
      <c r="LV356" s="13"/>
      <c r="LW356" s="13"/>
      <c r="LX356" s="13"/>
      <c r="LY356" s="13"/>
      <c r="LZ356" s="13"/>
      <c r="MA356" s="13"/>
      <c r="MB356" s="13"/>
      <c r="MC356" s="13"/>
      <c r="MD356" s="13"/>
      <c r="ME356" s="13"/>
      <c r="MF356" s="13"/>
      <c r="MG356" s="13"/>
      <c r="MH356" s="13"/>
      <c r="MI356" s="13"/>
      <c r="MJ356" s="13"/>
      <c r="MK356" s="13"/>
      <c r="ML356" s="13"/>
      <c r="MM356" s="13"/>
      <c r="MN356" s="13"/>
      <c r="MO356" s="13"/>
      <c r="MP356" s="13"/>
      <c r="MQ356" s="13"/>
      <c r="MR356" s="13"/>
      <c r="MS356" s="13"/>
      <c r="MT356" s="13"/>
      <c r="MU356" s="13"/>
      <c r="MV356" s="13"/>
      <c r="MW356" s="13"/>
      <c r="MX356" s="13"/>
      <c r="MY356" s="13"/>
      <c r="MZ356" s="13"/>
      <c r="NA356" s="13"/>
      <c r="NB356" s="13"/>
      <c r="NC356" s="13"/>
      <c r="ND356" s="13"/>
      <c r="NE356" s="13"/>
      <c r="NF356" s="13"/>
      <c r="NG356" s="13"/>
      <c r="NH356" s="13"/>
      <c r="NI356" s="13"/>
      <c r="NJ356" s="13"/>
      <c r="NK356" s="13"/>
      <c r="NL356" s="13"/>
      <c r="NM356" s="13"/>
      <c r="NN356" s="13"/>
      <c r="NO356" s="13"/>
      <c r="NP356" s="13"/>
      <c r="NQ356" s="13"/>
      <c r="NR356" s="13"/>
      <c r="NS356" s="13"/>
      <c r="NT356" s="13"/>
      <c r="NU356" s="13"/>
      <c r="NV356" s="13"/>
      <c r="NW356" s="13"/>
      <c r="NX356" s="13"/>
      <c r="NY356" s="13"/>
      <c r="NZ356" s="13"/>
      <c r="OA356" s="13"/>
      <c r="OB356" s="13"/>
      <c r="OC356" s="13"/>
      <c r="OD356" s="13"/>
      <c r="OE356" s="13"/>
      <c r="OF356" s="13"/>
      <c r="OG356" s="13"/>
      <c r="OH356" s="13"/>
      <c r="OI356" s="13"/>
      <c r="OJ356" s="13"/>
      <c r="OK356" s="13"/>
      <c r="OL356" s="13"/>
      <c r="OM356" s="13"/>
      <c r="ON356" s="13"/>
      <c r="OO356" s="13"/>
      <c r="OP356" s="13"/>
      <c r="OQ356" s="13"/>
      <c r="OR356" s="13"/>
      <c r="OS356" s="13"/>
      <c r="OT356" s="13"/>
      <c r="OU356" s="13"/>
      <c r="OV356" s="13"/>
      <c r="OW356" s="13"/>
      <c r="OX356" s="13"/>
      <c r="OY356" s="13"/>
      <c r="OZ356" s="13"/>
      <c r="PA356" s="13"/>
      <c r="PB356" s="13"/>
      <c r="PC356" s="13"/>
      <c r="PD356" s="13"/>
      <c r="PE356" s="13"/>
      <c r="PF356" s="13"/>
      <c r="PG356" s="13"/>
      <c r="PH356" s="13"/>
      <c r="PI356" s="13"/>
      <c r="PJ356" s="13"/>
      <c r="PK356" s="13"/>
      <c r="PL356" s="13"/>
      <c r="PM356" s="13"/>
      <c r="PN356" s="13"/>
      <c r="PO356" s="13"/>
      <c r="PP356" s="13"/>
      <c r="PQ356" s="13"/>
      <c r="PR356" s="13"/>
      <c r="PS356" s="13"/>
      <c r="PT356" s="13"/>
      <c r="PU356" s="13"/>
      <c r="PV356" s="13"/>
      <c r="PW356" s="13"/>
      <c r="PX356" s="13"/>
      <c r="PY356" s="13"/>
      <c r="PZ356" s="13"/>
      <c r="QA356" s="13"/>
      <c r="QB356" s="13"/>
      <c r="QC356" s="13"/>
      <c r="QD356" s="13"/>
      <c r="QE356" s="13"/>
      <c r="QF356" s="13"/>
    </row>
    <row r="357" spans="8:448"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103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  <c r="AR357" s="24"/>
      <c r="AS357" s="24"/>
      <c r="AT357" s="24"/>
      <c r="AU357" s="24"/>
      <c r="AV357" s="24"/>
      <c r="AW357" s="24"/>
      <c r="AX357" s="24"/>
      <c r="AY357" s="13"/>
      <c r="AZ357" s="13"/>
      <c r="BD357" s="157"/>
      <c r="BE357" s="158"/>
      <c r="BF357" s="76"/>
      <c r="BG357" s="13"/>
      <c r="BH357" s="13"/>
      <c r="BI357" s="13"/>
      <c r="BJ357" s="13"/>
      <c r="BK357" s="13"/>
      <c r="BL357" s="13"/>
      <c r="BM357" s="13"/>
      <c r="BN357" s="13"/>
      <c r="BO357" s="13"/>
      <c r="BP357" s="13"/>
      <c r="BQ357" s="13"/>
      <c r="BR357" s="13"/>
      <c r="BS357" s="13"/>
      <c r="BT357" s="13"/>
      <c r="BU357" s="13"/>
      <c r="BV357" s="13"/>
      <c r="BW357" s="13"/>
      <c r="BX357" s="13"/>
      <c r="BY357" s="13"/>
      <c r="BZ357" s="13"/>
      <c r="CA357" s="13"/>
      <c r="CB357" s="13"/>
      <c r="CC357" s="13"/>
      <c r="CD357" s="13"/>
      <c r="CE357" s="13"/>
      <c r="CF357" s="13"/>
      <c r="CG357" s="13"/>
      <c r="CH357" s="13"/>
      <c r="CI357" s="13"/>
      <c r="CJ357" s="13"/>
      <c r="CK357" s="13"/>
      <c r="CL357" s="13"/>
      <c r="CM357" s="13"/>
      <c r="CN357" s="13"/>
      <c r="CO357" s="13"/>
      <c r="CP357" s="13"/>
      <c r="CQ357" s="13"/>
      <c r="CR357" s="13"/>
      <c r="CS357" s="13"/>
      <c r="CT357" s="13"/>
      <c r="CU357" s="13"/>
      <c r="CV357" s="13"/>
      <c r="CW357" s="13"/>
      <c r="CX357" s="13"/>
      <c r="CY357" s="13"/>
      <c r="CZ357" s="13"/>
      <c r="DA357" s="13"/>
      <c r="DB357" s="13"/>
      <c r="DC357" s="13"/>
      <c r="DD357" s="13"/>
      <c r="DE357" s="13"/>
      <c r="DF357" s="13"/>
      <c r="DG357" s="13"/>
      <c r="DH357" s="13"/>
      <c r="DI357" s="13"/>
      <c r="DJ357" s="13"/>
      <c r="DK357" s="13"/>
      <c r="DL357" s="13"/>
      <c r="DM357" s="13"/>
      <c r="DN357" s="13"/>
      <c r="DO357" s="13"/>
      <c r="DP357" s="13"/>
      <c r="DQ357" s="13"/>
      <c r="DR357" s="13"/>
      <c r="DS357" s="13"/>
      <c r="DT357" s="13"/>
      <c r="DU357" s="13"/>
      <c r="DV357" s="13"/>
      <c r="DW357" s="13"/>
      <c r="DX357" s="13"/>
      <c r="DY357" s="13"/>
      <c r="DZ357" s="13"/>
      <c r="EA357" s="13"/>
      <c r="EB357" s="13"/>
      <c r="EC357" s="13"/>
      <c r="ED357" s="13"/>
      <c r="EE357" s="13"/>
      <c r="EF357" s="13"/>
      <c r="EG357" s="13"/>
      <c r="EH357" s="13"/>
      <c r="EI357" s="13"/>
      <c r="EJ357" s="13"/>
      <c r="EK357" s="13"/>
      <c r="EL357" s="13"/>
      <c r="EM357" s="13"/>
      <c r="EN357" s="13"/>
      <c r="EO357" s="13"/>
      <c r="EP357" s="13"/>
      <c r="EQ357" s="13"/>
      <c r="ER357" s="13"/>
      <c r="ES357" s="13"/>
      <c r="ET357" s="13"/>
      <c r="EU357" s="13"/>
      <c r="EV357" s="13"/>
      <c r="EW357" s="13"/>
      <c r="EX357" s="13"/>
      <c r="EY357" s="13"/>
      <c r="EZ357" s="13"/>
      <c r="FA357" s="13"/>
      <c r="FB357" s="13"/>
      <c r="FC357" s="13"/>
      <c r="FD357" s="13"/>
      <c r="FE357" s="13"/>
      <c r="FF357" s="13"/>
      <c r="FG357" s="13"/>
      <c r="FH357" s="13"/>
      <c r="FI357" s="13"/>
      <c r="FJ357" s="13"/>
      <c r="FK357" s="13"/>
      <c r="FL357" s="13"/>
      <c r="FM357" s="13"/>
      <c r="FN357" s="13"/>
      <c r="FO357" s="13"/>
      <c r="FP357" s="13"/>
      <c r="FQ357" s="13"/>
      <c r="FR357" s="13"/>
      <c r="FS357" s="13"/>
      <c r="FT357" s="13"/>
      <c r="FU357" s="13"/>
      <c r="FV357" s="13"/>
      <c r="FW357" s="13"/>
      <c r="FX357" s="13"/>
      <c r="FY357" s="13"/>
      <c r="FZ357" s="13"/>
      <c r="GA357" s="13"/>
      <c r="GB357" s="13"/>
      <c r="GC357" s="13"/>
      <c r="GD357" s="13"/>
      <c r="GE357" s="13"/>
      <c r="GF357" s="13"/>
      <c r="GG357" s="13"/>
      <c r="GH357" s="13"/>
      <c r="GI357" s="13"/>
      <c r="GJ357" s="13"/>
      <c r="GK357" s="13"/>
      <c r="GL357" s="13"/>
      <c r="GM357" s="13"/>
      <c r="GN357" s="13"/>
      <c r="GO357" s="13"/>
      <c r="GP357" s="13"/>
      <c r="GQ357" s="13"/>
      <c r="GR357" s="13"/>
      <c r="GS357" s="13"/>
      <c r="GT357" s="13"/>
      <c r="GU357" s="13"/>
      <c r="GV357" s="13"/>
      <c r="GW357" s="13"/>
      <c r="GX357" s="13"/>
      <c r="GY357" s="13"/>
      <c r="GZ357" s="13"/>
      <c r="HA357" s="13"/>
      <c r="HB357" s="13"/>
      <c r="HC357" s="13"/>
      <c r="HD357" s="13"/>
      <c r="HE357" s="13"/>
      <c r="HF357" s="13"/>
      <c r="HG357" s="13"/>
      <c r="HH357" s="13"/>
      <c r="HI357" s="13"/>
      <c r="HJ357" s="13"/>
      <c r="HK357" s="13"/>
      <c r="HL357" s="13"/>
      <c r="HM357" s="13"/>
      <c r="HN357" s="13"/>
      <c r="HO357" s="13"/>
      <c r="HP357" s="13"/>
      <c r="HQ357" s="13"/>
      <c r="HR357" s="13"/>
      <c r="HS357" s="13"/>
      <c r="HT357" s="13"/>
      <c r="HU357" s="13"/>
      <c r="HV357" s="13"/>
      <c r="HW357" s="13"/>
      <c r="HX357" s="13"/>
      <c r="HY357" s="13"/>
      <c r="HZ357" s="13"/>
      <c r="IA357" s="13"/>
      <c r="IB357" s="13"/>
      <c r="IC357" s="13"/>
      <c r="ID357" s="13"/>
      <c r="IE357" s="13"/>
      <c r="IF357" s="13"/>
      <c r="IG357" s="13"/>
      <c r="IH357" s="13"/>
      <c r="II357" s="13"/>
      <c r="IJ357" s="13"/>
      <c r="IK357" s="13"/>
      <c r="IL357" s="13"/>
      <c r="IM357" s="13"/>
      <c r="IN357" s="13"/>
      <c r="IO357" s="13"/>
      <c r="IP357" s="13"/>
      <c r="IQ357" s="13"/>
      <c r="IR357" s="13"/>
      <c r="IS357" s="13"/>
      <c r="IT357" s="13"/>
      <c r="IU357" s="13"/>
      <c r="IV357" s="13"/>
      <c r="IW357" s="13"/>
      <c r="IX357" s="13"/>
      <c r="IY357" s="13"/>
      <c r="IZ357" s="13"/>
      <c r="JA357" s="13"/>
      <c r="JB357" s="13"/>
      <c r="JC357" s="13"/>
      <c r="JD357" s="13"/>
      <c r="JE357" s="13"/>
      <c r="JF357" s="13"/>
      <c r="JG357" s="13"/>
      <c r="JH357" s="13"/>
      <c r="JI357" s="13"/>
      <c r="JJ357" s="13"/>
      <c r="JK357" s="13"/>
      <c r="JL357" s="13"/>
      <c r="JM357" s="13"/>
      <c r="JN357" s="13"/>
      <c r="JO357" s="13"/>
      <c r="JP357" s="13"/>
      <c r="JQ357" s="13"/>
      <c r="JR357" s="13"/>
      <c r="JS357" s="13"/>
      <c r="JT357" s="13"/>
      <c r="JU357" s="13"/>
      <c r="JV357" s="13"/>
      <c r="JW357" s="13"/>
      <c r="JX357" s="13"/>
      <c r="JY357" s="13"/>
      <c r="JZ357" s="13"/>
      <c r="KA357" s="13"/>
      <c r="KB357" s="13"/>
      <c r="KC357" s="13"/>
      <c r="KD357" s="13"/>
      <c r="KE357" s="13"/>
      <c r="KF357" s="13"/>
      <c r="KG357" s="13"/>
      <c r="KH357" s="13"/>
      <c r="KI357" s="13"/>
      <c r="KJ357" s="13"/>
      <c r="KK357" s="13"/>
      <c r="KL357" s="13"/>
      <c r="KM357" s="13"/>
      <c r="KN357" s="13"/>
      <c r="KO357" s="13"/>
      <c r="KP357" s="13"/>
      <c r="KQ357" s="13"/>
      <c r="KR357" s="13"/>
      <c r="KS357" s="13"/>
      <c r="KT357" s="13"/>
      <c r="KU357" s="13"/>
      <c r="KV357" s="13"/>
      <c r="KW357" s="13"/>
      <c r="KX357" s="13"/>
      <c r="KY357" s="13"/>
      <c r="KZ357" s="13"/>
      <c r="LA357" s="13"/>
      <c r="LB357" s="13"/>
      <c r="LC357" s="13"/>
      <c r="LD357" s="13"/>
      <c r="LE357" s="13"/>
      <c r="LF357" s="13"/>
      <c r="LG357" s="13"/>
      <c r="LH357" s="13"/>
      <c r="LI357" s="13"/>
      <c r="LJ357" s="13"/>
      <c r="LK357" s="13"/>
      <c r="LL357" s="13"/>
      <c r="LM357" s="13"/>
      <c r="LN357" s="13"/>
      <c r="LO357" s="13"/>
      <c r="LP357" s="13"/>
      <c r="LQ357" s="13"/>
      <c r="LR357" s="13"/>
      <c r="LS357" s="13"/>
      <c r="LT357" s="13"/>
      <c r="LU357" s="13"/>
      <c r="LV357" s="13"/>
      <c r="LW357" s="13"/>
      <c r="LX357" s="13"/>
      <c r="LY357" s="13"/>
      <c r="LZ357" s="13"/>
      <c r="MA357" s="13"/>
      <c r="MB357" s="13"/>
      <c r="MC357" s="13"/>
      <c r="MD357" s="13"/>
      <c r="ME357" s="13"/>
      <c r="MF357" s="13"/>
      <c r="MG357" s="13"/>
      <c r="MH357" s="13"/>
      <c r="MI357" s="13"/>
      <c r="MJ357" s="13"/>
      <c r="MK357" s="13"/>
      <c r="ML357" s="13"/>
      <c r="MM357" s="13"/>
      <c r="MN357" s="13"/>
      <c r="MO357" s="13"/>
      <c r="MP357" s="13"/>
      <c r="MQ357" s="13"/>
      <c r="MR357" s="13"/>
      <c r="MS357" s="13"/>
      <c r="MT357" s="13"/>
      <c r="MU357" s="13"/>
      <c r="MV357" s="13"/>
      <c r="MW357" s="13"/>
      <c r="MX357" s="13"/>
      <c r="MY357" s="13"/>
      <c r="MZ357" s="13"/>
      <c r="NA357" s="13"/>
      <c r="NB357" s="13"/>
      <c r="NC357" s="13"/>
      <c r="ND357" s="13"/>
      <c r="NE357" s="13"/>
      <c r="NF357" s="13"/>
      <c r="NG357" s="13"/>
      <c r="NH357" s="13"/>
      <c r="NI357" s="13"/>
      <c r="NJ357" s="13"/>
      <c r="NK357" s="13"/>
      <c r="NL357" s="13"/>
      <c r="NM357" s="13"/>
      <c r="NN357" s="13"/>
      <c r="NO357" s="13"/>
      <c r="NP357" s="13"/>
      <c r="NQ357" s="13"/>
      <c r="NR357" s="13"/>
      <c r="NS357" s="13"/>
      <c r="NT357" s="13"/>
      <c r="NU357" s="13"/>
      <c r="NV357" s="13"/>
      <c r="NW357" s="13"/>
      <c r="NX357" s="13"/>
      <c r="NY357" s="13"/>
      <c r="NZ357" s="13"/>
      <c r="OA357" s="13"/>
      <c r="OB357" s="13"/>
      <c r="OC357" s="13"/>
      <c r="OD357" s="13"/>
      <c r="OE357" s="13"/>
      <c r="OF357" s="13"/>
      <c r="OG357" s="13"/>
      <c r="OH357" s="13"/>
      <c r="OI357" s="13"/>
      <c r="OJ357" s="13"/>
      <c r="OK357" s="13"/>
      <c r="OL357" s="13"/>
      <c r="OM357" s="13"/>
      <c r="ON357" s="13"/>
      <c r="OO357" s="13"/>
      <c r="OP357" s="13"/>
      <c r="OQ357" s="13"/>
      <c r="OR357" s="13"/>
      <c r="OS357" s="13"/>
      <c r="OT357" s="13"/>
      <c r="OU357" s="13"/>
      <c r="OV357" s="13"/>
      <c r="OW357" s="13"/>
      <c r="OX357" s="13"/>
      <c r="OY357" s="13"/>
      <c r="OZ357" s="13"/>
      <c r="PA357" s="13"/>
      <c r="PB357" s="13"/>
      <c r="PC357" s="13"/>
      <c r="PD357" s="13"/>
      <c r="PE357" s="13"/>
      <c r="PF357" s="13"/>
      <c r="PG357" s="13"/>
      <c r="PH357" s="13"/>
      <c r="PI357" s="13"/>
      <c r="PJ357" s="13"/>
      <c r="PK357" s="13"/>
      <c r="PL357" s="13"/>
      <c r="PM357" s="13"/>
      <c r="PN357" s="13"/>
      <c r="PO357" s="13"/>
      <c r="PP357" s="13"/>
      <c r="PQ357" s="13"/>
      <c r="PR357" s="13"/>
      <c r="PS357" s="13"/>
      <c r="PT357" s="13"/>
      <c r="PU357" s="13"/>
      <c r="PV357" s="13"/>
      <c r="PW357" s="13"/>
      <c r="PX357" s="13"/>
      <c r="PY357" s="13"/>
      <c r="PZ357" s="13"/>
      <c r="QA357" s="13"/>
      <c r="QB357" s="13"/>
      <c r="QC357" s="13"/>
      <c r="QD357" s="13"/>
      <c r="QE357" s="13"/>
      <c r="QF357" s="13"/>
    </row>
    <row r="358" spans="8:448"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103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  <c r="AR358" s="24"/>
      <c r="AS358" s="24"/>
      <c r="AT358" s="24"/>
      <c r="AU358" s="24"/>
      <c r="AV358" s="24"/>
      <c r="AW358" s="24"/>
      <c r="AX358" s="24"/>
      <c r="AY358" s="13"/>
      <c r="AZ358" s="13"/>
      <c r="BD358" s="157"/>
      <c r="BE358" s="158"/>
      <c r="BF358" s="76"/>
      <c r="BG358" s="13"/>
      <c r="BH358" s="13"/>
      <c r="BI358" s="13"/>
      <c r="BJ358" s="13"/>
      <c r="BK358" s="13"/>
      <c r="BL358" s="13"/>
      <c r="BM358" s="13"/>
      <c r="BN358" s="13"/>
      <c r="BO358" s="13"/>
      <c r="BP358" s="13"/>
      <c r="BQ358" s="13"/>
      <c r="BR358" s="13"/>
      <c r="BS358" s="13"/>
      <c r="BT358" s="13"/>
      <c r="BU358" s="13"/>
      <c r="BV358" s="13"/>
      <c r="BW358" s="13"/>
      <c r="BX358" s="13"/>
      <c r="BY358" s="13"/>
      <c r="BZ358" s="13"/>
      <c r="CA358" s="13"/>
      <c r="CB358" s="13"/>
      <c r="CC358" s="13"/>
      <c r="CD358" s="13"/>
      <c r="CE358" s="13"/>
      <c r="CF358" s="13"/>
      <c r="CG358" s="13"/>
      <c r="CH358" s="13"/>
      <c r="CI358" s="13"/>
      <c r="CJ358" s="13"/>
      <c r="CK358" s="13"/>
      <c r="CL358" s="13"/>
      <c r="CM358" s="13"/>
      <c r="CN358" s="13"/>
      <c r="CO358" s="13"/>
      <c r="CP358" s="13"/>
      <c r="CQ358" s="13"/>
      <c r="CR358" s="13"/>
      <c r="CS358" s="13"/>
      <c r="CT358" s="13"/>
      <c r="CU358" s="13"/>
      <c r="CV358" s="13"/>
      <c r="CW358" s="13"/>
      <c r="CX358" s="13"/>
      <c r="CY358" s="13"/>
      <c r="CZ358" s="13"/>
      <c r="DA358" s="13"/>
      <c r="DB358" s="13"/>
      <c r="DC358" s="13"/>
      <c r="DD358" s="13"/>
      <c r="DE358" s="13"/>
      <c r="DF358" s="13"/>
      <c r="DG358" s="13"/>
      <c r="DH358" s="13"/>
      <c r="DI358" s="13"/>
      <c r="DJ358" s="13"/>
      <c r="DK358" s="13"/>
      <c r="DL358" s="13"/>
      <c r="DM358" s="13"/>
      <c r="DN358" s="13"/>
      <c r="DO358" s="13"/>
      <c r="DP358" s="13"/>
      <c r="DQ358" s="13"/>
      <c r="DR358" s="13"/>
      <c r="DS358" s="13"/>
      <c r="DT358" s="13"/>
      <c r="DU358" s="13"/>
      <c r="DV358" s="13"/>
      <c r="DW358" s="13"/>
      <c r="DX358" s="13"/>
      <c r="DY358" s="13"/>
      <c r="DZ358" s="13"/>
      <c r="EA358" s="13"/>
      <c r="EB358" s="13"/>
      <c r="EC358" s="13"/>
      <c r="ED358" s="13"/>
      <c r="EE358" s="13"/>
      <c r="EF358" s="13"/>
      <c r="EG358" s="13"/>
      <c r="EH358" s="13"/>
      <c r="EI358" s="13"/>
      <c r="EJ358" s="13"/>
      <c r="EK358" s="13"/>
      <c r="EL358" s="13"/>
      <c r="EM358" s="13"/>
      <c r="EN358" s="13"/>
      <c r="EO358" s="13"/>
      <c r="EP358" s="13"/>
      <c r="EQ358" s="13"/>
      <c r="ER358" s="13"/>
      <c r="ES358" s="13"/>
      <c r="ET358" s="13"/>
      <c r="EU358" s="13"/>
      <c r="EV358" s="13"/>
      <c r="EW358" s="13"/>
      <c r="EX358" s="13"/>
      <c r="EY358" s="13"/>
      <c r="EZ358" s="13"/>
      <c r="FA358" s="13"/>
      <c r="FB358" s="13"/>
      <c r="FC358" s="13"/>
      <c r="FD358" s="13"/>
      <c r="FE358" s="13"/>
      <c r="FF358" s="13"/>
      <c r="FG358" s="13"/>
      <c r="FH358" s="13"/>
      <c r="FI358" s="13"/>
      <c r="FJ358" s="13"/>
      <c r="FK358" s="13"/>
      <c r="FL358" s="13"/>
      <c r="FM358" s="13"/>
      <c r="FN358" s="13"/>
      <c r="FO358" s="13"/>
      <c r="FP358" s="13"/>
      <c r="FQ358" s="13"/>
      <c r="FR358" s="13"/>
      <c r="FS358" s="13"/>
      <c r="FT358" s="13"/>
      <c r="FU358" s="13"/>
      <c r="FV358" s="13"/>
      <c r="FW358" s="13"/>
      <c r="FX358" s="13"/>
      <c r="FY358" s="13"/>
      <c r="FZ358" s="13"/>
      <c r="GA358" s="13"/>
      <c r="GB358" s="13"/>
      <c r="GC358" s="13"/>
      <c r="GD358" s="13"/>
      <c r="GE358" s="13"/>
      <c r="GF358" s="13"/>
      <c r="GG358" s="13"/>
      <c r="GH358" s="13"/>
      <c r="GI358" s="13"/>
      <c r="GJ358" s="13"/>
      <c r="GK358" s="13"/>
      <c r="GL358" s="13"/>
      <c r="GM358" s="13"/>
      <c r="GN358" s="13"/>
      <c r="GO358" s="13"/>
      <c r="GP358" s="13"/>
      <c r="GQ358" s="13"/>
      <c r="GR358" s="13"/>
      <c r="GS358" s="13"/>
      <c r="GT358" s="13"/>
      <c r="GU358" s="13"/>
      <c r="GV358" s="13"/>
      <c r="GW358" s="13"/>
      <c r="GX358" s="13"/>
      <c r="GY358" s="13"/>
      <c r="GZ358" s="13"/>
      <c r="HA358" s="13"/>
      <c r="HB358" s="13"/>
      <c r="HC358" s="13"/>
      <c r="HD358" s="13"/>
      <c r="HE358" s="13"/>
      <c r="HF358" s="13"/>
      <c r="HG358" s="13"/>
      <c r="HH358" s="13"/>
      <c r="HI358" s="13"/>
      <c r="HJ358" s="13"/>
      <c r="HK358" s="13"/>
      <c r="HL358" s="13"/>
      <c r="HM358" s="13"/>
      <c r="HN358" s="13"/>
      <c r="HO358" s="13"/>
      <c r="HP358" s="13"/>
      <c r="HQ358" s="13"/>
      <c r="HR358" s="13"/>
      <c r="HS358" s="13"/>
      <c r="HT358" s="13"/>
      <c r="HU358" s="13"/>
      <c r="HV358" s="13"/>
      <c r="HW358" s="13"/>
      <c r="HX358" s="13"/>
      <c r="HY358" s="13"/>
      <c r="HZ358" s="13"/>
      <c r="IA358" s="13"/>
      <c r="IB358" s="13"/>
      <c r="IC358" s="13"/>
      <c r="ID358" s="13"/>
      <c r="IE358" s="13"/>
      <c r="IF358" s="13"/>
      <c r="IG358" s="13"/>
      <c r="IH358" s="13"/>
      <c r="II358" s="13"/>
      <c r="IJ358" s="13"/>
      <c r="IK358" s="13"/>
      <c r="IL358" s="13"/>
      <c r="IM358" s="13"/>
      <c r="IN358" s="13"/>
      <c r="IO358" s="13"/>
      <c r="IP358" s="13"/>
      <c r="IQ358" s="13"/>
      <c r="IR358" s="13"/>
      <c r="IS358" s="13"/>
      <c r="IT358" s="13"/>
      <c r="IU358" s="13"/>
      <c r="IV358" s="13"/>
      <c r="IW358" s="13"/>
      <c r="IX358" s="13"/>
      <c r="IY358" s="13"/>
      <c r="IZ358" s="13"/>
      <c r="JA358" s="13"/>
      <c r="JB358" s="13"/>
      <c r="JC358" s="13"/>
      <c r="JD358" s="13"/>
      <c r="JE358" s="13"/>
      <c r="JF358" s="13"/>
      <c r="JG358" s="13"/>
      <c r="JH358" s="13"/>
      <c r="JI358" s="13"/>
      <c r="JJ358" s="13"/>
      <c r="JK358" s="13"/>
      <c r="JL358" s="13"/>
      <c r="JM358" s="13"/>
      <c r="JN358" s="13"/>
      <c r="JO358" s="13"/>
      <c r="JP358" s="13"/>
      <c r="JQ358" s="13"/>
      <c r="JR358" s="13"/>
      <c r="JS358" s="13"/>
      <c r="JT358" s="13"/>
      <c r="JU358" s="13"/>
      <c r="JV358" s="13"/>
      <c r="JW358" s="13"/>
      <c r="JX358" s="13"/>
      <c r="JY358" s="13"/>
      <c r="JZ358" s="13"/>
      <c r="KA358" s="13"/>
      <c r="KB358" s="13"/>
      <c r="KC358" s="13"/>
      <c r="KD358" s="13"/>
      <c r="KE358" s="13"/>
      <c r="KF358" s="13"/>
      <c r="KG358" s="13"/>
      <c r="KH358" s="13"/>
      <c r="KI358" s="13"/>
      <c r="KJ358" s="13"/>
      <c r="KK358" s="13"/>
      <c r="KL358" s="13"/>
      <c r="KM358" s="13"/>
      <c r="KN358" s="13"/>
      <c r="KO358" s="13"/>
      <c r="KP358" s="13"/>
      <c r="KQ358" s="13"/>
      <c r="KR358" s="13"/>
      <c r="KS358" s="13"/>
      <c r="KT358" s="13"/>
      <c r="KU358" s="13"/>
      <c r="KV358" s="13"/>
      <c r="KW358" s="13"/>
      <c r="KX358" s="13"/>
      <c r="KY358" s="13"/>
      <c r="KZ358" s="13"/>
      <c r="LA358" s="13"/>
      <c r="LB358" s="13"/>
      <c r="LC358" s="13"/>
      <c r="LD358" s="13"/>
      <c r="LE358" s="13"/>
      <c r="LF358" s="13"/>
      <c r="LG358" s="13"/>
      <c r="LH358" s="13"/>
      <c r="LI358" s="13"/>
      <c r="LJ358" s="13"/>
      <c r="LK358" s="13"/>
      <c r="LL358" s="13"/>
      <c r="LM358" s="13"/>
      <c r="LN358" s="13"/>
      <c r="LO358" s="13"/>
      <c r="LP358" s="13"/>
      <c r="LQ358" s="13"/>
      <c r="LR358" s="13"/>
      <c r="LS358" s="13"/>
      <c r="LT358" s="13"/>
      <c r="LU358" s="13"/>
      <c r="LV358" s="13"/>
      <c r="LW358" s="13"/>
      <c r="LX358" s="13"/>
      <c r="LY358" s="13"/>
      <c r="LZ358" s="13"/>
      <c r="MA358" s="13"/>
      <c r="MB358" s="13"/>
      <c r="MC358" s="13"/>
      <c r="MD358" s="13"/>
      <c r="ME358" s="13"/>
      <c r="MF358" s="13"/>
      <c r="MG358" s="13"/>
      <c r="MH358" s="13"/>
      <c r="MI358" s="13"/>
      <c r="MJ358" s="13"/>
      <c r="MK358" s="13"/>
      <c r="ML358" s="13"/>
      <c r="MM358" s="13"/>
      <c r="MN358" s="13"/>
      <c r="MO358" s="13"/>
      <c r="MP358" s="13"/>
      <c r="MQ358" s="13"/>
      <c r="MR358" s="13"/>
      <c r="MS358" s="13"/>
      <c r="MT358" s="13"/>
      <c r="MU358" s="13"/>
      <c r="MV358" s="13"/>
      <c r="MW358" s="13"/>
      <c r="MX358" s="13"/>
      <c r="MY358" s="13"/>
      <c r="MZ358" s="13"/>
      <c r="NA358" s="13"/>
      <c r="NB358" s="13"/>
      <c r="NC358" s="13"/>
      <c r="ND358" s="13"/>
      <c r="NE358" s="13"/>
      <c r="NF358" s="13"/>
      <c r="NG358" s="13"/>
      <c r="NH358" s="13"/>
      <c r="NI358" s="13"/>
      <c r="NJ358" s="13"/>
      <c r="NK358" s="13"/>
      <c r="NL358" s="13"/>
      <c r="NM358" s="13"/>
      <c r="NN358" s="13"/>
      <c r="NO358" s="13"/>
      <c r="NP358" s="13"/>
      <c r="NQ358" s="13"/>
      <c r="NR358" s="13"/>
      <c r="NS358" s="13"/>
      <c r="NT358" s="13"/>
      <c r="NU358" s="13"/>
      <c r="NV358" s="13"/>
      <c r="NW358" s="13"/>
      <c r="NX358" s="13"/>
      <c r="NY358" s="13"/>
      <c r="NZ358" s="13"/>
      <c r="OA358" s="13"/>
      <c r="OB358" s="13"/>
      <c r="OC358" s="13"/>
      <c r="OD358" s="13"/>
      <c r="OE358" s="13"/>
      <c r="OF358" s="13"/>
      <c r="OG358" s="13"/>
      <c r="OH358" s="13"/>
      <c r="OI358" s="13"/>
      <c r="OJ358" s="13"/>
      <c r="OK358" s="13"/>
      <c r="OL358" s="13"/>
      <c r="OM358" s="13"/>
      <c r="ON358" s="13"/>
      <c r="OO358" s="13"/>
      <c r="OP358" s="13"/>
      <c r="OQ358" s="13"/>
      <c r="OR358" s="13"/>
      <c r="OS358" s="13"/>
      <c r="OT358" s="13"/>
      <c r="OU358" s="13"/>
      <c r="OV358" s="13"/>
      <c r="OW358" s="13"/>
      <c r="OX358" s="13"/>
      <c r="OY358" s="13"/>
      <c r="OZ358" s="13"/>
      <c r="PA358" s="13"/>
      <c r="PB358" s="13"/>
      <c r="PC358" s="13"/>
      <c r="PD358" s="13"/>
      <c r="PE358" s="13"/>
      <c r="PF358" s="13"/>
      <c r="PG358" s="13"/>
      <c r="PH358" s="13"/>
      <c r="PI358" s="13"/>
      <c r="PJ358" s="13"/>
      <c r="PK358" s="13"/>
      <c r="PL358" s="13"/>
      <c r="PM358" s="13"/>
      <c r="PN358" s="13"/>
      <c r="PO358" s="13"/>
      <c r="PP358" s="13"/>
      <c r="PQ358" s="13"/>
      <c r="PR358" s="13"/>
      <c r="PS358" s="13"/>
      <c r="PT358" s="13"/>
      <c r="PU358" s="13"/>
      <c r="PV358" s="13"/>
      <c r="PW358" s="13"/>
      <c r="PX358" s="13"/>
      <c r="PY358" s="13"/>
      <c r="PZ358" s="13"/>
      <c r="QA358" s="13"/>
      <c r="QB358" s="13"/>
      <c r="QC358" s="13"/>
      <c r="QD358" s="13"/>
      <c r="QE358" s="13"/>
      <c r="QF358" s="13"/>
    </row>
    <row r="359" spans="8:448"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103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  <c r="AQ359" s="24"/>
      <c r="AR359" s="24"/>
      <c r="AS359" s="24"/>
      <c r="AT359" s="24"/>
      <c r="AU359" s="24"/>
      <c r="AV359" s="24"/>
      <c r="AW359" s="24"/>
      <c r="AX359" s="24"/>
      <c r="AY359" s="13"/>
      <c r="AZ359" s="13"/>
      <c r="BD359" s="157"/>
      <c r="BE359" s="158"/>
      <c r="BF359" s="76"/>
      <c r="BG359" s="13"/>
      <c r="BH359" s="13"/>
      <c r="BI359" s="13"/>
      <c r="BJ359" s="13"/>
      <c r="BK359" s="13"/>
      <c r="BL359" s="13"/>
      <c r="BM359" s="13"/>
      <c r="BN359" s="13"/>
      <c r="BO359" s="13"/>
      <c r="BP359" s="13"/>
      <c r="BQ359" s="13"/>
      <c r="BR359" s="13"/>
      <c r="BS359" s="13"/>
      <c r="BT359" s="13"/>
      <c r="BU359" s="13"/>
      <c r="BV359" s="13"/>
      <c r="BW359" s="13"/>
      <c r="BX359" s="13"/>
      <c r="BY359" s="13"/>
      <c r="BZ359" s="13"/>
      <c r="CA359" s="13"/>
      <c r="CB359" s="13"/>
      <c r="CC359" s="13"/>
      <c r="CD359" s="13"/>
      <c r="CE359" s="13"/>
      <c r="CF359" s="13"/>
      <c r="CG359" s="13"/>
      <c r="CH359" s="13"/>
      <c r="CI359" s="13"/>
      <c r="CJ359" s="13"/>
      <c r="CK359" s="13"/>
      <c r="CL359" s="13"/>
      <c r="CM359" s="13"/>
      <c r="CN359" s="13"/>
      <c r="CO359" s="13"/>
      <c r="CP359" s="13"/>
      <c r="CQ359" s="13"/>
      <c r="CR359" s="13"/>
      <c r="CS359" s="13"/>
      <c r="CT359" s="13"/>
      <c r="CU359" s="13"/>
      <c r="CV359" s="13"/>
      <c r="CW359" s="13"/>
      <c r="CX359" s="13"/>
      <c r="CY359" s="13"/>
      <c r="CZ359" s="13"/>
      <c r="DA359" s="13"/>
      <c r="DB359" s="13"/>
      <c r="DC359" s="13"/>
      <c r="DD359" s="13"/>
      <c r="DE359" s="13"/>
      <c r="DF359" s="13"/>
      <c r="DG359" s="13"/>
      <c r="DH359" s="13"/>
      <c r="DI359" s="13"/>
      <c r="DJ359" s="13"/>
      <c r="DK359" s="13"/>
      <c r="DL359" s="13"/>
      <c r="DM359" s="13"/>
      <c r="DN359" s="13"/>
      <c r="DO359" s="13"/>
      <c r="DP359" s="13"/>
      <c r="DQ359" s="13"/>
      <c r="DR359" s="13"/>
      <c r="DS359" s="13"/>
      <c r="DT359" s="13"/>
      <c r="DU359" s="13"/>
      <c r="DV359" s="13"/>
      <c r="DW359" s="13"/>
      <c r="DX359" s="13"/>
      <c r="DY359" s="13"/>
      <c r="DZ359" s="13"/>
      <c r="EA359" s="13"/>
      <c r="EB359" s="13"/>
      <c r="EC359" s="13"/>
      <c r="ED359" s="13"/>
      <c r="EE359" s="13"/>
      <c r="EF359" s="13"/>
      <c r="EG359" s="13"/>
      <c r="EH359" s="13"/>
      <c r="EI359" s="13"/>
      <c r="EJ359" s="13"/>
      <c r="EK359" s="13"/>
      <c r="EL359" s="13"/>
      <c r="EM359" s="13"/>
      <c r="EN359" s="13"/>
      <c r="EO359" s="13"/>
      <c r="EP359" s="13"/>
      <c r="EQ359" s="13"/>
      <c r="ER359" s="13"/>
      <c r="ES359" s="13"/>
      <c r="ET359" s="13"/>
      <c r="EU359" s="13"/>
      <c r="EV359" s="13"/>
      <c r="EW359" s="13"/>
      <c r="EX359" s="13"/>
      <c r="EY359" s="13"/>
      <c r="EZ359" s="13"/>
      <c r="FA359" s="13"/>
      <c r="FB359" s="13"/>
      <c r="FC359" s="13"/>
      <c r="FD359" s="13"/>
      <c r="FE359" s="13"/>
      <c r="FF359" s="13"/>
      <c r="FG359" s="13"/>
      <c r="FH359" s="13"/>
      <c r="FI359" s="13"/>
      <c r="FJ359" s="13"/>
      <c r="FK359" s="13"/>
      <c r="FL359" s="13"/>
      <c r="FM359" s="13"/>
      <c r="FN359" s="13"/>
      <c r="FO359" s="13"/>
      <c r="FP359" s="13"/>
      <c r="FQ359" s="13"/>
      <c r="FR359" s="13"/>
      <c r="FS359" s="13"/>
      <c r="FT359" s="13"/>
      <c r="FU359" s="13"/>
      <c r="FV359" s="13"/>
      <c r="FW359" s="13"/>
      <c r="FX359" s="13"/>
      <c r="FY359" s="13"/>
      <c r="FZ359" s="13"/>
      <c r="GA359" s="13"/>
      <c r="GB359" s="13"/>
      <c r="GC359" s="13"/>
      <c r="GD359" s="13"/>
      <c r="GE359" s="13"/>
      <c r="GF359" s="13"/>
      <c r="GG359" s="13"/>
      <c r="GH359" s="13"/>
      <c r="GI359" s="13"/>
      <c r="GJ359" s="13"/>
      <c r="GK359" s="13"/>
      <c r="GL359" s="13"/>
      <c r="GM359" s="13"/>
      <c r="GN359" s="13"/>
      <c r="GO359" s="13"/>
      <c r="GP359" s="13"/>
      <c r="GQ359" s="13"/>
      <c r="GR359" s="13"/>
      <c r="GS359" s="13"/>
      <c r="GT359" s="13"/>
      <c r="GU359" s="13"/>
      <c r="GV359" s="13"/>
      <c r="GW359" s="13"/>
      <c r="GX359" s="13"/>
      <c r="GY359" s="13"/>
      <c r="GZ359" s="13"/>
      <c r="HA359" s="13"/>
      <c r="HB359" s="13"/>
      <c r="HC359" s="13"/>
      <c r="HD359" s="13"/>
      <c r="HE359" s="13"/>
      <c r="HF359" s="13"/>
      <c r="HG359" s="13"/>
      <c r="HH359" s="13"/>
      <c r="HI359" s="13"/>
      <c r="HJ359" s="13"/>
      <c r="HK359" s="13"/>
      <c r="HL359" s="13"/>
      <c r="HM359" s="13"/>
      <c r="HN359" s="13"/>
      <c r="HO359" s="13"/>
      <c r="HP359" s="13"/>
      <c r="HQ359" s="13"/>
      <c r="HR359" s="13"/>
      <c r="HS359" s="13"/>
      <c r="HT359" s="13"/>
      <c r="HU359" s="13"/>
      <c r="HV359" s="13"/>
      <c r="HW359" s="13"/>
      <c r="HX359" s="13"/>
      <c r="HY359" s="13"/>
      <c r="HZ359" s="13"/>
      <c r="IA359" s="13"/>
      <c r="IB359" s="13"/>
      <c r="IC359" s="13"/>
      <c r="ID359" s="13"/>
      <c r="IE359" s="13"/>
      <c r="IF359" s="13"/>
      <c r="IG359" s="13"/>
      <c r="IH359" s="13"/>
      <c r="II359" s="13"/>
      <c r="IJ359" s="13"/>
      <c r="IK359" s="13"/>
      <c r="IL359" s="13"/>
      <c r="IM359" s="13"/>
      <c r="IN359" s="13"/>
      <c r="IO359" s="13"/>
      <c r="IP359" s="13"/>
      <c r="IQ359" s="13"/>
      <c r="IR359" s="13"/>
      <c r="IS359" s="13"/>
      <c r="IT359" s="13"/>
      <c r="IU359" s="13"/>
      <c r="IV359" s="13"/>
      <c r="IW359" s="13"/>
      <c r="IX359" s="13"/>
      <c r="IY359" s="13"/>
      <c r="IZ359" s="13"/>
      <c r="JA359" s="13"/>
      <c r="JB359" s="13"/>
      <c r="JC359" s="13"/>
      <c r="JD359" s="13"/>
      <c r="JE359" s="13"/>
      <c r="JF359" s="13"/>
      <c r="JG359" s="13"/>
      <c r="JH359" s="13"/>
      <c r="JI359" s="13"/>
      <c r="JJ359" s="13"/>
      <c r="JK359" s="13"/>
      <c r="JL359" s="13"/>
      <c r="JM359" s="13"/>
      <c r="JN359" s="13"/>
      <c r="JO359" s="13"/>
      <c r="JP359" s="13"/>
      <c r="JQ359" s="13"/>
      <c r="JR359" s="13"/>
      <c r="JS359" s="13"/>
      <c r="JT359" s="13"/>
      <c r="JU359" s="13"/>
      <c r="JV359" s="13"/>
      <c r="JW359" s="13"/>
      <c r="JX359" s="13"/>
      <c r="JY359" s="13"/>
      <c r="JZ359" s="13"/>
      <c r="KA359" s="13"/>
      <c r="KB359" s="13"/>
      <c r="KC359" s="13"/>
      <c r="KD359" s="13"/>
      <c r="KE359" s="13"/>
      <c r="KF359" s="13"/>
      <c r="KG359" s="13"/>
      <c r="KH359" s="13"/>
      <c r="KI359" s="13"/>
      <c r="KJ359" s="13"/>
      <c r="KK359" s="13"/>
      <c r="KL359" s="13"/>
      <c r="KM359" s="13"/>
      <c r="KN359" s="13"/>
      <c r="KO359" s="13"/>
      <c r="KP359" s="13"/>
      <c r="KQ359" s="13"/>
      <c r="KR359" s="13"/>
      <c r="KS359" s="13"/>
      <c r="KT359" s="13"/>
      <c r="KU359" s="13"/>
      <c r="KV359" s="13"/>
      <c r="KW359" s="13"/>
      <c r="KX359" s="13"/>
      <c r="KY359" s="13"/>
      <c r="KZ359" s="13"/>
      <c r="LA359" s="13"/>
      <c r="LB359" s="13"/>
      <c r="LC359" s="13"/>
      <c r="LD359" s="13"/>
      <c r="LE359" s="13"/>
      <c r="LF359" s="13"/>
      <c r="LG359" s="13"/>
      <c r="LH359" s="13"/>
      <c r="LI359" s="13"/>
      <c r="LJ359" s="13"/>
      <c r="LK359" s="13"/>
      <c r="LL359" s="13"/>
      <c r="LM359" s="13"/>
      <c r="LN359" s="13"/>
      <c r="LO359" s="13"/>
      <c r="LP359" s="13"/>
      <c r="LQ359" s="13"/>
      <c r="LR359" s="13"/>
      <c r="LS359" s="13"/>
      <c r="LT359" s="13"/>
      <c r="LU359" s="13"/>
      <c r="LV359" s="13"/>
      <c r="LW359" s="13"/>
      <c r="LX359" s="13"/>
      <c r="LY359" s="13"/>
      <c r="LZ359" s="13"/>
      <c r="MA359" s="13"/>
      <c r="MB359" s="13"/>
      <c r="MC359" s="13"/>
      <c r="MD359" s="13"/>
      <c r="ME359" s="13"/>
      <c r="MF359" s="13"/>
      <c r="MG359" s="13"/>
      <c r="MH359" s="13"/>
      <c r="MI359" s="13"/>
      <c r="MJ359" s="13"/>
      <c r="MK359" s="13"/>
      <c r="ML359" s="13"/>
      <c r="MM359" s="13"/>
      <c r="MN359" s="13"/>
      <c r="MO359" s="13"/>
      <c r="MP359" s="13"/>
      <c r="MQ359" s="13"/>
      <c r="MR359" s="13"/>
      <c r="MS359" s="13"/>
      <c r="MT359" s="13"/>
      <c r="MU359" s="13"/>
      <c r="MV359" s="13"/>
      <c r="MW359" s="13"/>
      <c r="MX359" s="13"/>
      <c r="MY359" s="13"/>
      <c r="MZ359" s="13"/>
      <c r="NA359" s="13"/>
      <c r="NB359" s="13"/>
      <c r="NC359" s="13"/>
      <c r="ND359" s="13"/>
      <c r="NE359" s="13"/>
      <c r="NF359" s="13"/>
      <c r="NG359" s="13"/>
      <c r="NH359" s="13"/>
      <c r="NI359" s="13"/>
      <c r="NJ359" s="13"/>
      <c r="NK359" s="13"/>
      <c r="NL359" s="13"/>
      <c r="NM359" s="13"/>
      <c r="NN359" s="13"/>
      <c r="NO359" s="13"/>
      <c r="NP359" s="13"/>
      <c r="NQ359" s="13"/>
      <c r="NR359" s="13"/>
      <c r="NS359" s="13"/>
      <c r="NT359" s="13"/>
      <c r="NU359" s="13"/>
      <c r="NV359" s="13"/>
      <c r="NW359" s="13"/>
      <c r="NX359" s="13"/>
      <c r="NY359" s="13"/>
      <c r="NZ359" s="13"/>
      <c r="OA359" s="13"/>
      <c r="OB359" s="13"/>
      <c r="OC359" s="13"/>
      <c r="OD359" s="13"/>
      <c r="OE359" s="13"/>
      <c r="OF359" s="13"/>
      <c r="OG359" s="13"/>
      <c r="OH359" s="13"/>
      <c r="OI359" s="13"/>
      <c r="OJ359" s="13"/>
      <c r="OK359" s="13"/>
      <c r="OL359" s="13"/>
      <c r="OM359" s="13"/>
      <c r="ON359" s="13"/>
      <c r="OO359" s="13"/>
      <c r="OP359" s="13"/>
      <c r="OQ359" s="13"/>
      <c r="OR359" s="13"/>
      <c r="OS359" s="13"/>
      <c r="OT359" s="13"/>
      <c r="OU359" s="13"/>
      <c r="OV359" s="13"/>
      <c r="OW359" s="13"/>
      <c r="OX359" s="13"/>
      <c r="OY359" s="13"/>
      <c r="OZ359" s="13"/>
      <c r="PA359" s="13"/>
      <c r="PB359" s="13"/>
      <c r="PC359" s="13"/>
      <c r="PD359" s="13"/>
      <c r="PE359" s="13"/>
      <c r="PF359" s="13"/>
      <c r="PG359" s="13"/>
      <c r="PH359" s="13"/>
      <c r="PI359" s="13"/>
      <c r="PJ359" s="13"/>
      <c r="PK359" s="13"/>
      <c r="PL359" s="13"/>
      <c r="PM359" s="13"/>
      <c r="PN359" s="13"/>
      <c r="PO359" s="13"/>
      <c r="PP359" s="13"/>
      <c r="PQ359" s="13"/>
      <c r="PR359" s="13"/>
      <c r="PS359" s="13"/>
      <c r="PT359" s="13"/>
      <c r="PU359" s="13"/>
      <c r="PV359" s="13"/>
      <c r="PW359" s="13"/>
      <c r="PX359" s="13"/>
      <c r="PY359" s="13"/>
      <c r="PZ359" s="13"/>
      <c r="QA359" s="13"/>
      <c r="QB359" s="13"/>
      <c r="QC359" s="13"/>
      <c r="QD359" s="13"/>
      <c r="QE359" s="13"/>
      <c r="QF359" s="13"/>
    </row>
    <row r="360" spans="8:448"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103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24"/>
      <c r="AU360" s="24"/>
      <c r="AV360" s="24"/>
      <c r="AW360" s="24"/>
      <c r="AX360" s="24"/>
      <c r="AY360" s="13"/>
      <c r="AZ360" s="13"/>
      <c r="BD360" s="157"/>
      <c r="BE360" s="158"/>
      <c r="BF360" s="76"/>
      <c r="BG360" s="13"/>
      <c r="BH360" s="13"/>
      <c r="BI360" s="13"/>
      <c r="BJ360" s="13"/>
      <c r="BK360" s="13"/>
      <c r="BL360" s="13"/>
      <c r="BM360" s="13"/>
      <c r="BN360" s="13"/>
      <c r="BO360" s="13"/>
      <c r="BP360" s="13"/>
      <c r="BQ360" s="13"/>
      <c r="BR360" s="13"/>
      <c r="BS360" s="13"/>
      <c r="BT360" s="13"/>
      <c r="BU360" s="13"/>
      <c r="BV360" s="13"/>
      <c r="BW360" s="13"/>
      <c r="BX360" s="13"/>
      <c r="BY360" s="13"/>
      <c r="BZ360" s="13"/>
      <c r="CA360" s="13"/>
      <c r="CB360" s="13"/>
      <c r="CC360" s="13"/>
      <c r="CD360" s="13"/>
      <c r="CE360" s="13"/>
      <c r="CF360" s="13"/>
      <c r="CG360" s="13"/>
      <c r="CH360" s="13"/>
      <c r="CI360" s="13"/>
      <c r="CJ360" s="13"/>
      <c r="CK360" s="13"/>
      <c r="CL360" s="13"/>
      <c r="CM360" s="13"/>
      <c r="CN360" s="13"/>
      <c r="CO360" s="13"/>
      <c r="CP360" s="13"/>
      <c r="CQ360" s="13"/>
      <c r="CR360" s="13"/>
      <c r="CS360" s="13"/>
      <c r="CT360" s="13"/>
      <c r="CU360" s="13"/>
      <c r="CV360" s="13"/>
      <c r="CW360" s="13"/>
      <c r="CX360" s="13"/>
      <c r="CY360" s="13"/>
      <c r="CZ360" s="13"/>
      <c r="DA360" s="13"/>
      <c r="DB360" s="13"/>
      <c r="DC360" s="13"/>
      <c r="DD360" s="13"/>
      <c r="DE360" s="13"/>
      <c r="DF360" s="13"/>
      <c r="DG360" s="13"/>
      <c r="DH360" s="13"/>
      <c r="DI360" s="13"/>
      <c r="DJ360" s="13"/>
      <c r="DK360" s="13"/>
      <c r="DL360" s="13"/>
      <c r="DM360" s="13"/>
      <c r="DN360" s="13"/>
      <c r="DO360" s="13"/>
      <c r="DP360" s="13"/>
      <c r="DQ360" s="13"/>
      <c r="DR360" s="13"/>
      <c r="DS360" s="13"/>
      <c r="DT360" s="13"/>
      <c r="DU360" s="13"/>
      <c r="DV360" s="13"/>
      <c r="DW360" s="13"/>
      <c r="DX360" s="13"/>
      <c r="DY360" s="13"/>
      <c r="DZ360" s="13"/>
      <c r="EA360" s="13"/>
      <c r="EB360" s="13"/>
      <c r="EC360" s="13"/>
      <c r="ED360" s="13"/>
      <c r="EE360" s="13"/>
      <c r="EF360" s="13"/>
      <c r="EG360" s="13"/>
      <c r="EH360" s="13"/>
      <c r="EI360" s="13"/>
      <c r="EJ360" s="13"/>
      <c r="EK360" s="13"/>
      <c r="EL360" s="13"/>
      <c r="EM360" s="13"/>
      <c r="EN360" s="13"/>
      <c r="EO360" s="13"/>
      <c r="EP360" s="13"/>
      <c r="EQ360" s="13"/>
      <c r="ER360" s="13"/>
      <c r="ES360" s="13"/>
      <c r="ET360" s="13"/>
      <c r="EU360" s="13"/>
      <c r="EV360" s="13"/>
      <c r="EW360" s="13"/>
      <c r="EX360" s="13"/>
      <c r="EY360" s="13"/>
      <c r="EZ360" s="13"/>
      <c r="FA360" s="13"/>
      <c r="FB360" s="13"/>
      <c r="FC360" s="13"/>
      <c r="FD360" s="13"/>
      <c r="FE360" s="13"/>
      <c r="FF360" s="13"/>
      <c r="FG360" s="13"/>
      <c r="FH360" s="13"/>
      <c r="FI360" s="13"/>
      <c r="FJ360" s="13"/>
      <c r="FK360" s="13"/>
      <c r="FL360" s="13"/>
      <c r="FM360" s="13"/>
      <c r="FN360" s="13"/>
      <c r="FO360" s="13"/>
      <c r="FP360" s="13"/>
      <c r="FQ360" s="13"/>
      <c r="FR360" s="13"/>
      <c r="FS360" s="13"/>
      <c r="FT360" s="13"/>
      <c r="FU360" s="13"/>
      <c r="FV360" s="13"/>
      <c r="FW360" s="13"/>
      <c r="FX360" s="13"/>
      <c r="FY360" s="13"/>
      <c r="FZ360" s="13"/>
      <c r="GA360" s="13"/>
      <c r="GB360" s="13"/>
      <c r="GC360" s="13"/>
      <c r="GD360" s="13"/>
      <c r="GE360" s="13"/>
      <c r="GF360" s="13"/>
      <c r="GG360" s="13"/>
      <c r="GH360" s="13"/>
      <c r="GI360" s="13"/>
      <c r="GJ360" s="13"/>
      <c r="GK360" s="13"/>
      <c r="GL360" s="13"/>
      <c r="GM360" s="13"/>
      <c r="GN360" s="13"/>
      <c r="GO360" s="13"/>
      <c r="GP360" s="13"/>
      <c r="GQ360" s="13"/>
      <c r="GR360" s="13"/>
      <c r="GS360" s="13"/>
      <c r="GT360" s="13"/>
      <c r="GU360" s="13"/>
      <c r="GV360" s="13"/>
      <c r="GW360" s="13"/>
      <c r="GX360" s="13"/>
      <c r="GY360" s="13"/>
      <c r="GZ360" s="13"/>
      <c r="HA360" s="13"/>
      <c r="HB360" s="13"/>
      <c r="HC360" s="13"/>
      <c r="HD360" s="13"/>
      <c r="HE360" s="13"/>
      <c r="HF360" s="13"/>
      <c r="HG360" s="13"/>
      <c r="HH360" s="13"/>
      <c r="HI360" s="13"/>
      <c r="HJ360" s="13"/>
      <c r="HK360" s="13"/>
      <c r="HL360" s="13"/>
      <c r="HM360" s="13"/>
      <c r="HN360" s="13"/>
      <c r="HO360" s="13"/>
      <c r="HP360" s="13"/>
      <c r="HQ360" s="13"/>
      <c r="HR360" s="13"/>
      <c r="HS360" s="13"/>
      <c r="HT360" s="13"/>
      <c r="HU360" s="13"/>
      <c r="HV360" s="13"/>
      <c r="HW360" s="13"/>
      <c r="HX360" s="13"/>
      <c r="HY360" s="13"/>
      <c r="HZ360" s="13"/>
      <c r="IA360" s="13"/>
      <c r="IB360" s="13"/>
      <c r="IC360" s="13"/>
      <c r="ID360" s="13"/>
      <c r="IE360" s="13"/>
      <c r="IF360" s="13"/>
      <c r="IG360" s="13"/>
      <c r="IH360" s="13"/>
      <c r="II360" s="13"/>
      <c r="IJ360" s="13"/>
      <c r="IK360" s="13"/>
      <c r="IL360" s="13"/>
      <c r="IM360" s="13"/>
      <c r="IN360" s="13"/>
      <c r="IO360" s="13"/>
      <c r="IP360" s="13"/>
      <c r="IQ360" s="13"/>
      <c r="IR360" s="13"/>
      <c r="IS360" s="13"/>
      <c r="IT360" s="13"/>
      <c r="IU360" s="13"/>
      <c r="IV360" s="13"/>
      <c r="IW360" s="13"/>
      <c r="IX360" s="13"/>
      <c r="IY360" s="13"/>
      <c r="IZ360" s="13"/>
      <c r="JA360" s="13"/>
      <c r="JB360" s="13"/>
      <c r="JC360" s="13"/>
      <c r="JD360" s="13"/>
      <c r="JE360" s="13"/>
      <c r="JF360" s="13"/>
      <c r="JG360" s="13"/>
      <c r="JH360" s="13"/>
      <c r="JI360" s="13"/>
      <c r="JJ360" s="13"/>
      <c r="JK360" s="13"/>
      <c r="JL360" s="13"/>
      <c r="JM360" s="13"/>
      <c r="JN360" s="13"/>
      <c r="JO360" s="13"/>
      <c r="JP360" s="13"/>
      <c r="JQ360" s="13"/>
      <c r="JR360" s="13"/>
      <c r="JS360" s="13"/>
      <c r="JT360" s="13"/>
      <c r="JU360" s="13"/>
      <c r="JV360" s="13"/>
      <c r="JW360" s="13"/>
      <c r="JX360" s="13"/>
      <c r="JY360" s="13"/>
      <c r="JZ360" s="13"/>
      <c r="KA360" s="13"/>
      <c r="KB360" s="13"/>
      <c r="KC360" s="13"/>
      <c r="KD360" s="13"/>
      <c r="KE360" s="13"/>
      <c r="KF360" s="13"/>
      <c r="KG360" s="13"/>
      <c r="KH360" s="13"/>
      <c r="KI360" s="13"/>
      <c r="KJ360" s="13"/>
      <c r="KK360" s="13"/>
      <c r="KL360" s="13"/>
      <c r="KM360" s="13"/>
      <c r="KN360" s="13"/>
      <c r="KO360" s="13"/>
      <c r="KP360" s="13"/>
      <c r="KQ360" s="13"/>
      <c r="KR360" s="13"/>
      <c r="KS360" s="13"/>
      <c r="KT360" s="13"/>
      <c r="KU360" s="13"/>
      <c r="KV360" s="13"/>
      <c r="KW360" s="13"/>
      <c r="KX360" s="13"/>
      <c r="KY360" s="13"/>
      <c r="KZ360" s="13"/>
      <c r="LA360" s="13"/>
      <c r="LB360" s="13"/>
      <c r="LC360" s="13"/>
      <c r="LD360" s="13"/>
      <c r="LE360" s="13"/>
      <c r="LF360" s="13"/>
      <c r="LG360" s="13"/>
      <c r="LH360" s="13"/>
      <c r="LI360" s="13"/>
      <c r="LJ360" s="13"/>
      <c r="LK360" s="13"/>
      <c r="LL360" s="13"/>
      <c r="LM360" s="13"/>
      <c r="LN360" s="13"/>
      <c r="LO360" s="13"/>
      <c r="LP360" s="13"/>
      <c r="LQ360" s="13"/>
      <c r="LR360" s="13"/>
      <c r="LS360" s="13"/>
      <c r="LT360" s="13"/>
      <c r="LU360" s="13"/>
      <c r="LV360" s="13"/>
      <c r="LW360" s="13"/>
      <c r="LX360" s="13"/>
      <c r="LY360" s="13"/>
      <c r="LZ360" s="13"/>
      <c r="MA360" s="13"/>
      <c r="MB360" s="13"/>
      <c r="MC360" s="13"/>
      <c r="MD360" s="13"/>
      <c r="ME360" s="13"/>
      <c r="MF360" s="13"/>
      <c r="MG360" s="13"/>
      <c r="MH360" s="13"/>
      <c r="MI360" s="13"/>
      <c r="MJ360" s="13"/>
      <c r="MK360" s="13"/>
      <c r="ML360" s="13"/>
      <c r="MM360" s="13"/>
      <c r="MN360" s="13"/>
      <c r="MO360" s="13"/>
      <c r="MP360" s="13"/>
      <c r="MQ360" s="13"/>
      <c r="MR360" s="13"/>
      <c r="MS360" s="13"/>
      <c r="MT360" s="13"/>
      <c r="MU360" s="13"/>
      <c r="MV360" s="13"/>
      <c r="MW360" s="13"/>
      <c r="MX360" s="13"/>
      <c r="MY360" s="13"/>
      <c r="MZ360" s="13"/>
      <c r="NA360" s="13"/>
      <c r="NB360" s="13"/>
      <c r="NC360" s="13"/>
      <c r="ND360" s="13"/>
      <c r="NE360" s="13"/>
      <c r="NF360" s="13"/>
      <c r="NG360" s="13"/>
      <c r="NH360" s="13"/>
      <c r="NI360" s="13"/>
      <c r="NJ360" s="13"/>
      <c r="NK360" s="13"/>
      <c r="NL360" s="13"/>
      <c r="NM360" s="13"/>
      <c r="NN360" s="13"/>
      <c r="NO360" s="13"/>
      <c r="NP360" s="13"/>
      <c r="NQ360" s="13"/>
      <c r="NR360" s="13"/>
      <c r="NS360" s="13"/>
      <c r="NT360" s="13"/>
      <c r="NU360" s="13"/>
      <c r="NV360" s="13"/>
      <c r="NW360" s="13"/>
      <c r="NX360" s="13"/>
      <c r="NY360" s="13"/>
      <c r="NZ360" s="13"/>
      <c r="OA360" s="13"/>
      <c r="OB360" s="13"/>
      <c r="OC360" s="13"/>
      <c r="OD360" s="13"/>
      <c r="OE360" s="13"/>
      <c r="OF360" s="13"/>
      <c r="OG360" s="13"/>
      <c r="OH360" s="13"/>
      <c r="OI360" s="13"/>
      <c r="OJ360" s="13"/>
      <c r="OK360" s="13"/>
      <c r="OL360" s="13"/>
      <c r="OM360" s="13"/>
      <c r="ON360" s="13"/>
      <c r="OO360" s="13"/>
      <c r="OP360" s="13"/>
      <c r="OQ360" s="13"/>
      <c r="OR360" s="13"/>
      <c r="OS360" s="13"/>
      <c r="OT360" s="13"/>
      <c r="OU360" s="13"/>
      <c r="OV360" s="13"/>
      <c r="OW360" s="13"/>
      <c r="OX360" s="13"/>
      <c r="OY360" s="13"/>
      <c r="OZ360" s="13"/>
      <c r="PA360" s="13"/>
      <c r="PB360" s="13"/>
      <c r="PC360" s="13"/>
      <c r="PD360" s="13"/>
      <c r="PE360" s="13"/>
      <c r="PF360" s="13"/>
      <c r="PG360" s="13"/>
      <c r="PH360" s="13"/>
      <c r="PI360" s="13"/>
      <c r="PJ360" s="13"/>
      <c r="PK360" s="13"/>
      <c r="PL360" s="13"/>
      <c r="PM360" s="13"/>
      <c r="PN360" s="13"/>
      <c r="PO360" s="13"/>
      <c r="PP360" s="13"/>
      <c r="PQ360" s="13"/>
      <c r="PR360" s="13"/>
      <c r="PS360" s="13"/>
      <c r="PT360" s="13"/>
      <c r="PU360" s="13"/>
      <c r="PV360" s="13"/>
      <c r="PW360" s="13"/>
      <c r="PX360" s="13"/>
      <c r="PY360" s="13"/>
      <c r="PZ360" s="13"/>
      <c r="QA360" s="13"/>
      <c r="QB360" s="13"/>
      <c r="QC360" s="13"/>
      <c r="QD360" s="13"/>
      <c r="QE360" s="13"/>
      <c r="QF360" s="13"/>
    </row>
    <row r="361" spans="8:448"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103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  <c r="AT361" s="24"/>
      <c r="AU361" s="24"/>
      <c r="AV361" s="24"/>
      <c r="AW361" s="24"/>
      <c r="AX361" s="24"/>
      <c r="AY361" s="13"/>
      <c r="AZ361" s="13"/>
      <c r="BD361" s="157"/>
      <c r="BE361" s="158"/>
      <c r="BF361" s="76"/>
      <c r="BG361" s="13"/>
      <c r="BH361" s="13"/>
      <c r="BI361" s="13"/>
      <c r="BJ361" s="13"/>
      <c r="BK361" s="13"/>
      <c r="BL361" s="13"/>
      <c r="BM361" s="13"/>
      <c r="BN361" s="13"/>
      <c r="BO361" s="13"/>
      <c r="BP361" s="13"/>
      <c r="BQ361" s="13"/>
      <c r="BR361" s="13"/>
      <c r="BS361" s="13"/>
      <c r="BT361" s="13"/>
      <c r="BU361" s="13"/>
      <c r="BV361" s="13"/>
      <c r="BW361" s="13"/>
      <c r="BX361" s="13"/>
      <c r="BY361" s="13"/>
      <c r="BZ361" s="13"/>
      <c r="CA361" s="13"/>
      <c r="CB361" s="13"/>
      <c r="CC361" s="13"/>
      <c r="CD361" s="13"/>
      <c r="CE361" s="13"/>
      <c r="CF361" s="13"/>
      <c r="CG361" s="13"/>
      <c r="CH361" s="13"/>
      <c r="CI361" s="13"/>
      <c r="CJ361" s="13"/>
      <c r="CK361" s="13"/>
      <c r="CL361" s="13"/>
      <c r="CM361" s="13"/>
      <c r="CN361" s="13"/>
      <c r="CO361" s="13"/>
      <c r="CP361" s="13"/>
      <c r="CQ361" s="13"/>
      <c r="CR361" s="13"/>
      <c r="CS361" s="13"/>
      <c r="CT361" s="13"/>
      <c r="CU361" s="13"/>
      <c r="CV361" s="13"/>
      <c r="CW361" s="13"/>
      <c r="CX361" s="13"/>
      <c r="CY361" s="13"/>
      <c r="CZ361" s="13"/>
      <c r="DA361" s="13"/>
      <c r="DB361" s="13"/>
      <c r="DC361" s="13"/>
      <c r="DD361" s="13"/>
      <c r="DE361" s="13"/>
      <c r="DF361" s="13"/>
      <c r="DG361" s="13"/>
      <c r="DH361" s="13"/>
      <c r="DI361" s="13"/>
      <c r="DJ361" s="13"/>
      <c r="DK361" s="13"/>
      <c r="DL361" s="13"/>
      <c r="DM361" s="13"/>
      <c r="DN361" s="13"/>
      <c r="DO361" s="13"/>
      <c r="DP361" s="13"/>
      <c r="DQ361" s="13"/>
      <c r="DR361" s="13"/>
      <c r="DS361" s="13"/>
      <c r="DT361" s="13"/>
      <c r="DU361" s="13"/>
      <c r="DV361" s="13"/>
      <c r="DW361" s="13"/>
      <c r="DX361" s="13"/>
      <c r="DY361" s="13"/>
      <c r="DZ361" s="13"/>
      <c r="EA361" s="13"/>
      <c r="EB361" s="13"/>
      <c r="EC361" s="13"/>
      <c r="ED361" s="13"/>
      <c r="EE361" s="13"/>
      <c r="EF361" s="13"/>
      <c r="EG361" s="13"/>
      <c r="EH361" s="13"/>
      <c r="EI361" s="13"/>
      <c r="EJ361" s="13"/>
      <c r="EK361" s="13"/>
      <c r="EL361" s="13"/>
      <c r="EM361" s="13"/>
      <c r="EN361" s="13"/>
      <c r="EO361" s="13"/>
      <c r="EP361" s="13"/>
      <c r="EQ361" s="13"/>
      <c r="ER361" s="13"/>
      <c r="ES361" s="13"/>
      <c r="ET361" s="13"/>
      <c r="EU361" s="13"/>
      <c r="EV361" s="13"/>
      <c r="EW361" s="13"/>
      <c r="EX361" s="13"/>
      <c r="EY361" s="13"/>
      <c r="EZ361" s="13"/>
      <c r="FA361" s="13"/>
      <c r="FB361" s="13"/>
      <c r="FC361" s="13"/>
      <c r="FD361" s="13"/>
      <c r="FE361" s="13"/>
      <c r="FF361" s="13"/>
      <c r="FG361" s="13"/>
      <c r="FH361" s="13"/>
      <c r="FI361" s="13"/>
      <c r="FJ361" s="13"/>
      <c r="FK361" s="13"/>
      <c r="FL361" s="13"/>
      <c r="FM361" s="13"/>
      <c r="FN361" s="13"/>
      <c r="FO361" s="13"/>
      <c r="FP361" s="13"/>
      <c r="FQ361" s="13"/>
      <c r="FR361" s="13"/>
      <c r="FS361" s="13"/>
      <c r="FT361" s="13"/>
      <c r="FU361" s="13"/>
      <c r="FV361" s="13"/>
      <c r="FW361" s="13"/>
      <c r="FX361" s="13"/>
      <c r="FY361" s="13"/>
      <c r="FZ361" s="13"/>
      <c r="GA361" s="13"/>
      <c r="GB361" s="13"/>
      <c r="GC361" s="13"/>
      <c r="GD361" s="13"/>
      <c r="GE361" s="13"/>
      <c r="GF361" s="13"/>
      <c r="GG361" s="13"/>
      <c r="GH361" s="13"/>
      <c r="GI361" s="13"/>
      <c r="GJ361" s="13"/>
      <c r="GK361" s="13"/>
      <c r="GL361" s="13"/>
      <c r="GM361" s="13"/>
      <c r="GN361" s="13"/>
      <c r="GO361" s="13"/>
      <c r="GP361" s="13"/>
      <c r="GQ361" s="13"/>
      <c r="GR361" s="13"/>
      <c r="GS361" s="13"/>
      <c r="GT361" s="13"/>
      <c r="GU361" s="13"/>
      <c r="GV361" s="13"/>
      <c r="GW361" s="13"/>
      <c r="GX361" s="13"/>
      <c r="GY361" s="13"/>
      <c r="GZ361" s="13"/>
      <c r="HA361" s="13"/>
      <c r="HB361" s="13"/>
      <c r="HC361" s="13"/>
      <c r="HD361" s="13"/>
      <c r="HE361" s="13"/>
      <c r="HF361" s="13"/>
      <c r="HG361" s="13"/>
      <c r="HH361" s="13"/>
      <c r="HI361" s="13"/>
      <c r="HJ361" s="13"/>
      <c r="HK361" s="13"/>
      <c r="HL361" s="13"/>
      <c r="HM361" s="13"/>
      <c r="HN361" s="13"/>
      <c r="HO361" s="13"/>
      <c r="HP361" s="13"/>
      <c r="HQ361" s="13"/>
      <c r="HR361" s="13"/>
      <c r="HS361" s="13"/>
      <c r="HT361" s="13"/>
      <c r="HU361" s="13"/>
      <c r="HV361" s="13"/>
      <c r="HW361" s="13"/>
      <c r="HX361" s="13"/>
      <c r="HY361" s="13"/>
      <c r="HZ361" s="13"/>
      <c r="IA361" s="13"/>
      <c r="IB361" s="13"/>
      <c r="IC361" s="13"/>
      <c r="ID361" s="13"/>
      <c r="IE361" s="13"/>
      <c r="IF361" s="13"/>
      <c r="IG361" s="13"/>
      <c r="IH361" s="13"/>
      <c r="II361" s="13"/>
      <c r="IJ361" s="13"/>
      <c r="IK361" s="13"/>
      <c r="IL361" s="13"/>
      <c r="IM361" s="13"/>
      <c r="IN361" s="13"/>
      <c r="IO361" s="13"/>
      <c r="IP361" s="13"/>
      <c r="IQ361" s="13"/>
      <c r="IR361" s="13"/>
      <c r="IS361" s="13"/>
      <c r="IT361" s="13"/>
      <c r="IU361" s="13"/>
      <c r="IV361" s="13"/>
      <c r="IW361" s="13"/>
      <c r="IX361" s="13"/>
      <c r="IY361" s="13"/>
      <c r="IZ361" s="13"/>
      <c r="JA361" s="13"/>
      <c r="JB361" s="13"/>
      <c r="JC361" s="13"/>
      <c r="JD361" s="13"/>
      <c r="JE361" s="13"/>
      <c r="JF361" s="13"/>
      <c r="JG361" s="13"/>
      <c r="JH361" s="13"/>
      <c r="JI361" s="13"/>
      <c r="JJ361" s="13"/>
      <c r="JK361" s="13"/>
      <c r="JL361" s="13"/>
      <c r="JM361" s="13"/>
      <c r="JN361" s="13"/>
      <c r="JO361" s="13"/>
      <c r="JP361" s="13"/>
      <c r="JQ361" s="13"/>
      <c r="JR361" s="13"/>
      <c r="JS361" s="13"/>
      <c r="JT361" s="13"/>
      <c r="JU361" s="13"/>
      <c r="JV361" s="13"/>
      <c r="JW361" s="13"/>
      <c r="JX361" s="13"/>
      <c r="JY361" s="13"/>
      <c r="JZ361" s="13"/>
      <c r="KA361" s="13"/>
      <c r="KB361" s="13"/>
      <c r="KC361" s="13"/>
      <c r="KD361" s="13"/>
      <c r="KE361" s="13"/>
      <c r="KF361" s="13"/>
      <c r="KG361" s="13"/>
      <c r="KH361" s="13"/>
      <c r="KI361" s="13"/>
      <c r="KJ361" s="13"/>
      <c r="KK361" s="13"/>
      <c r="KL361" s="13"/>
      <c r="KM361" s="13"/>
      <c r="KN361" s="13"/>
      <c r="KO361" s="13"/>
      <c r="KP361" s="13"/>
      <c r="KQ361" s="13"/>
      <c r="KR361" s="13"/>
      <c r="KS361" s="13"/>
      <c r="KT361" s="13"/>
      <c r="KU361" s="13"/>
      <c r="KV361" s="13"/>
      <c r="KW361" s="13"/>
      <c r="KX361" s="13"/>
      <c r="KY361" s="13"/>
      <c r="KZ361" s="13"/>
      <c r="LA361" s="13"/>
      <c r="LB361" s="13"/>
      <c r="LC361" s="13"/>
      <c r="LD361" s="13"/>
      <c r="LE361" s="13"/>
      <c r="LF361" s="13"/>
      <c r="LG361" s="13"/>
      <c r="LH361" s="13"/>
      <c r="LI361" s="13"/>
      <c r="LJ361" s="13"/>
      <c r="LK361" s="13"/>
      <c r="LL361" s="13"/>
      <c r="LM361" s="13"/>
      <c r="LN361" s="13"/>
      <c r="LO361" s="13"/>
      <c r="LP361" s="13"/>
      <c r="LQ361" s="13"/>
      <c r="LR361" s="13"/>
      <c r="LS361" s="13"/>
      <c r="LT361" s="13"/>
      <c r="LU361" s="13"/>
      <c r="LV361" s="13"/>
      <c r="LW361" s="13"/>
      <c r="LX361" s="13"/>
      <c r="LY361" s="13"/>
      <c r="LZ361" s="13"/>
      <c r="MA361" s="13"/>
      <c r="MB361" s="13"/>
      <c r="MC361" s="13"/>
      <c r="MD361" s="13"/>
      <c r="ME361" s="13"/>
      <c r="MF361" s="13"/>
      <c r="MG361" s="13"/>
      <c r="MH361" s="13"/>
      <c r="MI361" s="13"/>
      <c r="MJ361" s="13"/>
      <c r="MK361" s="13"/>
      <c r="ML361" s="13"/>
      <c r="MM361" s="13"/>
      <c r="MN361" s="13"/>
      <c r="MO361" s="13"/>
      <c r="MP361" s="13"/>
      <c r="MQ361" s="13"/>
      <c r="MR361" s="13"/>
      <c r="MS361" s="13"/>
      <c r="MT361" s="13"/>
      <c r="MU361" s="13"/>
      <c r="MV361" s="13"/>
      <c r="MW361" s="13"/>
      <c r="MX361" s="13"/>
      <c r="MY361" s="13"/>
      <c r="MZ361" s="13"/>
      <c r="NA361" s="13"/>
      <c r="NB361" s="13"/>
      <c r="NC361" s="13"/>
      <c r="ND361" s="13"/>
      <c r="NE361" s="13"/>
      <c r="NF361" s="13"/>
      <c r="NG361" s="13"/>
      <c r="NH361" s="13"/>
      <c r="NI361" s="13"/>
      <c r="NJ361" s="13"/>
      <c r="NK361" s="13"/>
      <c r="NL361" s="13"/>
      <c r="NM361" s="13"/>
      <c r="NN361" s="13"/>
      <c r="NO361" s="13"/>
      <c r="NP361" s="13"/>
      <c r="NQ361" s="13"/>
      <c r="NR361" s="13"/>
      <c r="NS361" s="13"/>
      <c r="NT361" s="13"/>
      <c r="NU361" s="13"/>
      <c r="NV361" s="13"/>
      <c r="NW361" s="13"/>
      <c r="NX361" s="13"/>
      <c r="NY361" s="13"/>
      <c r="NZ361" s="13"/>
      <c r="OA361" s="13"/>
      <c r="OB361" s="13"/>
      <c r="OC361" s="13"/>
      <c r="OD361" s="13"/>
      <c r="OE361" s="13"/>
      <c r="OF361" s="13"/>
      <c r="OG361" s="13"/>
      <c r="OH361" s="13"/>
      <c r="OI361" s="13"/>
      <c r="OJ361" s="13"/>
      <c r="OK361" s="13"/>
      <c r="OL361" s="13"/>
      <c r="OM361" s="13"/>
      <c r="ON361" s="13"/>
      <c r="OO361" s="13"/>
      <c r="OP361" s="13"/>
      <c r="OQ361" s="13"/>
      <c r="OR361" s="13"/>
      <c r="OS361" s="13"/>
      <c r="OT361" s="13"/>
      <c r="OU361" s="13"/>
      <c r="OV361" s="13"/>
      <c r="OW361" s="13"/>
      <c r="OX361" s="13"/>
      <c r="OY361" s="13"/>
      <c r="OZ361" s="13"/>
      <c r="PA361" s="13"/>
      <c r="PB361" s="13"/>
      <c r="PC361" s="13"/>
      <c r="PD361" s="13"/>
      <c r="PE361" s="13"/>
      <c r="PF361" s="13"/>
      <c r="PG361" s="13"/>
      <c r="PH361" s="13"/>
      <c r="PI361" s="13"/>
      <c r="PJ361" s="13"/>
      <c r="PK361" s="13"/>
      <c r="PL361" s="13"/>
      <c r="PM361" s="13"/>
      <c r="PN361" s="13"/>
      <c r="PO361" s="13"/>
      <c r="PP361" s="13"/>
      <c r="PQ361" s="13"/>
      <c r="PR361" s="13"/>
      <c r="PS361" s="13"/>
      <c r="PT361" s="13"/>
      <c r="PU361" s="13"/>
      <c r="PV361" s="13"/>
      <c r="PW361" s="13"/>
      <c r="PX361" s="13"/>
      <c r="PY361" s="13"/>
      <c r="PZ361" s="13"/>
      <c r="QA361" s="13"/>
      <c r="QB361" s="13"/>
      <c r="QC361" s="13"/>
      <c r="QD361" s="13"/>
      <c r="QE361" s="13"/>
      <c r="QF361" s="13"/>
    </row>
    <row r="362" spans="8:448"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103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  <c r="AR362" s="24"/>
      <c r="AS362" s="24"/>
      <c r="AT362" s="24"/>
      <c r="AU362" s="24"/>
      <c r="AV362" s="24"/>
      <c r="AW362" s="24"/>
      <c r="AX362" s="24"/>
      <c r="AY362" s="13"/>
      <c r="AZ362" s="13"/>
      <c r="BD362" s="157"/>
      <c r="BE362" s="158"/>
      <c r="BF362" s="76"/>
      <c r="BG362" s="13"/>
      <c r="BH362" s="13"/>
      <c r="BI362" s="13"/>
      <c r="BJ362" s="13"/>
      <c r="BK362" s="13"/>
      <c r="BL362" s="13"/>
      <c r="BM362" s="13"/>
      <c r="BN362" s="13"/>
      <c r="BO362" s="13"/>
      <c r="BP362" s="13"/>
      <c r="BQ362" s="13"/>
      <c r="BR362" s="13"/>
      <c r="BS362" s="13"/>
      <c r="BT362" s="13"/>
      <c r="BU362" s="13"/>
      <c r="BV362" s="13"/>
      <c r="BW362" s="13"/>
      <c r="BX362" s="13"/>
      <c r="BY362" s="13"/>
      <c r="BZ362" s="13"/>
      <c r="CA362" s="13"/>
      <c r="CB362" s="13"/>
      <c r="CC362" s="13"/>
      <c r="CD362" s="13"/>
      <c r="CE362" s="13"/>
      <c r="CF362" s="13"/>
      <c r="CG362" s="13"/>
      <c r="CH362" s="13"/>
      <c r="CI362" s="13"/>
      <c r="CJ362" s="13"/>
      <c r="CK362" s="13"/>
      <c r="CL362" s="13"/>
      <c r="CM362" s="13"/>
      <c r="CN362" s="13"/>
      <c r="CO362" s="13"/>
      <c r="CP362" s="13"/>
      <c r="CQ362" s="13"/>
      <c r="CR362" s="13"/>
      <c r="CS362" s="13"/>
      <c r="CT362" s="13"/>
      <c r="CU362" s="13"/>
      <c r="CV362" s="13"/>
      <c r="CW362" s="13"/>
      <c r="CX362" s="13"/>
      <c r="CY362" s="13"/>
      <c r="CZ362" s="13"/>
      <c r="DA362" s="13"/>
      <c r="DB362" s="13"/>
      <c r="DC362" s="13"/>
      <c r="DD362" s="13"/>
      <c r="DE362" s="13"/>
      <c r="DF362" s="13"/>
      <c r="DG362" s="13"/>
      <c r="DH362" s="13"/>
      <c r="DI362" s="13"/>
      <c r="DJ362" s="13"/>
      <c r="DK362" s="13"/>
      <c r="DL362" s="13"/>
      <c r="DM362" s="13"/>
      <c r="DN362" s="13"/>
      <c r="DO362" s="13"/>
      <c r="DP362" s="13"/>
      <c r="DQ362" s="13"/>
      <c r="DR362" s="13"/>
      <c r="DS362" s="13"/>
      <c r="DT362" s="13"/>
      <c r="DU362" s="13"/>
      <c r="DV362" s="13"/>
      <c r="DW362" s="13"/>
      <c r="DX362" s="13"/>
      <c r="DY362" s="13"/>
      <c r="DZ362" s="13"/>
      <c r="EA362" s="13"/>
      <c r="EB362" s="13"/>
      <c r="EC362" s="13"/>
      <c r="ED362" s="13"/>
      <c r="EE362" s="13"/>
      <c r="EF362" s="13"/>
      <c r="EG362" s="13"/>
      <c r="EH362" s="13"/>
      <c r="EI362" s="13"/>
      <c r="EJ362" s="13"/>
      <c r="EK362" s="13"/>
      <c r="EL362" s="13"/>
      <c r="EM362" s="13"/>
      <c r="EN362" s="13"/>
      <c r="EO362" s="13"/>
      <c r="EP362" s="13"/>
      <c r="EQ362" s="13"/>
      <c r="ER362" s="13"/>
      <c r="ES362" s="13"/>
      <c r="ET362" s="13"/>
      <c r="EU362" s="13"/>
      <c r="EV362" s="13"/>
      <c r="EW362" s="13"/>
      <c r="EX362" s="13"/>
      <c r="EY362" s="13"/>
      <c r="EZ362" s="13"/>
      <c r="FA362" s="13"/>
      <c r="FB362" s="13"/>
      <c r="FC362" s="13"/>
      <c r="FD362" s="13"/>
      <c r="FE362" s="13"/>
      <c r="FF362" s="13"/>
      <c r="FG362" s="13"/>
      <c r="FH362" s="13"/>
      <c r="FI362" s="13"/>
      <c r="FJ362" s="13"/>
      <c r="FK362" s="13"/>
      <c r="FL362" s="13"/>
      <c r="FM362" s="13"/>
      <c r="FN362" s="13"/>
      <c r="FO362" s="13"/>
      <c r="FP362" s="13"/>
      <c r="FQ362" s="13"/>
      <c r="FR362" s="13"/>
      <c r="FS362" s="13"/>
      <c r="FT362" s="13"/>
      <c r="FU362" s="13"/>
      <c r="FV362" s="13"/>
      <c r="FW362" s="13"/>
      <c r="FX362" s="13"/>
      <c r="FY362" s="13"/>
      <c r="FZ362" s="13"/>
      <c r="GA362" s="13"/>
      <c r="GB362" s="13"/>
      <c r="GC362" s="13"/>
      <c r="GD362" s="13"/>
      <c r="GE362" s="13"/>
      <c r="GF362" s="13"/>
      <c r="GG362" s="13"/>
      <c r="GH362" s="13"/>
      <c r="GI362" s="13"/>
      <c r="GJ362" s="13"/>
      <c r="GK362" s="13"/>
      <c r="GL362" s="13"/>
      <c r="GM362" s="13"/>
      <c r="GN362" s="13"/>
      <c r="GO362" s="13"/>
      <c r="GP362" s="13"/>
      <c r="GQ362" s="13"/>
      <c r="GR362" s="13"/>
      <c r="GS362" s="13"/>
      <c r="GT362" s="13"/>
      <c r="GU362" s="13"/>
      <c r="GV362" s="13"/>
      <c r="GW362" s="13"/>
      <c r="GX362" s="13"/>
      <c r="GY362" s="13"/>
      <c r="GZ362" s="13"/>
      <c r="HA362" s="13"/>
      <c r="HB362" s="13"/>
      <c r="HC362" s="13"/>
      <c r="HD362" s="13"/>
      <c r="HE362" s="13"/>
      <c r="HF362" s="13"/>
      <c r="HG362" s="13"/>
      <c r="HH362" s="13"/>
      <c r="HI362" s="13"/>
      <c r="HJ362" s="13"/>
      <c r="HK362" s="13"/>
      <c r="HL362" s="13"/>
      <c r="HM362" s="13"/>
      <c r="HN362" s="13"/>
      <c r="HO362" s="13"/>
      <c r="HP362" s="13"/>
      <c r="HQ362" s="13"/>
      <c r="HR362" s="13"/>
      <c r="HS362" s="13"/>
      <c r="HT362" s="13"/>
      <c r="HU362" s="13"/>
      <c r="HV362" s="13"/>
      <c r="HW362" s="13"/>
      <c r="HX362" s="13"/>
      <c r="HY362" s="13"/>
      <c r="HZ362" s="13"/>
      <c r="IA362" s="13"/>
      <c r="IB362" s="13"/>
      <c r="IC362" s="13"/>
      <c r="ID362" s="13"/>
      <c r="IE362" s="13"/>
      <c r="IF362" s="13"/>
      <c r="IG362" s="13"/>
      <c r="IH362" s="13"/>
      <c r="II362" s="13"/>
      <c r="IJ362" s="13"/>
      <c r="IK362" s="13"/>
      <c r="IL362" s="13"/>
      <c r="IM362" s="13"/>
      <c r="IN362" s="13"/>
      <c r="IO362" s="13"/>
      <c r="IP362" s="13"/>
      <c r="IQ362" s="13"/>
      <c r="IR362" s="13"/>
      <c r="IS362" s="13"/>
      <c r="IT362" s="13"/>
      <c r="IU362" s="13"/>
      <c r="IV362" s="13"/>
      <c r="IW362" s="13"/>
      <c r="IX362" s="13"/>
      <c r="IY362" s="13"/>
      <c r="IZ362" s="13"/>
      <c r="JA362" s="13"/>
      <c r="JB362" s="13"/>
      <c r="JC362" s="13"/>
      <c r="JD362" s="13"/>
      <c r="JE362" s="13"/>
      <c r="JF362" s="13"/>
      <c r="JG362" s="13"/>
      <c r="JH362" s="13"/>
      <c r="JI362" s="13"/>
      <c r="JJ362" s="13"/>
      <c r="JK362" s="13"/>
      <c r="JL362" s="13"/>
      <c r="JM362" s="13"/>
      <c r="JN362" s="13"/>
      <c r="JO362" s="13"/>
      <c r="JP362" s="13"/>
      <c r="JQ362" s="13"/>
      <c r="JR362" s="13"/>
      <c r="JS362" s="13"/>
      <c r="JT362" s="13"/>
      <c r="JU362" s="13"/>
      <c r="JV362" s="13"/>
      <c r="JW362" s="13"/>
      <c r="JX362" s="13"/>
      <c r="JY362" s="13"/>
      <c r="JZ362" s="13"/>
      <c r="KA362" s="13"/>
      <c r="KB362" s="13"/>
      <c r="KC362" s="13"/>
      <c r="KD362" s="13"/>
      <c r="KE362" s="13"/>
      <c r="KF362" s="13"/>
      <c r="KG362" s="13"/>
      <c r="KH362" s="13"/>
      <c r="KI362" s="13"/>
      <c r="KJ362" s="13"/>
      <c r="KK362" s="13"/>
      <c r="KL362" s="13"/>
      <c r="KM362" s="13"/>
      <c r="KN362" s="13"/>
      <c r="KO362" s="13"/>
      <c r="KP362" s="13"/>
      <c r="KQ362" s="13"/>
      <c r="KR362" s="13"/>
      <c r="KS362" s="13"/>
      <c r="KT362" s="13"/>
      <c r="KU362" s="13"/>
      <c r="KV362" s="13"/>
      <c r="KW362" s="13"/>
      <c r="KX362" s="13"/>
      <c r="KY362" s="13"/>
      <c r="KZ362" s="13"/>
      <c r="LA362" s="13"/>
      <c r="LB362" s="13"/>
      <c r="LC362" s="13"/>
      <c r="LD362" s="13"/>
      <c r="LE362" s="13"/>
      <c r="LF362" s="13"/>
      <c r="LG362" s="13"/>
      <c r="LH362" s="13"/>
      <c r="LI362" s="13"/>
      <c r="LJ362" s="13"/>
      <c r="LK362" s="13"/>
      <c r="LL362" s="13"/>
      <c r="LM362" s="13"/>
      <c r="LN362" s="13"/>
      <c r="LO362" s="13"/>
      <c r="LP362" s="13"/>
      <c r="LQ362" s="13"/>
      <c r="LR362" s="13"/>
      <c r="LS362" s="13"/>
      <c r="LT362" s="13"/>
      <c r="LU362" s="13"/>
      <c r="LV362" s="13"/>
      <c r="LW362" s="13"/>
      <c r="LX362" s="13"/>
      <c r="LY362" s="13"/>
      <c r="LZ362" s="13"/>
      <c r="MA362" s="13"/>
      <c r="MB362" s="13"/>
      <c r="MC362" s="13"/>
      <c r="MD362" s="13"/>
      <c r="ME362" s="13"/>
      <c r="MF362" s="13"/>
      <c r="MG362" s="13"/>
      <c r="MH362" s="13"/>
      <c r="MI362" s="13"/>
      <c r="MJ362" s="13"/>
      <c r="MK362" s="13"/>
      <c r="ML362" s="13"/>
      <c r="MM362" s="13"/>
      <c r="MN362" s="13"/>
      <c r="MO362" s="13"/>
      <c r="MP362" s="13"/>
      <c r="MQ362" s="13"/>
      <c r="MR362" s="13"/>
      <c r="MS362" s="13"/>
      <c r="MT362" s="13"/>
      <c r="MU362" s="13"/>
      <c r="MV362" s="13"/>
      <c r="MW362" s="13"/>
      <c r="MX362" s="13"/>
      <c r="MY362" s="13"/>
      <c r="MZ362" s="13"/>
      <c r="NA362" s="13"/>
      <c r="NB362" s="13"/>
      <c r="NC362" s="13"/>
      <c r="ND362" s="13"/>
      <c r="NE362" s="13"/>
      <c r="NF362" s="13"/>
      <c r="NG362" s="13"/>
      <c r="NH362" s="13"/>
      <c r="NI362" s="13"/>
      <c r="NJ362" s="13"/>
      <c r="NK362" s="13"/>
      <c r="NL362" s="13"/>
      <c r="NM362" s="13"/>
      <c r="NN362" s="13"/>
      <c r="NO362" s="13"/>
      <c r="NP362" s="13"/>
      <c r="NQ362" s="13"/>
      <c r="NR362" s="13"/>
      <c r="NS362" s="13"/>
      <c r="NT362" s="13"/>
      <c r="NU362" s="13"/>
      <c r="NV362" s="13"/>
      <c r="NW362" s="13"/>
      <c r="NX362" s="13"/>
      <c r="NY362" s="13"/>
      <c r="NZ362" s="13"/>
      <c r="OA362" s="13"/>
      <c r="OB362" s="13"/>
      <c r="OC362" s="13"/>
      <c r="OD362" s="13"/>
      <c r="OE362" s="13"/>
      <c r="OF362" s="13"/>
      <c r="OG362" s="13"/>
      <c r="OH362" s="13"/>
      <c r="OI362" s="13"/>
      <c r="OJ362" s="13"/>
      <c r="OK362" s="13"/>
      <c r="OL362" s="13"/>
      <c r="OM362" s="13"/>
      <c r="ON362" s="13"/>
      <c r="OO362" s="13"/>
      <c r="OP362" s="13"/>
      <c r="OQ362" s="13"/>
      <c r="OR362" s="13"/>
      <c r="OS362" s="13"/>
      <c r="OT362" s="13"/>
      <c r="OU362" s="13"/>
      <c r="OV362" s="13"/>
      <c r="OW362" s="13"/>
      <c r="OX362" s="13"/>
      <c r="OY362" s="13"/>
      <c r="OZ362" s="13"/>
      <c r="PA362" s="13"/>
      <c r="PB362" s="13"/>
      <c r="PC362" s="13"/>
      <c r="PD362" s="13"/>
      <c r="PE362" s="13"/>
      <c r="PF362" s="13"/>
      <c r="PG362" s="13"/>
      <c r="PH362" s="13"/>
      <c r="PI362" s="13"/>
      <c r="PJ362" s="13"/>
      <c r="PK362" s="13"/>
      <c r="PL362" s="13"/>
      <c r="PM362" s="13"/>
      <c r="PN362" s="13"/>
      <c r="PO362" s="13"/>
      <c r="PP362" s="13"/>
      <c r="PQ362" s="13"/>
      <c r="PR362" s="13"/>
      <c r="PS362" s="13"/>
      <c r="PT362" s="13"/>
      <c r="PU362" s="13"/>
      <c r="PV362" s="13"/>
      <c r="PW362" s="13"/>
      <c r="PX362" s="13"/>
      <c r="PY362" s="13"/>
      <c r="PZ362" s="13"/>
      <c r="QA362" s="13"/>
      <c r="QB362" s="13"/>
      <c r="QC362" s="13"/>
      <c r="QD362" s="13"/>
      <c r="QE362" s="13"/>
      <c r="QF362" s="13"/>
    </row>
    <row r="363" spans="8:448"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103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  <c r="AR363" s="24"/>
      <c r="AS363" s="24"/>
      <c r="AT363" s="24"/>
      <c r="AU363" s="24"/>
      <c r="AV363" s="24"/>
      <c r="AW363" s="24"/>
      <c r="AX363" s="24"/>
      <c r="AY363" s="13"/>
      <c r="AZ363" s="13"/>
      <c r="BD363" s="157"/>
      <c r="BE363" s="158"/>
      <c r="BF363" s="76"/>
      <c r="BG363" s="13"/>
      <c r="BH363" s="13"/>
      <c r="BI363" s="13"/>
      <c r="BJ363" s="13"/>
      <c r="BK363" s="13"/>
      <c r="BL363" s="13"/>
      <c r="BM363" s="13"/>
      <c r="BN363" s="13"/>
      <c r="BO363" s="13"/>
      <c r="BP363" s="13"/>
      <c r="BQ363" s="13"/>
      <c r="BR363" s="13"/>
      <c r="BS363" s="13"/>
      <c r="BT363" s="13"/>
      <c r="BU363" s="13"/>
      <c r="BV363" s="13"/>
      <c r="BW363" s="13"/>
      <c r="BX363" s="13"/>
      <c r="BY363" s="13"/>
      <c r="BZ363" s="13"/>
      <c r="CA363" s="13"/>
      <c r="CB363" s="13"/>
      <c r="CC363" s="13"/>
      <c r="CD363" s="13"/>
      <c r="CE363" s="13"/>
      <c r="CF363" s="13"/>
      <c r="CG363" s="13"/>
      <c r="CH363" s="13"/>
      <c r="CI363" s="13"/>
      <c r="CJ363" s="13"/>
      <c r="CK363" s="13"/>
      <c r="CL363" s="13"/>
      <c r="CM363" s="13"/>
      <c r="CN363" s="13"/>
      <c r="CO363" s="13"/>
      <c r="CP363" s="13"/>
      <c r="CQ363" s="13"/>
      <c r="CR363" s="13"/>
      <c r="CS363" s="13"/>
      <c r="CT363" s="13"/>
      <c r="CU363" s="13"/>
      <c r="CV363" s="13"/>
      <c r="CW363" s="13"/>
      <c r="CX363" s="13"/>
      <c r="CY363" s="13"/>
      <c r="CZ363" s="13"/>
      <c r="DA363" s="13"/>
      <c r="DB363" s="13"/>
      <c r="DC363" s="13"/>
      <c r="DD363" s="13"/>
      <c r="DE363" s="13"/>
      <c r="DF363" s="13"/>
      <c r="DG363" s="13"/>
      <c r="DH363" s="13"/>
      <c r="DI363" s="13"/>
      <c r="DJ363" s="13"/>
      <c r="DK363" s="13"/>
      <c r="DL363" s="13"/>
      <c r="DM363" s="13"/>
      <c r="DN363" s="13"/>
      <c r="DO363" s="13"/>
      <c r="DP363" s="13"/>
      <c r="DQ363" s="13"/>
      <c r="DR363" s="13"/>
      <c r="DS363" s="13"/>
      <c r="DT363" s="13"/>
      <c r="DU363" s="13"/>
      <c r="DV363" s="13"/>
      <c r="DW363" s="13"/>
      <c r="DX363" s="13"/>
      <c r="DY363" s="13"/>
      <c r="DZ363" s="13"/>
      <c r="EA363" s="13"/>
      <c r="EB363" s="13"/>
      <c r="EC363" s="13"/>
      <c r="ED363" s="13"/>
      <c r="EE363" s="13"/>
      <c r="EF363" s="13"/>
      <c r="EG363" s="13"/>
      <c r="EH363" s="13"/>
      <c r="EI363" s="13"/>
      <c r="EJ363" s="13"/>
      <c r="EK363" s="13"/>
      <c r="EL363" s="13"/>
      <c r="EM363" s="13"/>
      <c r="EN363" s="13"/>
      <c r="EO363" s="13"/>
      <c r="EP363" s="13"/>
      <c r="EQ363" s="13"/>
      <c r="ER363" s="13"/>
      <c r="ES363" s="13"/>
      <c r="ET363" s="13"/>
      <c r="EU363" s="13"/>
      <c r="EV363" s="13"/>
      <c r="EW363" s="13"/>
      <c r="EX363" s="13"/>
      <c r="EY363" s="13"/>
      <c r="EZ363" s="13"/>
      <c r="FA363" s="13"/>
      <c r="FB363" s="13"/>
      <c r="FC363" s="13"/>
      <c r="FD363" s="13"/>
      <c r="FE363" s="13"/>
      <c r="FF363" s="13"/>
      <c r="FG363" s="13"/>
      <c r="FH363" s="13"/>
      <c r="FI363" s="13"/>
      <c r="FJ363" s="13"/>
      <c r="FK363" s="13"/>
      <c r="FL363" s="13"/>
      <c r="FM363" s="13"/>
      <c r="FN363" s="13"/>
      <c r="FO363" s="13"/>
      <c r="FP363" s="13"/>
      <c r="FQ363" s="13"/>
      <c r="FR363" s="13"/>
      <c r="FS363" s="13"/>
      <c r="FT363" s="13"/>
      <c r="FU363" s="13"/>
      <c r="FV363" s="13"/>
      <c r="FW363" s="13"/>
      <c r="FX363" s="13"/>
      <c r="FY363" s="13"/>
      <c r="FZ363" s="13"/>
      <c r="GA363" s="13"/>
      <c r="GB363" s="13"/>
      <c r="GC363" s="13"/>
      <c r="GD363" s="13"/>
      <c r="GE363" s="13"/>
      <c r="GF363" s="13"/>
      <c r="GG363" s="13"/>
      <c r="GH363" s="13"/>
      <c r="GI363" s="13"/>
      <c r="GJ363" s="13"/>
      <c r="GK363" s="13"/>
      <c r="GL363" s="13"/>
      <c r="GM363" s="13"/>
      <c r="GN363" s="13"/>
      <c r="GO363" s="13"/>
      <c r="GP363" s="13"/>
      <c r="GQ363" s="13"/>
      <c r="GR363" s="13"/>
      <c r="GS363" s="13"/>
      <c r="GT363" s="13"/>
      <c r="GU363" s="13"/>
      <c r="GV363" s="13"/>
      <c r="GW363" s="13"/>
      <c r="GX363" s="13"/>
      <c r="GY363" s="13"/>
      <c r="GZ363" s="13"/>
      <c r="HA363" s="13"/>
      <c r="HB363" s="13"/>
      <c r="HC363" s="13"/>
      <c r="HD363" s="13"/>
      <c r="HE363" s="13"/>
      <c r="HF363" s="13"/>
      <c r="HG363" s="13"/>
      <c r="HH363" s="13"/>
      <c r="HI363" s="13"/>
      <c r="HJ363" s="13"/>
      <c r="HK363" s="13"/>
      <c r="HL363" s="13"/>
      <c r="HM363" s="13"/>
      <c r="HN363" s="13"/>
      <c r="HO363" s="13"/>
      <c r="HP363" s="13"/>
      <c r="HQ363" s="13"/>
      <c r="HR363" s="13"/>
      <c r="HS363" s="13"/>
      <c r="HT363" s="13"/>
      <c r="HU363" s="13"/>
      <c r="HV363" s="13"/>
      <c r="HW363" s="13"/>
      <c r="HX363" s="13"/>
      <c r="HY363" s="13"/>
      <c r="HZ363" s="13"/>
      <c r="IA363" s="13"/>
      <c r="IB363" s="13"/>
      <c r="IC363" s="13"/>
      <c r="ID363" s="13"/>
      <c r="IE363" s="13"/>
      <c r="IF363" s="13"/>
      <c r="IG363" s="13"/>
      <c r="IH363" s="13"/>
      <c r="II363" s="13"/>
      <c r="IJ363" s="13"/>
      <c r="IK363" s="13"/>
      <c r="IL363" s="13"/>
      <c r="IM363" s="13"/>
      <c r="IN363" s="13"/>
      <c r="IO363" s="13"/>
      <c r="IP363" s="13"/>
      <c r="IQ363" s="13"/>
      <c r="IR363" s="13"/>
      <c r="IS363" s="13"/>
      <c r="IT363" s="13"/>
      <c r="IU363" s="13"/>
      <c r="IV363" s="13"/>
      <c r="IW363" s="13"/>
      <c r="IX363" s="13"/>
      <c r="IY363" s="13"/>
      <c r="IZ363" s="13"/>
      <c r="JA363" s="13"/>
      <c r="JB363" s="13"/>
      <c r="JC363" s="13"/>
      <c r="JD363" s="13"/>
      <c r="JE363" s="13"/>
      <c r="JF363" s="13"/>
      <c r="JG363" s="13"/>
      <c r="JH363" s="13"/>
      <c r="JI363" s="13"/>
      <c r="JJ363" s="13"/>
      <c r="JK363" s="13"/>
      <c r="JL363" s="13"/>
      <c r="JM363" s="13"/>
      <c r="JN363" s="13"/>
      <c r="JO363" s="13"/>
      <c r="JP363" s="13"/>
      <c r="JQ363" s="13"/>
      <c r="JR363" s="13"/>
      <c r="JS363" s="13"/>
      <c r="JT363" s="13"/>
      <c r="JU363" s="13"/>
      <c r="JV363" s="13"/>
      <c r="JW363" s="13"/>
      <c r="JX363" s="13"/>
      <c r="JY363" s="13"/>
      <c r="JZ363" s="13"/>
      <c r="KA363" s="13"/>
      <c r="KB363" s="13"/>
      <c r="KC363" s="13"/>
      <c r="KD363" s="13"/>
      <c r="KE363" s="13"/>
      <c r="KF363" s="13"/>
      <c r="KG363" s="13"/>
      <c r="KH363" s="13"/>
      <c r="KI363" s="13"/>
      <c r="KJ363" s="13"/>
      <c r="KK363" s="13"/>
      <c r="KL363" s="13"/>
      <c r="KM363" s="13"/>
      <c r="KN363" s="13"/>
      <c r="KO363" s="13"/>
      <c r="KP363" s="13"/>
      <c r="KQ363" s="13"/>
      <c r="KR363" s="13"/>
      <c r="KS363" s="13"/>
      <c r="KT363" s="13"/>
      <c r="KU363" s="13"/>
      <c r="KV363" s="13"/>
      <c r="KW363" s="13"/>
      <c r="KX363" s="13"/>
      <c r="KY363" s="13"/>
      <c r="KZ363" s="13"/>
      <c r="LA363" s="13"/>
      <c r="LB363" s="13"/>
      <c r="LC363" s="13"/>
      <c r="LD363" s="13"/>
      <c r="LE363" s="13"/>
      <c r="LF363" s="13"/>
      <c r="LG363" s="13"/>
      <c r="LH363" s="13"/>
      <c r="LI363" s="13"/>
      <c r="LJ363" s="13"/>
      <c r="LK363" s="13"/>
      <c r="LL363" s="13"/>
      <c r="LM363" s="13"/>
      <c r="LN363" s="13"/>
      <c r="LO363" s="13"/>
      <c r="LP363" s="13"/>
      <c r="LQ363" s="13"/>
      <c r="LR363" s="13"/>
      <c r="LS363" s="13"/>
      <c r="LT363" s="13"/>
      <c r="LU363" s="13"/>
      <c r="LV363" s="13"/>
      <c r="LW363" s="13"/>
      <c r="LX363" s="13"/>
      <c r="LY363" s="13"/>
      <c r="LZ363" s="13"/>
      <c r="MA363" s="13"/>
      <c r="MB363" s="13"/>
      <c r="MC363" s="13"/>
      <c r="MD363" s="13"/>
      <c r="ME363" s="13"/>
      <c r="MF363" s="13"/>
      <c r="MG363" s="13"/>
      <c r="MH363" s="13"/>
      <c r="MI363" s="13"/>
      <c r="MJ363" s="13"/>
      <c r="MK363" s="13"/>
      <c r="ML363" s="13"/>
      <c r="MM363" s="13"/>
      <c r="MN363" s="13"/>
      <c r="MO363" s="13"/>
      <c r="MP363" s="13"/>
      <c r="MQ363" s="13"/>
      <c r="MR363" s="13"/>
      <c r="MS363" s="13"/>
      <c r="MT363" s="13"/>
      <c r="MU363" s="13"/>
      <c r="MV363" s="13"/>
      <c r="MW363" s="13"/>
      <c r="MX363" s="13"/>
      <c r="MY363" s="13"/>
      <c r="MZ363" s="13"/>
      <c r="NA363" s="13"/>
      <c r="NB363" s="13"/>
      <c r="NC363" s="13"/>
      <c r="ND363" s="13"/>
      <c r="NE363" s="13"/>
      <c r="NF363" s="13"/>
      <c r="NG363" s="13"/>
      <c r="NH363" s="13"/>
      <c r="NI363" s="13"/>
      <c r="NJ363" s="13"/>
      <c r="NK363" s="13"/>
      <c r="NL363" s="13"/>
      <c r="NM363" s="13"/>
      <c r="NN363" s="13"/>
      <c r="NO363" s="13"/>
      <c r="NP363" s="13"/>
      <c r="NQ363" s="13"/>
      <c r="NR363" s="13"/>
      <c r="NS363" s="13"/>
      <c r="NT363" s="13"/>
      <c r="NU363" s="13"/>
      <c r="NV363" s="13"/>
      <c r="NW363" s="13"/>
      <c r="NX363" s="13"/>
      <c r="NY363" s="13"/>
      <c r="NZ363" s="13"/>
      <c r="OA363" s="13"/>
      <c r="OB363" s="13"/>
      <c r="OC363" s="13"/>
      <c r="OD363" s="13"/>
      <c r="OE363" s="13"/>
      <c r="OF363" s="13"/>
      <c r="OG363" s="13"/>
      <c r="OH363" s="13"/>
      <c r="OI363" s="13"/>
      <c r="OJ363" s="13"/>
      <c r="OK363" s="13"/>
      <c r="OL363" s="13"/>
      <c r="OM363" s="13"/>
      <c r="ON363" s="13"/>
      <c r="OO363" s="13"/>
      <c r="OP363" s="13"/>
      <c r="OQ363" s="13"/>
      <c r="OR363" s="13"/>
      <c r="OS363" s="13"/>
      <c r="OT363" s="13"/>
      <c r="OU363" s="13"/>
      <c r="OV363" s="13"/>
      <c r="OW363" s="13"/>
      <c r="OX363" s="13"/>
      <c r="OY363" s="13"/>
      <c r="OZ363" s="13"/>
      <c r="PA363" s="13"/>
      <c r="PB363" s="13"/>
      <c r="PC363" s="13"/>
      <c r="PD363" s="13"/>
      <c r="PE363" s="13"/>
      <c r="PF363" s="13"/>
      <c r="PG363" s="13"/>
      <c r="PH363" s="13"/>
      <c r="PI363" s="13"/>
      <c r="PJ363" s="13"/>
      <c r="PK363" s="13"/>
      <c r="PL363" s="13"/>
      <c r="PM363" s="13"/>
      <c r="PN363" s="13"/>
      <c r="PO363" s="13"/>
      <c r="PP363" s="13"/>
      <c r="PQ363" s="13"/>
      <c r="PR363" s="13"/>
      <c r="PS363" s="13"/>
      <c r="PT363" s="13"/>
      <c r="PU363" s="13"/>
      <c r="PV363" s="13"/>
      <c r="PW363" s="13"/>
      <c r="PX363" s="13"/>
      <c r="PY363" s="13"/>
      <c r="PZ363" s="13"/>
      <c r="QA363" s="13"/>
      <c r="QB363" s="13"/>
      <c r="QC363" s="13"/>
      <c r="QD363" s="13"/>
      <c r="QE363" s="13"/>
      <c r="QF363" s="13"/>
    </row>
    <row r="364" spans="8:448"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103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  <c r="AQ364" s="24"/>
      <c r="AR364" s="24"/>
      <c r="AS364" s="24"/>
      <c r="AT364" s="24"/>
      <c r="AU364" s="24"/>
      <c r="AV364" s="24"/>
      <c r="AW364" s="24"/>
      <c r="AX364" s="24"/>
      <c r="AY364" s="13"/>
      <c r="AZ364" s="13"/>
      <c r="BD364" s="157"/>
      <c r="BE364" s="158"/>
      <c r="BF364" s="76"/>
      <c r="BG364" s="13"/>
      <c r="BH364" s="13"/>
      <c r="BI364" s="13"/>
      <c r="BJ364" s="13"/>
      <c r="BK364" s="13"/>
      <c r="BL364" s="13"/>
      <c r="BM364" s="13"/>
      <c r="BN364" s="13"/>
      <c r="BO364" s="13"/>
      <c r="BP364" s="13"/>
      <c r="BQ364" s="13"/>
      <c r="BR364" s="13"/>
      <c r="BS364" s="13"/>
      <c r="BT364" s="13"/>
      <c r="BU364" s="13"/>
      <c r="BV364" s="13"/>
      <c r="BW364" s="13"/>
      <c r="BX364" s="13"/>
      <c r="BY364" s="13"/>
      <c r="BZ364" s="13"/>
      <c r="CA364" s="13"/>
      <c r="CB364" s="13"/>
      <c r="CC364" s="13"/>
      <c r="CD364" s="13"/>
      <c r="CE364" s="13"/>
      <c r="CF364" s="13"/>
      <c r="CG364" s="13"/>
      <c r="CH364" s="13"/>
      <c r="CI364" s="13"/>
      <c r="CJ364" s="13"/>
      <c r="CK364" s="13"/>
      <c r="CL364" s="13"/>
      <c r="CM364" s="13"/>
      <c r="CN364" s="13"/>
      <c r="CO364" s="13"/>
      <c r="CP364" s="13"/>
      <c r="CQ364" s="13"/>
      <c r="CR364" s="13"/>
      <c r="CS364" s="13"/>
      <c r="CT364" s="13"/>
      <c r="CU364" s="13"/>
      <c r="CV364" s="13"/>
      <c r="CW364" s="13"/>
      <c r="CX364" s="13"/>
      <c r="CY364" s="13"/>
      <c r="CZ364" s="13"/>
      <c r="DA364" s="13"/>
      <c r="DB364" s="13"/>
      <c r="DC364" s="13"/>
      <c r="DD364" s="13"/>
      <c r="DE364" s="13"/>
      <c r="DF364" s="13"/>
      <c r="DG364" s="13"/>
      <c r="DH364" s="13"/>
      <c r="DI364" s="13"/>
      <c r="DJ364" s="13"/>
      <c r="DK364" s="13"/>
      <c r="DL364" s="13"/>
      <c r="DM364" s="13"/>
      <c r="DN364" s="13"/>
      <c r="DO364" s="13"/>
      <c r="DP364" s="13"/>
      <c r="DQ364" s="13"/>
      <c r="DR364" s="13"/>
      <c r="DS364" s="13"/>
      <c r="DT364" s="13"/>
      <c r="DU364" s="13"/>
      <c r="DV364" s="13"/>
      <c r="DW364" s="13"/>
      <c r="DX364" s="13"/>
      <c r="DY364" s="13"/>
      <c r="DZ364" s="13"/>
      <c r="EA364" s="13"/>
      <c r="EB364" s="13"/>
      <c r="EC364" s="13"/>
      <c r="ED364" s="13"/>
      <c r="EE364" s="13"/>
      <c r="EF364" s="13"/>
      <c r="EG364" s="13"/>
      <c r="EH364" s="13"/>
      <c r="EI364" s="13"/>
      <c r="EJ364" s="13"/>
      <c r="EK364" s="13"/>
      <c r="EL364" s="13"/>
      <c r="EM364" s="13"/>
      <c r="EN364" s="13"/>
      <c r="EO364" s="13"/>
      <c r="EP364" s="13"/>
      <c r="EQ364" s="13"/>
      <c r="ER364" s="13"/>
      <c r="ES364" s="13"/>
      <c r="ET364" s="13"/>
      <c r="EU364" s="13"/>
      <c r="EV364" s="13"/>
      <c r="EW364" s="13"/>
      <c r="EX364" s="13"/>
      <c r="EY364" s="13"/>
      <c r="EZ364" s="13"/>
      <c r="FA364" s="13"/>
      <c r="FB364" s="13"/>
      <c r="FC364" s="13"/>
      <c r="FD364" s="13"/>
      <c r="FE364" s="13"/>
      <c r="FF364" s="13"/>
      <c r="FG364" s="13"/>
      <c r="FH364" s="13"/>
      <c r="FI364" s="13"/>
      <c r="FJ364" s="13"/>
      <c r="FK364" s="13"/>
      <c r="FL364" s="13"/>
      <c r="FM364" s="13"/>
      <c r="FN364" s="13"/>
      <c r="FO364" s="13"/>
      <c r="FP364" s="13"/>
      <c r="FQ364" s="13"/>
      <c r="FR364" s="13"/>
      <c r="FS364" s="13"/>
      <c r="FT364" s="13"/>
      <c r="FU364" s="13"/>
      <c r="FV364" s="13"/>
      <c r="FW364" s="13"/>
      <c r="FX364" s="13"/>
      <c r="FY364" s="13"/>
      <c r="FZ364" s="13"/>
      <c r="GA364" s="13"/>
      <c r="GB364" s="13"/>
      <c r="GC364" s="13"/>
      <c r="GD364" s="13"/>
      <c r="GE364" s="13"/>
      <c r="GF364" s="13"/>
      <c r="GG364" s="13"/>
      <c r="GH364" s="13"/>
      <c r="GI364" s="13"/>
      <c r="GJ364" s="13"/>
      <c r="GK364" s="13"/>
      <c r="GL364" s="13"/>
      <c r="GM364" s="13"/>
      <c r="GN364" s="13"/>
      <c r="GO364" s="13"/>
      <c r="GP364" s="13"/>
      <c r="GQ364" s="13"/>
      <c r="GR364" s="13"/>
      <c r="GS364" s="13"/>
      <c r="GT364" s="13"/>
      <c r="GU364" s="13"/>
      <c r="GV364" s="13"/>
      <c r="GW364" s="13"/>
      <c r="GX364" s="13"/>
      <c r="GY364" s="13"/>
      <c r="GZ364" s="13"/>
      <c r="HA364" s="13"/>
      <c r="HB364" s="13"/>
      <c r="HC364" s="13"/>
      <c r="HD364" s="13"/>
      <c r="HE364" s="13"/>
      <c r="HF364" s="13"/>
      <c r="HG364" s="13"/>
      <c r="HH364" s="13"/>
      <c r="HI364" s="13"/>
      <c r="HJ364" s="13"/>
      <c r="HK364" s="13"/>
      <c r="HL364" s="13"/>
      <c r="HM364" s="13"/>
      <c r="HN364" s="13"/>
      <c r="HO364" s="13"/>
      <c r="HP364" s="13"/>
      <c r="HQ364" s="13"/>
      <c r="HR364" s="13"/>
      <c r="HS364" s="13"/>
      <c r="HT364" s="13"/>
      <c r="HU364" s="13"/>
      <c r="HV364" s="13"/>
      <c r="HW364" s="13"/>
      <c r="HX364" s="13"/>
      <c r="HY364" s="13"/>
      <c r="HZ364" s="13"/>
      <c r="IA364" s="13"/>
      <c r="IB364" s="13"/>
      <c r="IC364" s="13"/>
      <c r="ID364" s="13"/>
      <c r="IE364" s="13"/>
      <c r="IF364" s="13"/>
      <c r="IG364" s="13"/>
      <c r="IH364" s="13"/>
      <c r="II364" s="13"/>
      <c r="IJ364" s="13"/>
      <c r="IK364" s="13"/>
      <c r="IL364" s="13"/>
      <c r="IM364" s="13"/>
      <c r="IN364" s="13"/>
      <c r="IO364" s="13"/>
      <c r="IP364" s="13"/>
      <c r="IQ364" s="13"/>
      <c r="IR364" s="13"/>
      <c r="IS364" s="13"/>
      <c r="IT364" s="13"/>
      <c r="IU364" s="13"/>
      <c r="IV364" s="13"/>
      <c r="IW364" s="13"/>
      <c r="IX364" s="13"/>
      <c r="IY364" s="13"/>
      <c r="IZ364" s="13"/>
      <c r="JA364" s="13"/>
      <c r="JB364" s="13"/>
      <c r="JC364" s="13"/>
      <c r="JD364" s="13"/>
      <c r="JE364" s="13"/>
      <c r="JF364" s="13"/>
      <c r="JG364" s="13"/>
      <c r="JH364" s="13"/>
      <c r="JI364" s="13"/>
      <c r="JJ364" s="13"/>
      <c r="JK364" s="13"/>
      <c r="JL364" s="13"/>
      <c r="JM364" s="13"/>
      <c r="JN364" s="13"/>
      <c r="JO364" s="13"/>
      <c r="JP364" s="13"/>
      <c r="JQ364" s="13"/>
      <c r="JR364" s="13"/>
      <c r="JS364" s="13"/>
      <c r="JT364" s="13"/>
      <c r="JU364" s="13"/>
      <c r="JV364" s="13"/>
      <c r="JW364" s="13"/>
      <c r="JX364" s="13"/>
      <c r="JY364" s="13"/>
      <c r="JZ364" s="13"/>
      <c r="KA364" s="13"/>
      <c r="KB364" s="13"/>
      <c r="KC364" s="13"/>
      <c r="KD364" s="13"/>
      <c r="KE364" s="13"/>
      <c r="KF364" s="13"/>
      <c r="KG364" s="13"/>
      <c r="KH364" s="13"/>
      <c r="KI364" s="13"/>
      <c r="KJ364" s="13"/>
      <c r="KK364" s="13"/>
      <c r="KL364" s="13"/>
      <c r="KM364" s="13"/>
      <c r="KN364" s="13"/>
      <c r="KO364" s="13"/>
      <c r="KP364" s="13"/>
      <c r="KQ364" s="13"/>
      <c r="KR364" s="13"/>
      <c r="KS364" s="13"/>
      <c r="KT364" s="13"/>
      <c r="KU364" s="13"/>
      <c r="KV364" s="13"/>
      <c r="KW364" s="13"/>
      <c r="KX364" s="13"/>
      <c r="KY364" s="13"/>
      <c r="KZ364" s="13"/>
      <c r="LA364" s="13"/>
      <c r="LB364" s="13"/>
      <c r="LC364" s="13"/>
      <c r="LD364" s="13"/>
      <c r="LE364" s="13"/>
      <c r="LF364" s="13"/>
      <c r="LG364" s="13"/>
      <c r="LH364" s="13"/>
      <c r="LI364" s="13"/>
      <c r="LJ364" s="13"/>
      <c r="LK364" s="13"/>
      <c r="LL364" s="13"/>
      <c r="LM364" s="13"/>
      <c r="LN364" s="13"/>
      <c r="LO364" s="13"/>
      <c r="LP364" s="13"/>
      <c r="LQ364" s="13"/>
      <c r="LR364" s="13"/>
      <c r="LS364" s="13"/>
      <c r="LT364" s="13"/>
      <c r="LU364" s="13"/>
      <c r="LV364" s="13"/>
      <c r="LW364" s="13"/>
      <c r="LX364" s="13"/>
      <c r="LY364" s="13"/>
      <c r="LZ364" s="13"/>
      <c r="MA364" s="13"/>
      <c r="MB364" s="13"/>
      <c r="MC364" s="13"/>
      <c r="MD364" s="13"/>
      <c r="ME364" s="13"/>
      <c r="MF364" s="13"/>
      <c r="MG364" s="13"/>
      <c r="MH364" s="13"/>
      <c r="MI364" s="13"/>
      <c r="MJ364" s="13"/>
      <c r="MK364" s="13"/>
      <c r="ML364" s="13"/>
      <c r="MM364" s="13"/>
      <c r="MN364" s="13"/>
      <c r="MO364" s="13"/>
      <c r="MP364" s="13"/>
      <c r="MQ364" s="13"/>
      <c r="MR364" s="13"/>
      <c r="MS364" s="13"/>
      <c r="MT364" s="13"/>
      <c r="MU364" s="13"/>
      <c r="MV364" s="13"/>
      <c r="MW364" s="13"/>
      <c r="MX364" s="13"/>
      <c r="MY364" s="13"/>
      <c r="MZ364" s="13"/>
      <c r="NA364" s="13"/>
      <c r="NB364" s="13"/>
      <c r="NC364" s="13"/>
      <c r="ND364" s="13"/>
      <c r="NE364" s="13"/>
      <c r="NF364" s="13"/>
      <c r="NG364" s="13"/>
      <c r="NH364" s="13"/>
      <c r="NI364" s="13"/>
      <c r="NJ364" s="13"/>
      <c r="NK364" s="13"/>
      <c r="NL364" s="13"/>
      <c r="NM364" s="13"/>
      <c r="NN364" s="13"/>
      <c r="NO364" s="13"/>
      <c r="NP364" s="13"/>
      <c r="NQ364" s="13"/>
      <c r="NR364" s="13"/>
      <c r="NS364" s="13"/>
      <c r="NT364" s="13"/>
      <c r="NU364" s="13"/>
      <c r="NV364" s="13"/>
      <c r="NW364" s="13"/>
      <c r="NX364" s="13"/>
      <c r="NY364" s="13"/>
      <c r="NZ364" s="13"/>
      <c r="OA364" s="13"/>
      <c r="OB364" s="13"/>
      <c r="OC364" s="13"/>
      <c r="OD364" s="13"/>
      <c r="OE364" s="13"/>
      <c r="OF364" s="13"/>
      <c r="OG364" s="13"/>
      <c r="OH364" s="13"/>
      <c r="OI364" s="13"/>
      <c r="OJ364" s="13"/>
      <c r="OK364" s="13"/>
      <c r="OL364" s="13"/>
      <c r="OM364" s="13"/>
      <c r="ON364" s="13"/>
      <c r="OO364" s="13"/>
      <c r="OP364" s="13"/>
      <c r="OQ364" s="13"/>
      <c r="OR364" s="13"/>
      <c r="OS364" s="13"/>
      <c r="OT364" s="13"/>
      <c r="OU364" s="13"/>
      <c r="OV364" s="13"/>
      <c r="OW364" s="13"/>
      <c r="OX364" s="13"/>
      <c r="OY364" s="13"/>
      <c r="OZ364" s="13"/>
      <c r="PA364" s="13"/>
      <c r="PB364" s="13"/>
      <c r="PC364" s="13"/>
      <c r="PD364" s="13"/>
      <c r="PE364" s="13"/>
      <c r="PF364" s="13"/>
      <c r="PG364" s="13"/>
      <c r="PH364" s="13"/>
      <c r="PI364" s="13"/>
      <c r="PJ364" s="13"/>
      <c r="PK364" s="13"/>
      <c r="PL364" s="13"/>
      <c r="PM364" s="13"/>
      <c r="PN364" s="13"/>
      <c r="PO364" s="13"/>
      <c r="PP364" s="13"/>
      <c r="PQ364" s="13"/>
      <c r="PR364" s="13"/>
      <c r="PS364" s="13"/>
      <c r="PT364" s="13"/>
      <c r="PU364" s="13"/>
      <c r="PV364" s="13"/>
      <c r="PW364" s="13"/>
      <c r="PX364" s="13"/>
      <c r="PY364" s="13"/>
      <c r="PZ364" s="13"/>
      <c r="QA364" s="13"/>
      <c r="QB364" s="13"/>
      <c r="QC364" s="13"/>
      <c r="QD364" s="13"/>
      <c r="QE364" s="13"/>
      <c r="QF364" s="13"/>
    </row>
    <row r="365" spans="8:448"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103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  <c r="AR365" s="24"/>
      <c r="AS365" s="24"/>
      <c r="AT365" s="24"/>
      <c r="AU365" s="24"/>
      <c r="AV365" s="24"/>
      <c r="AW365" s="24"/>
      <c r="AX365" s="24"/>
      <c r="AY365" s="13"/>
      <c r="AZ365" s="13"/>
      <c r="BD365" s="157"/>
      <c r="BE365" s="158"/>
      <c r="BF365" s="76"/>
      <c r="BG365" s="13"/>
      <c r="BH365" s="13"/>
      <c r="BI365" s="13"/>
      <c r="BJ365" s="13"/>
      <c r="BK365" s="13"/>
      <c r="BL365" s="13"/>
      <c r="BM365" s="13"/>
      <c r="BN365" s="13"/>
      <c r="BO365" s="13"/>
      <c r="BP365" s="13"/>
      <c r="BQ365" s="13"/>
      <c r="BR365" s="13"/>
      <c r="BS365" s="13"/>
      <c r="BT365" s="13"/>
      <c r="BU365" s="13"/>
      <c r="BV365" s="13"/>
      <c r="BW365" s="13"/>
      <c r="BX365" s="13"/>
      <c r="BY365" s="13"/>
      <c r="BZ365" s="13"/>
      <c r="CA365" s="13"/>
      <c r="CB365" s="13"/>
      <c r="CC365" s="13"/>
      <c r="CD365" s="13"/>
      <c r="CE365" s="13"/>
      <c r="CF365" s="13"/>
      <c r="CG365" s="13"/>
      <c r="CH365" s="13"/>
      <c r="CI365" s="13"/>
      <c r="CJ365" s="13"/>
      <c r="CK365" s="13"/>
      <c r="CL365" s="13"/>
      <c r="CM365" s="13"/>
      <c r="CN365" s="13"/>
      <c r="CO365" s="13"/>
      <c r="CP365" s="13"/>
      <c r="CQ365" s="13"/>
      <c r="CR365" s="13"/>
      <c r="CS365" s="13"/>
      <c r="CT365" s="13"/>
      <c r="CU365" s="13"/>
      <c r="CV365" s="13"/>
      <c r="CW365" s="13"/>
      <c r="CX365" s="13"/>
      <c r="CY365" s="13"/>
      <c r="CZ365" s="13"/>
      <c r="DA365" s="13"/>
      <c r="DB365" s="13"/>
      <c r="DC365" s="13"/>
      <c r="DD365" s="13"/>
      <c r="DE365" s="13"/>
      <c r="DF365" s="13"/>
      <c r="DG365" s="13"/>
      <c r="DH365" s="13"/>
      <c r="DI365" s="13"/>
      <c r="DJ365" s="13"/>
      <c r="DK365" s="13"/>
      <c r="DL365" s="13"/>
      <c r="DM365" s="13"/>
      <c r="DN365" s="13"/>
      <c r="DO365" s="13"/>
      <c r="DP365" s="13"/>
      <c r="DQ365" s="13"/>
      <c r="DR365" s="13"/>
      <c r="DS365" s="13"/>
      <c r="DT365" s="13"/>
      <c r="DU365" s="13"/>
      <c r="DV365" s="13"/>
      <c r="DW365" s="13"/>
      <c r="DX365" s="13"/>
      <c r="DY365" s="13"/>
      <c r="DZ365" s="13"/>
      <c r="EA365" s="13"/>
      <c r="EB365" s="13"/>
      <c r="EC365" s="13"/>
      <c r="ED365" s="13"/>
      <c r="EE365" s="13"/>
      <c r="EF365" s="13"/>
      <c r="EG365" s="13"/>
      <c r="EH365" s="13"/>
      <c r="EI365" s="13"/>
      <c r="EJ365" s="13"/>
      <c r="EK365" s="13"/>
      <c r="EL365" s="13"/>
      <c r="EM365" s="13"/>
      <c r="EN365" s="13"/>
      <c r="EO365" s="13"/>
      <c r="EP365" s="13"/>
      <c r="EQ365" s="13"/>
      <c r="ER365" s="13"/>
      <c r="ES365" s="13"/>
      <c r="ET365" s="13"/>
      <c r="EU365" s="13"/>
      <c r="EV365" s="13"/>
      <c r="EW365" s="13"/>
      <c r="EX365" s="13"/>
      <c r="EY365" s="13"/>
      <c r="EZ365" s="13"/>
      <c r="FA365" s="13"/>
      <c r="FB365" s="13"/>
      <c r="FC365" s="13"/>
      <c r="FD365" s="13"/>
      <c r="FE365" s="13"/>
      <c r="FF365" s="13"/>
      <c r="FG365" s="13"/>
      <c r="FH365" s="13"/>
      <c r="FI365" s="13"/>
      <c r="FJ365" s="13"/>
      <c r="FK365" s="13"/>
      <c r="FL365" s="13"/>
      <c r="FM365" s="13"/>
      <c r="FN365" s="13"/>
      <c r="FO365" s="13"/>
      <c r="FP365" s="13"/>
      <c r="FQ365" s="13"/>
      <c r="FR365" s="13"/>
      <c r="FS365" s="13"/>
      <c r="FT365" s="13"/>
      <c r="FU365" s="13"/>
      <c r="FV365" s="13"/>
      <c r="FW365" s="13"/>
      <c r="FX365" s="13"/>
      <c r="FY365" s="13"/>
      <c r="FZ365" s="13"/>
      <c r="GA365" s="13"/>
      <c r="GB365" s="13"/>
      <c r="GC365" s="13"/>
      <c r="GD365" s="13"/>
      <c r="GE365" s="13"/>
      <c r="GF365" s="13"/>
      <c r="GG365" s="13"/>
      <c r="GH365" s="13"/>
      <c r="GI365" s="13"/>
      <c r="GJ365" s="13"/>
      <c r="GK365" s="13"/>
      <c r="GL365" s="13"/>
      <c r="GM365" s="13"/>
      <c r="GN365" s="13"/>
      <c r="GO365" s="13"/>
      <c r="GP365" s="13"/>
      <c r="GQ365" s="13"/>
      <c r="GR365" s="13"/>
      <c r="GS365" s="13"/>
      <c r="GT365" s="13"/>
      <c r="GU365" s="13"/>
      <c r="GV365" s="13"/>
      <c r="GW365" s="13"/>
      <c r="GX365" s="13"/>
      <c r="GY365" s="13"/>
      <c r="GZ365" s="13"/>
      <c r="HA365" s="13"/>
      <c r="HB365" s="13"/>
      <c r="HC365" s="13"/>
      <c r="HD365" s="13"/>
      <c r="HE365" s="13"/>
      <c r="HF365" s="13"/>
      <c r="HG365" s="13"/>
      <c r="HH365" s="13"/>
      <c r="HI365" s="13"/>
      <c r="HJ365" s="13"/>
      <c r="HK365" s="13"/>
      <c r="HL365" s="13"/>
      <c r="HM365" s="13"/>
      <c r="HN365" s="13"/>
      <c r="HO365" s="13"/>
      <c r="HP365" s="13"/>
      <c r="HQ365" s="13"/>
      <c r="HR365" s="13"/>
      <c r="HS365" s="13"/>
      <c r="HT365" s="13"/>
      <c r="HU365" s="13"/>
      <c r="HV365" s="13"/>
      <c r="HW365" s="13"/>
      <c r="HX365" s="13"/>
      <c r="HY365" s="13"/>
      <c r="HZ365" s="13"/>
      <c r="IA365" s="13"/>
      <c r="IB365" s="13"/>
      <c r="IC365" s="13"/>
      <c r="ID365" s="13"/>
      <c r="IE365" s="13"/>
      <c r="IF365" s="13"/>
      <c r="IG365" s="13"/>
      <c r="IH365" s="13"/>
      <c r="II365" s="13"/>
      <c r="IJ365" s="13"/>
      <c r="IK365" s="13"/>
      <c r="IL365" s="13"/>
      <c r="IM365" s="13"/>
      <c r="IN365" s="13"/>
      <c r="IO365" s="13"/>
      <c r="IP365" s="13"/>
      <c r="IQ365" s="13"/>
      <c r="IR365" s="13"/>
      <c r="IS365" s="13"/>
      <c r="IT365" s="13"/>
      <c r="IU365" s="13"/>
      <c r="IV365" s="13"/>
      <c r="IW365" s="13"/>
      <c r="IX365" s="13"/>
      <c r="IY365" s="13"/>
      <c r="IZ365" s="13"/>
      <c r="JA365" s="13"/>
      <c r="JB365" s="13"/>
      <c r="JC365" s="13"/>
      <c r="JD365" s="13"/>
      <c r="JE365" s="13"/>
      <c r="JF365" s="13"/>
      <c r="JG365" s="13"/>
      <c r="JH365" s="13"/>
      <c r="JI365" s="13"/>
      <c r="JJ365" s="13"/>
      <c r="JK365" s="13"/>
      <c r="JL365" s="13"/>
      <c r="JM365" s="13"/>
      <c r="JN365" s="13"/>
      <c r="JO365" s="13"/>
      <c r="JP365" s="13"/>
      <c r="JQ365" s="13"/>
      <c r="JR365" s="13"/>
      <c r="JS365" s="13"/>
      <c r="JT365" s="13"/>
      <c r="JU365" s="13"/>
      <c r="JV365" s="13"/>
      <c r="JW365" s="13"/>
      <c r="JX365" s="13"/>
      <c r="JY365" s="13"/>
      <c r="JZ365" s="13"/>
      <c r="KA365" s="13"/>
      <c r="KB365" s="13"/>
      <c r="KC365" s="13"/>
      <c r="KD365" s="13"/>
      <c r="KE365" s="13"/>
      <c r="KF365" s="13"/>
      <c r="KG365" s="13"/>
      <c r="KH365" s="13"/>
      <c r="KI365" s="13"/>
      <c r="KJ365" s="13"/>
      <c r="KK365" s="13"/>
      <c r="KL365" s="13"/>
      <c r="KM365" s="13"/>
      <c r="KN365" s="13"/>
      <c r="KO365" s="13"/>
      <c r="KP365" s="13"/>
      <c r="KQ365" s="13"/>
      <c r="KR365" s="13"/>
      <c r="KS365" s="13"/>
      <c r="KT365" s="13"/>
      <c r="KU365" s="13"/>
      <c r="KV365" s="13"/>
      <c r="KW365" s="13"/>
      <c r="KX365" s="13"/>
      <c r="KY365" s="13"/>
      <c r="KZ365" s="13"/>
      <c r="LA365" s="13"/>
      <c r="LB365" s="13"/>
      <c r="LC365" s="13"/>
      <c r="LD365" s="13"/>
      <c r="LE365" s="13"/>
      <c r="LF365" s="13"/>
      <c r="LG365" s="13"/>
      <c r="LH365" s="13"/>
      <c r="LI365" s="13"/>
      <c r="LJ365" s="13"/>
      <c r="LK365" s="13"/>
      <c r="LL365" s="13"/>
      <c r="LM365" s="13"/>
      <c r="LN365" s="13"/>
      <c r="LO365" s="13"/>
      <c r="LP365" s="13"/>
      <c r="LQ365" s="13"/>
      <c r="LR365" s="13"/>
      <c r="LS365" s="13"/>
      <c r="LT365" s="13"/>
      <c r="LU365" s="13"/>
      <c r="LV365" s="13"/>
      <c r="LW365" s="13"/>
      <c r="LX365" s="13"/>
      <c r="LY365" s="13"/>
      <c r="LZ365" s="13"/>
      <c r="MA365" s="13"/>
      <c r="MB365" s="13"/>
      <c r="MC365" s="13"/>
      <c r="MD365" s="13"/>
      <c r="ME365" s="13"/>
      <c r="MF365" s="13"/>
      <c r="MG365" s="13"/>
      <c r="MH365" s="13"/>
      <c r="MI365" s="13"/>
      <c r="MJ365" s="13"/>
      <c r="MK365" s="13"/>
      <c r="ML365" s="13"/>
      <c r="MM365" s="13"/>
      <c r="MN365" s="13"/>
      <c r="MO365" s="13"/>
      <c r="MP365" s="13"/>
      <c r="MQ365" s="13"/>
      <c r="MR365" s="13"/>
      <c r="MS365" s="13"/>
      <c r="MT365" s="13"/>
      <c r="MU365" s="13"/>
      <c r="MV365" s="13"/>
      <c r="MW365" s="13"/>
      <c r="MX365" s="13"/>
      <c r="MY365" s="13"/>
      <c r="MZ365" s="13"/>
      <c r="NA365" s="13"/>
      <c r="NB365" s="13"/>
      <c r="NC365" s="13"/>
      <c r="ND365" s="13"/>
      <c r="NE365" s="13"/>
      <c r="NF365" s="13"/>
      <c r="NG365" s="13"/>
      <c r="NH365" s="13"/>
      <c r="NI365" s="13"/>
      <c r="NJ365" s="13"/>
      <c r="NK365" s="13"/>
      <c r="NL365" s="13"/>
      <c r="NM365" s="13"/>
      <c r="NN365" s="13"/>
      <c r="NO365" s="13"/>
      <c r="NP365" s="13"/>
      <c r="NQ365" s="13"/>
      <c r="NR365" s="13"/>
      <c r="NS365" s="13"/>
      <c r="NT365" s="13"/>
      <c r="NU365" s="13"/>
      <c r="NV365" s="13"/>
      <c r="NW365" s="13"/>
      <c r="NX365" s="13"/>
      <c r="NY365" s="13"/>
      <c r="NZ365" s="13"/>
      <c r="OA365" s="13"/>
      <c r="OB365" s="13"/>
      <c r="OC365" s="13"/>
      <c r="OD365" s="13"/>
      <c r="OE365" s="13"/>
      <c r="OF365" s="13"/>
      <c r="OG365" s="13"/>
      <c r="OH365" s="13"/>
      <c r="OI365" s="13"/>
      <c r="OJ365" s="13"/>
      <c r="OK365" s="13"/>
      <c r="OL365" s="13"/>
      <c r="OM365" s="13"/>
      <c r="ON365" s="13"/>
      <c r="OO365" s="13"/>
      <c r="OP365" s="13"/>
      <c r="OQ365" s="13"/>
      <c r="OR365" s="13"/>
      <c r="OS365" s="13"/>
      <c r="OT365" s="13"/>
      <c r="OU365" s="13"/>
      <c r="OV365" s="13"/>
      <c r="OW365" s="13"/>
      <c r="OX365" s="13"/>
      <c r="OY365" s="13"/>
      <c r="OZ365" s="13"/>
      <c r="PA365" s="13"/>
      <c r="PB365" s="13"/>
      <c r="PC365" s="13"/>
      <c r="PD365" s="13"/>
      <c r="PE365" s="13"/>
      <c r="PF365" s="13"/>
      <c r="PG365" s="13"/>
      <c r="PH365" s="13"/>
      <c r="PI365" s="13"/>
      <c r="PJ365" s="13"/>
      <c r="PK365" s="13"/>
      <c r="PL365" s="13"/>
      <c r="PM365" s="13"/>
      <c r="PN365" s="13"/>
      <c r="PO365" s="13"/>
      <c r="PP365" s="13"/>
      <c r="PQ365" s="13"/>
      <c r="PR365" s="13"/>
      <c r="PS365" s="13"/>
      <c r="PT365" s="13"/>
      <c r="PU365" s="13"/>
      <c r="PV365" s="13"/>
      <c r="PW365" s="13"/>
      <c r="PX365" s="13"/>
      <c r="PY365" s="13"/>
      <c r="PZ365" s="13"/>
      <c r="QA365" s="13"/>
      <c r="QB365" s="13"/>
      <c r="QC365" s="13"/>
      <c r="QD365" s="13"/>
      <c r="QE365" s="13"/>
      <c r="QF365" s="13"/>
    </row>
    <row r="366" spans="8:448"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103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  <c r="AQ366" s="24"/>
      <c r="AR366" s="24"/>
      <c r="AS366" s="24"/>
      <c r="AT366" s="24"/>
      <c r="AU366" s="24"/>
      <c r="AV366" s="24"/>
      <c r="AW366" s="24"/>
      <c r="AX366" s="24"/>
      <c r="AY366" s="13"/>
      <c r="AZ366" s="13"/>
      <c r="BD366" s="157"/>
      <c r="BE366" s="158"/>
      <c r="BF366" s="76"/>
      <c r="BG366" s="13"/>
      <c r="BH366" s="13"/>
      <c r="BI366" s="13"/>
      <c r="BJ366" s="13"/>
      <c r="BK366" s="13"/>
      <c r="BL366" s="13"/>
      <c r="BM366" s="13"/>
      <c r="BN366" s="13"/>
      <c r="BO366" s="13"/>
      <c r="BP366" s="13"/>
      <c r="BQ366" s="13"/>
      <c r="BR366" s="13"/>
      <c r="BS366" s="13"/>
      <c r="BT366" s="13"/>
      <c r="BU366" s="13"/>
      <c r="BV366" s="13"/>
      <c r="BW366" s="13"/>
      <c r="BX366" s="13"/>
      <c r="BY366" s="13"/>
      <c r="BZ366" s="13"/>
      <c r="CA366" s="13"/>
      <c r="CB366" s="13"/>
      <c r="CC366" s="13"/>
      <c r="CD366" s="13"/>
      <c r="CE366" s="13"/>
      <c r="CF366" s="13"/>
      <c r="CG366" s="13"/>
      <c r="CH366" s="13"/>
      <c r="CI366" s="13"/>
      <c r="CJ366" s="13"/>
      <c r="CK366" s="13"/>
      <c r="CL366" s="13"/>
      <c r="CM366" s="13"/>
      <c r="CN366" s="13"/>
      <c r="CO366" s="13"/>
      <c r="CP366" s="13"/>
      <c r="CQ366" s="13"/>
      <c r="CR366" s="13"/>
      <c r="CS366" s="13"/>
      <c r="CT366" s="13"/>
      <c r="CU366" s="13"/>
      <c r="CV366" s="13"/>
      <c r="CW366" s="13"/>
      <c r="CX366" s="13"/>
      <c r="CY366" s="13"/>
      <c r="CZ366" s="13"/>
      <c r="DA366" s="13"/>
      <c r="DB366" s="13"/>
      <c r="DC366" s="13"/>
      <c r="DD366" s="13"/>
      <c r="DE366" s="13"/>
      <c r="DF366" s="13"/>
      <c r="DG366" s="13"/>
      <c r="DH366" s="13"/>
      <c r="DI366" s="13"/>
      <c r="DJ366" s="13"/>
      <c r="DK366" s="13"/>
      <c r="DL366" s="13"/>
      <c r="DM366" s="13"/>
      <c r="DN366" s="13"/>
      <c r="DO366" s="13"/>
      <c r="DP366" s="13"/>
      <c r="DQ366" s="13"/>
      <c r="DR366" s="13"/>
      <c r="DS366" s="13"/>
      <c r="DT366" s="13"/>
      <c r="DU366" s="13"/>
      <c r="DV366" s="13"/>
      <c r="DW366" s="13"/>
      <c r="DX366" s="13"/>
      <c r="DY366" s="13"/>
      <c r="DZ366" s="13"/>
      <c r="EA366" s="13"/>
      <c r="EB366" s="13"/>
      <c r="EC366" s="13"/>
      <c r="ED366" s="13"/>
      <c r="EE366" s="13"/>
      <c r="EF366" s="13"/>
      <c r="EG366" s="13"/>
      <c r="EH366" s="13"/>
      <c r="EI366" s="13"/>
      <c r="EJ366" s="13"/>
      <c r="EK366" s="13"/>
      <c r="EL366" s="13"/>
      <c r="EM366" s="13"/>
      <c r="EN366" s="13"/>
      <c r="EO366" s="13"/>
      <c r="EP366" s="13"/>
      <c r="EQ366" s="13"/>
      <c r="ER366" s="13"/>
      <c r="ES366" s="13"/>
      <c r="ET366" s="13"/>
      <c r="EU366" s="13"/>
      <c r="EV366" s="13"/>
      <c r="EW366" s="13"/>
      <c r="EX366" s="13"/>
      <c r="EY366" s="13"/>
      <c r="EZ366" s="13"/>
      <c r="FA366" s="13"/>
      <c r="FB366" s="13"/>
      <c r="FC366" s="13"/>
      <c r="FD366" s="13"/>
      <c r="FE366" s="13"/>
      <c r="FF366" s="13"/>
      <c r="FG366" s="13"/>
      <c r="FH366" s="13"/>
      <c r="FI366" s="13"/>
      <c r="FJ366" s="13"/>
      <c r="FK366" s="13"/>
      <c r="FL366" s="13"/>
      <c r="FM366" s="13"/>
      <c r="FN366" s="13"/>
      <c r="FO366" s="13"/>
      <c r="FP366" s="13"/>
      <c r="FQ366" s="13"/>
      <c r="FR366" s="13"/>
      <c r="FS366" s="13"/>
      <c r="FT366" s="13"/>
      <c r="FU366" s="13"/>
      <c r="FV366" s="13"/>
      <c r="FW366" s="13"/>
      <c r="FX366" s="13"/>
      <c r="FY366" s="13"/>
      <c r="FZ366" s="13"/>
      <c r="GA366" s="13"/>
      <c r="GB366" s="13"/>
      <c r="GC366" s="13"/>
      <c r="GD366" s="13"/>
      <c r="GE366" s="13"/>
      <c r="GF366" s="13"/>
      <c r="GG366" s="13"/>
      <c r="GH366" s="13"/>
      <c r="GI366" s="13"/>
      <c r="GJ366" s="13"/>
      <c r="GK366" s="13"/>
      <c r="GL366" s="13"/>
      <c r="GM366" s="13"/>
      <c r="GN366" s="13"/>
      <c r="GO366" s="13"/>
      <c r="GP366" s="13"/>
      <c r="GQ366" s="13"/>
      <c r="GR366" s="13"/>
      <c r="GS366" s="13"/>
      <c r="GT366" s="13"/>
      <c r="GU366" s="13"/>
      <c r="GV366" s="13"/>
      <c r="GW366" s="13"/>
      <c r="GX366" s="13"/>
      <c r="GY366" s="13"/>
      <c r="GZ366" s="13"/>
      <c r="HA366" s="13"/>
      <c r="HB366" s="13"/>
      <c r="HC366" s="13"/>
      <c r="HD366" s="13"/>
      <c r="HE366" s="13"/>
      <c r="HF366" s="13"/>
      <c r="HG366" s="13"/>
      <c r="HH366" s="13"/>
      <c r="HI366" s="13"/>
      <c r="HJ366" s="13"/>
      <c r="HK366" s="13"/>
      <c r="HL366" s="13"/>
      <c r="HM366" s="13"/>
      <c r="HN366" s="13"/>
      <c r="HO366" s="13"/>
      <c r="HP366" s="13"/>
      <c r="HQ366" s="13"/>
      <c r="HR366" s="13"/>
      <c r="HS366" s="13"/>
      <c r="HT366" s="13"/>
      <c r="HU366" s="13"/>
      <c r="HV366" s="13"/>
      <c r="HW366" s="13"/>
      <c r="HX366" s="13"/>
      <c r="HY366" s="13"/>
      <c r="HZ366" s="13"/>
      <c r="IA366" s="13"/>
      <c r="IB366" s="13"/>
      <c r="IC366" s="13"/>
      <c r="ID366" s="13"/>
      <c r="IE366" s="13"/>
      <c r="IF366" s="13"/>
      <c r="IG366" s="13"/>
      <c r="IH366" s="13"/>
      <c r="II366" s="13"/>
      <c r="IJ366" s="13"/>
      <c r="IK366" s="13"/>
      <c r="IL366" s="13"/>
      <c r="IM366" s="13"/>
      <c r="IN366" s="13"/>
      <c r="IO366" s="13"/>
      <c r="IP366" s="13"/>
      <c r="IQ366" s="13"/>
      <c r="IR366" s="13"/>
      <c r="IS366" s="13"/>
      <c r="IT366" s="13"/>
      <c r="IU366" s="13"/>
      <c r="IV366" s="13"/>
      <c r="IW366" s="13"/>
      <c r="IX366" s="13"/>
      <c r="IY366" s="13"/>
      <c r="IZ366" s="13"/>
      <c r="JA366" s="13"/>
      <c r="JB366" s="13"/>
      <c r="JC366" s="13"/>
      <c r="JD366" s="13"/>
      <c r="JE366" s="13"/>
      <c r="JF366" s="13"/>
      <c r="JG366" s="13"/>
      <c r="JH366" s="13"/>
      <c r="JI366" s="13"/>
      <c r="JJ366" s="13"/>
      <c r="JK366" s="13"/>
      <c r="JL366" s="13"/>
      <c r="JM366" s="13"/>
      <c r="JN366" s="13"/>
      <c r="JO366" s="13"/>
      <c r="JP366" s="13"/>
      <c r="JQ366" s="13"/>
      <c r="JR366" s="13"/>
      <c r="JS366" s="13"/>
      <c r="JT366" s="13"/>
      <c r="JU366" s="13"/>
      <c r="JV366" s="13"/>
      <c r="JW366" s="13"/>
      <c r="JX366" s="13"/>
      <c r="JY366" s="13"/>
      <c r="JZ366" s="13"/>
      <c r="KA366" s="13"/>
      <c r="KB366" s="13"/>
      <c r="KC366" s="13"/>
      <c r="KD366" s="13"/>
      <c r="KE366" s="13"/>
      <c r="KF366" s="13"/>
      <c r="KG366" s="13"/>
      <c r="KH366" s="13"/>
      <c r="KI366" s="13"/>
      <c r="KJ366" s="13"/>
      <c r="KK366" s="13"/>
      <c r="KL366" s="13"/>
      <c r="KM366" s="13"/>
      <c r="KN366" s="13"/>
      <c r="KO366" s="13"/>
      <c r="KP366" s="13"/>
      <c r="KQ366" s="13"/>
      <c r="KR366" s="13"/>
      <c r="KS366" s="13"/>
      <c r="KT366" s="13"/>
      <c r="KU366" s="13"/>
      <c r="KV366" s="13"/>
      <c r="KW366" s="13"/>
      <c r="KX366" s="13"/>
      <c r="KY366" s="13"/>
      <c r="KZ366" s="13"/>
      <c r="LA366" s="13"/>
      <c r="LB366" s="13"/>
      <c r="LC366" s="13"/>
      <c r="LD366" s="13"/>
      <c r="LE366" s="13"/>
      <c r="LF366" s="13"/>
      <c r="LG366" s="13"/>
      <c r="LH366" s="13"/>
      <c r="LI366" s="13"/>
      <c r="LJ366" s="13"/>
      <c r="LK366" s="13"/>
      <c r="LL366" s="13"/>
      <c r="LM366" s="13"/>
      <c r="LN366" s="13"/>
      <c r="LO366" s="13"/>
      <c r="LP366" s="13"/>
      <c r="LQ366" s="13"/>
      <c r="LR366" s="13"/>
      <c r="LS366" s="13"/>
      <c r="LT366" s="13"/>
      <c r="LU366" s="13"/>
      <c r="LV366" s="13"/>
      <c r="LW366" s="13"/>
      <c r="LX366" s="13"/>
      <c r="LY366" s="13"/>
      <c r="LZ366" s="13"/>
      <c r="MA366" s="13"/>
      <c r="MB366" s="13"/>
      <c r="MC366" s="13"/>
      <c r="MD366" s="13"/>
      <c r="ME366" s="13"/>
      <c r="MF366" s="13"/>
      <c r="MG366" s="13"/>
      <c r="MH366" s="13"/>
      <c r="MI366" s="13"/>
      <c r="MJ366" s="13"/>
      <c r="MK366" s="13"/>
      <c r="ML366" s="13"/>
      <c r="MM366" s="13"/>
      <c r="MN366" s="13"/>
      <c r="MO366" s="13"/>
      <c r="MP366" s="13"/>
      <c r="MQ366" s="13"/>
      <c r="MR366" s="13"/>
      <c r="MS366" s="13"/>
      <c r="MT366" s="13"/>
      <c r="MU366" s="13"/>
      <c r="MV366" s="13"/>
      <c r="MW366" s="13"/>
      <c r="MX366" s="13"/>
      <c r="MY366" s="13"/>
      <c r="MZ366" s="13"/>
      <c r="NA366" s="13"/>
      <c r="NB366" s="13"/>
      <c r="NC366" s="13"/>
      <c r="ND366" s="13"/>
      <c r="NE366" s="13"/>
      <c r="NF366" s="13"/>
      <c r="NG366" s="13"/>
      <c r="NH366" s="13"/>
      <c r="NI366" s="13"/>
      <c r="NJ366" s="13"/>
      <c r="NK366" s="13"/>
      <c r="NL366" s="13"/>
      <c r="NM366" s="13"/>
      <c r="NN366" s="13"/>
      <c r="NO366" s="13"/>
      <c r="NP366" s="13"/>
      <c r="NQ366" s="13"/>
      <c r="NR366" s="13"/>
      <c r="NS366" s="13"/>
      <c r="NT366" s="13"/>
      <c r="NU366" s="13"/>
      <c r="NV366" s="13"/>
      <c r="NW366" s="13"/>
      <c r="NX366" s="13"/>
      <c r="NY366" s="13"/>
      <c r="NZ366" s="13"/>
      <c r="OA366" s="13"/>
      <c r="OB366" s="13"/>
      <c r="OC366" s="13"/>
      <c r="OD366" s="13"/>
      <c r="OE366" s="13"/>
      <c r="OF366" s="13"/>
      <c r="OG366" s="13"/>
      <c r="OH366" s="13"/>
      <c r="OI366" s="13"/>
      <c r="OJ366" s="13"/>
      <c r="OK366" s="13"/>
      <c r="OL366" s="13"/>
      <c r="OM366" s="13"/>
      <c r="ON366" s="13"/>
      <c r="OO366" s="13"/>
      <c r="OP366" s="13"/>
      <c r="OQ366" s="13"/>
      <c r="OR366" s="13"/>
      <c r="OS366" s="13"/>
      <c r="OT366" s="13"/>
      <c r="OU366" s="13"/>
      <c r="OV366" s="13"/>
      <c r="OW366" s="13"/>
      <c r="OX366" s="13"/>
      <c r="OY366" s="13"/>
      <c r="OZ366" s="13"/>
      <c r="PA366" s="13"/>
      <c r="PB366" s="13"/>
      <c r="PC366" s="13"/>
      <c r="PD366" s="13"/>
      <c r="PE366" s="13"/>
      <c r="PF366" s="13"/>
      <c r="PG366" s="13"/>
      <c r="PH366" s="13"/>
      <c r="PI366" s="13"/>
      <c r="PJ366" s="13"/>
      <c r="PK366" s="13"/>
      <c r="PL366" s="13"/>
      <c r="PM366" s="13"/>
      <c r="PN366" s="13"/>
      <c r="PO366" s="13"/>
      <c r="PP366" s="13"/>
      <c r="PQ366" s="13"/>
      <c r="PR366" s="13"/>
      <c r="PS366" s="13"/>
      <c r="PT366" s="13"/>
      <c r="PU366" s="13"/>
      <c r="PV366" s="13"/>
      <c r="PW366" s="13"/>
      <c r="PX366" s="13"/>
      <c r="PY366" s="13"/>
      <c r="PZ366" s="13"/>
      <c r="QA366" s="13"/>
      <c r="QB366" s="13"/>
      <c r="QC366" s="13"/>
      <c r="QD366" s="13"/>
      <c r="QE366" s="13"/>
      <c r="QF366" s="13"/>
    </row>
    <row r="367" spans="8:448"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103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  <c r="AQ367" s="24"/>
      <c r="AR367" s="24"/>
      <c r="AS367" s="24"/>
      <c r="AT367" s="24"/>
      <c r="AU367" s="24"/>
      <c r="AV367" s="24"/>
      <c r="AW367" s="24"/>
      <c r="AX367" s="24"/>
      <c r="AY367" s="13"/>
      <c r="AZ367" s="13"/>
      <c r="BD367" s="157"/>
      <c r="BE367" s="158"/>
      <c r="BF367" s="76"/>
      <c r="BG367" s="13"/>
      <c r="BH367" s="13"/>
      <c r="BI367" s="13"/>
      <c r="BJ367" s="13"/>
      <c r="BK367" s="13"/>
      <c r="BL367" s="13"/>
      <c r="BM367" s="13"/>
      <c r="BN367" s="13"/>
      <c r="BO367" s="13"/>
      <c r="BP367" s="13"/>
      <c r="BQ367" s="13"/>
      <c r="BR367" s="13"/>
      <c r="BS367" s="13"/>
      <c r="BT367" s="13"/>
      <c r="BU367" s="13"/>
      <c r="BV367" s="13"/>
      <c r="BW367" s="13"/>
      <c r="BX367" s="13"/>
      <c r="BY367" s="13"/>
      <c r="BZ367" s="13"/>
      <c r="CA367" s="13"/>
      <c r="CB367" s="13"/>
      <c r="CC367" s="13"/>
      <c r="CD367" s="13"/>
      <c r="CE367" s="13"/>
      <c r="CF367" s="13"/>
      <c r="CG367" s="13"/>
      <c r="CH367" s="13"/>
      <c r="CI367" s="13"/>
      <c r="CJ367" s="13"/>
      <c r="CK367" s="13"/>
      <c r="CL367" s="13"/>
      <c r="CM367" s="13"/>
      <c r="CN367" s="13"/>
      <c r="CO367" s="13"/>
      <c r="CP367" s="13"/>
      <c r="CQ367" s="13"/>
      <c r="CR367" s="13"/>
      <c r="CS367" s="13"/>
      <c r="CT367" s="13"/>
      <c r="CU367" s="13"/>
      <c r="CV367" s="13"/>
      <c r="CW367" s="13"/>
      <c r="CX367" s="13"/>
      <c r="CY367" s="13"/>
      <c r="CZ367" s="13"/>
      <c r="DA367" s="13"/>
      <c r="DB367" s="13"/>
      <c r="DC367" s="13"/>
      <c r="DD367" s="13"/>
      <c r="DE367" s="13"/>
      <c r="DF367" s="13"/>
      <c r="DG367" s="13"/>
      <c r="DH367" s="13"/>
      <c r="DI367" s="13"/>
      <c r="DJ367" s="13"/>
      <c r="DK367" s="13"/>
      <c r="DL367" s="13"/>
      <c r="DM367" s="13"/>
      <c r="DN367" s="13"/>
      <c r="DO367" s="13"/>
      <c r="DP367" s="13"/>
      <c r="DQ367" s="13"/>
      <c r="DR367" s="13"/>
      <c r="DS367" s="13"/>
      <c r="DT367" s="13"/>
      <c r="DU367" s="13"/>
      <c r="DV367" s="13"/>
      <c r="DW367" s="13"/>
      <c r="DX367" s="13"/>
      <c r="DY367" s="13"/>
      <c r="DZ367" s="13"/>
      <c r="EA367" s="13"/>
      <c r="EB367" s="13"/>
      <c r="EC367" s="13"/>
      <c r="ED367" s="13"/>
      <c r="EE367" s="13"/>
      <c r="EF367" s="13"/>
      <c r="EG367" s="13"/>
      <c r="EH367" s="13"/>
      <c r="EI367" s="13"/>
      <c r="EJ367" s="13"/>
      <c r="EK367" s="13"/>
      <c r="EL367" s="13"/>
      <c r="EM367" s="13"/>
      <c r="EN367" s="13"/>
      <c r="EO367" s="13"/>
      <c r="EP367" s="13"/>
      <c r="EQ367" s="13"/>
      <c r="ER367" s="13"/>
      <c r="ES367" s="13"/>
      <c r="ET367" s="13"/>
      <c r="EU367" s="13"/>
      <c r="EV367" s="13"/>
      <c r="EW367" s="13"/>
      <c r="EX367" s="13"/>
      <c r="EY367" s="13"/>
      <c r="EZ367" s="13"/>
      <c r="FA367" s="13"/>
      <c r="FB367" s="13"/>
      <c r="FC367" s="13"/>
      <c r="FD367" s="13"/>
      <c r="FE367" s="13"/>
      <c r="FF367" s="13"/>
      <c r="FG367" s="13"/>
      <c r="FH367" s="13"/>
      <c r="FI367" s="13"/>
      <c r="FJ367" s="13"/>
      <c r="FK367" s="13"/>
      <c r="FL367" s="13"/>
      <c r="FM367" s="13"/>
      <c r="FN367" s="13"/>
      <c r="FO367" s="13"/>
      <c r="FP367" s="13"/>
      <c r="FQ367" s="13"/>
      <c r="FR367" s="13"/>
      <c r="FS367" s="13"/>
      <c r="FT367" s="13"/>
      <c r="FU367" s="13"/>
      <c r="FV367" s="13"/>
      <c r="FW367" s="13"/>
      <c r="FX367" s="13"/>
      <c r="FY367" s="13"/>
      <c r="FZ367" s="13"/>
      <c r="GA367" s="13"/>
      <c r="GB367" s="13"/>
      <c r="GC367" s="13"/>
      <c r="GD367" s="13"/>
      <c r="GE367" s="13"/>
      <c r="GF367" s="13"/>
      <c r="GG367" s="13"/>
      <c r="GH367" s="13"/>
      <c r="GI367" s="13"/>
      <c r="GJ367" s="13"/>
      <c r="GK367" s="13"/>
      <c r="GL367" s="13"/>
      <c r="GM367" s="13"/>
      <c r="GN367" s="13"/>
      <c r="GO367" s="13"/>
      <c r="GP367" s="13"/>
      <c r="GQ367" s="13"/>
      <c r="GR367" s="13"/>
      <c r="GS367" s="13"/>
      <c r="GT367" s="13"/>
      <c r="GU367" s="13"/>
      <c r="GV367" s="13"/>
      <c r="GW367" s="13"/>
      <c r="GX367" s="13"/>
      <c r="GY367" s="13"/>
      <c r="GZ367" s="13"/>
      <c r="HA367" s="13"/>
      <c r="HB367" s="13"/>
      <c r="HC367" s="13"/>
      <c r="HD367" s="13"/>
      <c r="HE367" s="13"/>
      <c r="HF367" s="13"/>
      <c r="HG367" s="13"/>
      <c r="HH367" s="13"/>
      <c r="HI367" s="13"/>
      <c r="HJ367" s="13"/>
      <c r="HK367" s="13"/>
      <c r="HL367" s="13"/>
      <c r="HM367" s="13"/>
      <c r="HN367" s="13"/>
      <c r="HO367" s="13"/>
      <c r="HP367" s="13"/>
      <c r="HQ367" s="13"/>
      <c r="HR367" s="13"/>
      <c r="HS367" s="13"/>
      <c r="HT367" s="13"/>
      <c r="HU367" s="13"/>
      <c r="HV367" s="13"/>
      <c r="HW367" s="13"/>
      <c r="HX367" s="13"/>
      <c r="HY367" s="13"/>
      <c r="HZ367" s="13"/>
      <c r="IA367" s="13"/>
      <c r="IB367" s="13"/>
      <c r="IC367" s="13"/>
      <c r="ID367" s="13"/>
      <c r="IE367" s="13"/>
      <c r="IF367" s="13"/>
      <c r="IG367" s="13"/>
      <c r="IH367" s="13"/>
      <c r="II367" s="13"/>
      <c r="IJ367" s="13"/>
      <c r="IK367" s="13"/>
      <c r="IL367" s="13"/>
      <c r="IM367" s="13"/>
      <c r="IN367" s="13"/>
      <c r="IO367" s="13"/>
      <c r="IP367" s="13"/>
      <c r="IQ367" s="13"/>
      <c r="IR367" s="13"/>
      <c r="IS367" s="13"/>
      <c r="IT367" s="13"/>
      <c r="IU367" s="13"/>
      <c r="IV367" s="13"/>
      <c r="IW367" s="13"/>
      <c r="IX367" s="13"/>
      <c r="IY367" s="13"/>
      <c r="IZ367" s="13"/>
      <c r="JA367" s="13"/>
      <c r="JB367" s="13"/>
      <c r="JC367" s="13"/>
      <c r="JD367" s="13"/>
      <c r="JE367" s="13"/>
      <c r="JF367" s="13"/>
      <c r="JG367" s="13"/>
      <c r="JH367" s="13"/>
      <c r="JI367" s="13"/>
      <c r="JJ367" s="13"/>
      <c r="JK367" s="13"/>
      <c r="JL367" s="13"/>
      <c r="JM367" s="13"/>
      <c r="JN367" s="13"/>
      <c r="JO367" s="13"/>
      <c r="JP367" s="13"/>
      <c r="JQ367" s="13"/>
      <c r="JR367" s="13"/>
      <c r="JS367" s="13"/>
      <c r="JT367" s="13"/>
      <c r="JU367" s="13"/>
      <c r="JV367" s="13"/>
      <c r="JW367" s="13"/>
      <c r="JX367" s="13"/>
      <c r="JY367" s="13"/>
      <c r="JZ367" s="13"/>
      <c r="KA367" s="13"/>
      <c r="KB367" s="13"/>
      <c r="KC367" s="13"/>
      <c r="KD367" s="13"/>
      <c r="KE367" s="13"/>
      <c r="KF367" s="13"/>
      <c r="KG367" s="13"/>
      <c r="KH367" s="13"/>
      <c r="KI367" s="13"/>
      <c r="KJ367" s="13"/>
      <c r="KK367" s="13"/>
      <c r="KL367" s="13"/>
      <c r="KM367" s="13"/>
      <c r="KN367" s="13"/>
      <c r="KO367" s="13"/>
      <c r="KP367" s="13"/>
      <c r="KQ367" s="13"/>
      <c r="KR367" s="13"/>
      <c r="KS367" s="13"/>
      <c r="KT367" s="13"/>
      <c r="KU367" s="13"/>
      <c r="KV367" s="13"/>
      <c r="KW367" s="13"/>
      <c r="KX367" s="13"/>
      <c r="KY367" s="13"/>
      <c r="KZ367" s="13"/>
      <c r="LA367" s="13"/>
      <c r="LB367" s="13"/>
      <c r="LC367" s="13"/>
      <c r="LD367" s="13"/>
      <c r="LE367" s="13"/>
      <c r="LF367" s="13"/>
      <c r="LG367" s="13"/>
      <c r="LH367" s="13"/>
      <c r="LI367" s="13"/>
      <c r="LJ367" s="13"/>
      <c r="LK367" s="13"/>
      <c r="LL367" s="13"/>
      <c r="LM367" s="13"/>
      <c r="LN367" s="13"/>
      <c r="LO367" s="13"/>
      <c r="LP367" s="13"/>
      <c r="LQ367" s="13"/>
      <c r="LR367" s="13"/>
      <c r="LS367" s="13"/>
      <c r="LT367" s="13"/>
      <c r="LU367" s="13"/>
      <c r="LV367" s="13"/>
      <c r="LW367" s="13"/>
      <c r="LX367" s="13"/>
      <c r="LY367" s="13"/>
      <c r="LZ367" s="13"/>
      <c r="MA367" s="13"/>
      <c r="MB367" s="13"/>
      <c r="MC367" s="13"/>
      <c r="MD367" s="13"/>
      <c r="ME367" s="13"/>
      <c r="MF367" s="13"/>
      <c r="MG367" s="13"/>
      <c r="MH367" s="13"/>
      <c r="MI367" s="13"/>
      <c r="MJ367" s="13"/>
      <c r="MK367" s="13"/>
      <c r="ML367" s="13"/>
      <c r="MM367" s="13"/>
      <c r="MN367" s="13"/>
      <c r="MO367" s="13"/>
      <c r="MP367" s="13"/>
      <c r="MQ367" s="13"/>
      <c r="MR367" s="13"/>
      <c r="MS367" s="13"/>
      <c r="MT367" s="13"/>
      <c r="MU367" s="13"/>
      <c r="MV367" s="13"/>
      <c r="MW367" s="13"/>
      <c r="MX367" s="13"/>
      <c r="MY367" s="13"/>
      <c r="MZ367" s="13"/>
      <c r="NA367" s="13"/>
      <c r="NB367" s="13"/>
      <c r="NC367" s="13"/>
      <c r="ND367" s="13"/>
      <c r="NE367" s="13"/>
      <c r="NF367" s="13"/>
      <c r="NG367" s="13"/>
      <c r="NH367" s="13"/>
      <c r="NI367" s="13"/>
      <c r="NJ367" s="13"/>
      <c r="NK367" s="13"/>
      <c r="NL367" s="13"/>
      <c r="NM367" s="13"/>
      <c r="NN367" s="13"/>
      <c r="NO367" s="13"/>
      <c r="NP367" s="13"/>
      <c r="NQ367" s="13"/>
      <c r="NR367" s="13"/>
      <c r="NS367" s="13"/>
      <c r="NT367" s="13"/>
      <c r="NU367" s="13"/>
      <c r="NV367" s="13"/>
      <c r="NW367" s="13"/>
      <c r="NX367" s="13"/>
      <c r="NY367" s="13"/>
      <c r="NZ367" s="13"/>
      <c r="OA367" s="13"/>
      <c r="OB367" s="13"/>
      <c r="OC367" s="13"/>
      <c r="OD367" s="13"/>
      <c r="OE367" s="13"/>
      <c r="OF367" s="13"/>
      <c r="OG367" s="13"/>
      <c r="OH367" s="13"/>
      <c r="OI367" s="13"/>
      <c r="OJ367" s="13"/>
      <c r="OK367" s="13"/>
      <c r="OL367" s="13"/>
      <c r="OM367" s="13"/>
      <c r="ON367" s="13"/>
      <c r="OO367" s="13"/>
      <c r="OP367" s="13"/>
      <c r="OQ367" s="13"/>
      <c r="OR367" s="13"/>
      <c r="OS367" s="13"/>
      <c r="OT367" s="13"/>
      <c r="OU367" s="13"/>
      <c r="OV367" s="13"/>
      <c r="OW367" s="13"/>
      <c r="OX367" s="13"/>
      <c r="OY367" s="13"/>
      <c r="OZ367" s="13"/>
      <c r="PA367" s="13"/>
      <c r="PB367" s="13"/>
      <c r="PC367" s="13"/>
      <c r="PD367" s="13"/>
      <c r="PE367" s="13"/>
      <c r="PF367" s="13"/>
      <c r="PG367" s="13"/>
      <c r="PH367" s="13"/>
      <c r="PI367" s="13"/>
      <c r="PJ367" s="13"/>
      <c r="PK367" s="13"/>
      <c r="PL367" s="13"/>
      <c r="PM367" s="13"/>
      <c r="PN367" s="13"/>
      <c r="PO367" s="13"/>
      <c r="PP367" s="13"/>
      <c r="PQ367" s="13"/>
      <c r="PR367" s="13"/>
      <c r="PS367" s="13"/>
      <c r="PT367" s="13"/>
      <c r="PU367" s="13"/>
      <c r="PV367" s="13"/>
      <c r="PW367" s="13"/>
      <c r="PX367" s="13"/>
      <c r="PY367" s="13"/>
      <c r="PZ367" s="13"/>
      <c r="QA367" s="13"/>
      <c r="QB367" s="13"/>
      <c r="QC367" s="13"/>
      <c r="QD367" s="13"/>
      <c r="QE367" s="13"/>
      <c r="QF367" s="13"/>
    </row>
    <row r="368" spans="8:448"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103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  <c r="AQ368" s="24"/>
      <c r="AR368" s="24"/>
      <c r="AS368" s="24"/>
      <c r="AT368" s="24"/>
      <c r="AU368" s="24"/>
      <c r="AV368" s="24"/>
      <c r="AW368" s="24"/>
      <c r="AX368" s="24"/>
      <c r="AY368" s="13"/>
      <c r="AZ368" s="13"/>
      <c r="BD368" s="157"/>
      <c r="BE368" s="158"/>
      <c r="BF368" s="76"/>
      <c r="BG368" s="13"/>
      <c r="BH368" s="13"/>
      <c r="BI368" s="13"/>
      <c r="BJ368" s="13"/>
      <c r="BK368" s="13"/>
      <c r="BL368" s="13"/>
      <c r="BM368" s="13"/>
      <c r="BN368" s="13"/>
      <c r="BO368" s="13"/>
      <c r="BP368" s="13"/>
      <c r="BQ368" s="13"/>
      <c r="BR368" s="13"/>
      <c r="BS368" s="13"/>
      <c r="BT368" s="13"/>
      <c r="BU368" s="13"/>
      <c r="BV368" s="13"/>
      <c r="BW368" s="13"/>
      <c r="BX368" s="13"/>
      <c r="BY368" s="13"/>
      <c r="BZ368" s="13"/>
      <c r="CA368" s="13"/>
      <c r="CB368" s="13"/>
      <c r="CC368" s="13"/>
      <c r="CD368" s="13"/>
      <c r="CE368" s="13"/>
      <c r="CF368" s="13"/>
      <c r="CG368" s="13"/>
      <c r="CH368" s="13"/>
      <c r="CI368" s="13"/>
      <c r="CJ368" s="13"/>
      <c r="CK368" s="13"/>
      <c r="CL368" s="13"/>
      <c r="CM368" s="13"/>
      <c r="CN368" s="13"/>
      <c r="CO368" s="13"/>
      <c r="CP368" s="13"/>
      <c r="CQ368" s="13"/>
      <c r="CR368" s="13"/>
      <c r="CS368" s="13"/>
      <c r="CT368" s="13"/>
      <c r="CU368" s="13"/>
      <c r="CV368" s="13"/>
      <c r="CW368" s="13"/>
      <c r="CX368" s="13"/>
      <c r="CY368" s="13"/>
      <c r="CZ368" s="13"/>
      <c r="DA368" s="13"/>
      <c r="DB368" s="13"/>
      <c r="DC368" s="13"/>
      <c r="DD368" s="13"/>
      <c r="DE368" s="13"/>
      <c r="DF368" s="13"/>
      <c r="DG368" s="13"/>
      <c r="DH368" s="13"/>
      <c r="DI368" s="13"/>
      <c r="DJ368" s="13"/>
      <c r="DK368" s="13"/>
      <c r="DL368" s="13"/>
      <c r="DM368" s="13"/>
      <c r="DN368" s="13"/>
      <c r="DO368" s="13"/>
      <c r="DP368" s="13"/>
      <c r="DQ368" s="13"/>
      <c r="DR368" s="13"/>
      <c r="DS368" s="13"/>
      <c r="DT368" s="13"/>
      <c r="DU368" s="13"/>
      <c r="DV368" s="13"/>
      <c r="DW368" s="13"/>
      <c r="DX368" s="13"/>
      <c r="DY368" s="13"/>
      <c r="DZ368" s="13"/>
      <c r="EA368" s="13"/>
      <c r="EB368" s="13"/>
      <c r="EC368" s="13"/>
      <c r="ED368" s="13"/>
      <c r="EE368" s="13"/>
      <c r="EF368" s="13"/>
      <c r="EG368" s="13"/>
      <c r="EH368" s="13"/>
      <c r="EI368" s="13"/>
      <c r="EJ368" s="13"/>
      <c r="EK368" s="13"/>
      <c r="EL368" s="13"/>
      <c r="EM368" s="13"/>
      <c r="EN368" s="13"/>
      <c r="EO368" s="13"/>
      <c r="EP368" s="13"/>
      <c r="EQ368" s="13"/>
      <c r="ER368" s="13"/>
      <c r="ES368" s="13"/>
      <c r="ET368" s="13"/>
      <c r="EU368" s="13"/>
      <c r="EV368" s="13"/>
      <c r="EW368" s="13"/>
      <c r="EX368" s="13"/>
      <c r="EY368" s="13"/>
      <c r="EZ368" s="13"/>
      <c r="FA368" s="13"/>
      <c r="FB368" s="13"/>
      <c r="FC368" s="13"/>
      <c r="FD368" s="13"/>
      <c r="FE368" s="13"/>
      <c r="FF368" s="13"/>
      <c r="FG368" s="13"/>
      <c r="FH368" s="13"/>
      <c r="FI368" s="13"/>
      <c r="FJ368" s="13"/>
      <c r="FK368" s="13"/>
      <c r="FL368" s="13"/>
      <c r="FM368" s="13"/>
      <c r="FN368" s="13"/>
      <c r="FO368" s="13"/>
      <c r="FP368" s="13"/>
      <c r="FQ368" s="13"/>
      <c r="FR368" s="13"/>
      <c r="FS368" s="13"/>
      <c r="FT368" s="13"/>
      <c r="FU368" s="13"/>
      <c r="FV368" s="13"/>
      <c r="FW368" s="13"/>
      <c r="FX368" s="13"/>
      <c r="FY368" s="13"/>
      <c r="FZ368" s="13"/>
      <c r="GA368" s="13"/>
      <c r="GB368" s="13"/>
      <c r="GC368" s="13"/>
      <c r="GD368" s="13"/>
      <c r="GE368" s="13"/>
      <c r="GF368" s="13"/>
      <c r="GG368" s="13"/>
      <c r="GH368" s="13"/>
      <c r="GI368" s="13"/>
      <c r="GJ368" s="13"/>
      <c r="GK368" s="13"/>
      <c r="GL368" s="13"/>
      <c r="GM368" s="13"/>
      <c r="GN368" s="13"/>
      <c r="GO368" s="13"/>
      <c r="GP368" s="13"/>
      <c r="GQ368" s="13"/>
      <c r="GR368" s="13"/>
      <c r="GS368" s="13"/>
      <c r="GT368" s="13"/>
      <c r="GU368" s="13"/>
      <c r="GV368" s="13"/>
      <c r="GW368" s="13"/>
      <c r="GX368" s="13"/>
      <c r="GY368" s="13"/>
      <c r="GZ368" s="13"/>
      <c r="HA368" s="13"/>
      <c r="HB368" s="13"/>
      <c r="HC368" s="13"/>
      <c r="HD368" s="13"/>
      <c r="HE368" s="13"/>
      <c r="HF368" s="13"/>
      <c r="HG368" s="13"/>
      <c r="HH368" s="13"/>
      <c r="HI368" s="13"/>
      <c r="HJ368" s="13"/>
      <c r="HK368" s="13"/>
      <c r="HL368" s="13"/>
      <c r="HM368" s="13"/>
      <c r="HN368" s="13"/>
      <c r="HO368" s="13"/>
      <c r="HP368" s="13"/>
      <c r="HQ368" s="13"/>
      <c r="HR368" s="13"/>
      <c r="HS368" s="13"/>
      <c r="HT368" s="13"/>
      <c r="HU368" s="13"/>
      <c r="HV368" s="13"/>
      <c r="HW368" s="13"/>
      <c r="HX368" s="13"/>
      <c r="HY368" s="13"/>
      <c r="HZ368" s="13"/>
      <c r="IA368" s="13"/>
      <c r="IB368" s="13"/>
      <c r="IC368" s="13"/>
      <c r="ID368" s="13"/>
      <c r="IE368" s="13"/>
      <c r="IF368" s="13"/>
      <c r="IG368" s="13"/>
      <c r="IH368" s="13"/>
      <c r="II368" s="13"/>
      <c r="IJ368" s="13"/>
      <c r="IK368" s="13"/>
      <c r="IL368" s="13"/>
      <c r="IM368" s="13"/>
      <c r="IN368" s="13"/>
      <c r="IO368" s="13"/>
      <c r="IP368" s="13"/>
      <c r="IQ368" s="13"/>
      <c r="IR368" s="13"/>
      <c r="IS368" s="13"/>
      <c r="IT368" s="13"/>
      <c r="IU368" s="13"/>
      <c r="IV368" s="13"/>
      <c r="IW368" s="13"/>
      <c r="IX368" s="13"/>
      <c r="IY368" s="13"/>
      <c r="IZ368" s="13"/>
      <c r="JA368" s="13"/>
      <c r="JB368" s="13"/>
      <c r="JC368" s="13"/>
      <c r="JD368" s="13"/>
      <c r="JE368" s="13"/>
      <c r="JF368" s="13"/>
      <c r="JG368" s="13"/>
      <c r="JH368" s="13"/>
      <c r="JI368" s="13"/>
      <c r="JJ368" s="13"/>
      <c r="JK368" s="13"/>
      <c r="JL368" s="13"/>
      <c r="JM368" s="13"/>
      <c r="JN368" s="13"/>
      <c r="JO368" s="13"/>
      <c r="JP368" s="13"/>
      <c r="JQ368" s="13"/>
      <c r="JR368" s="13"/>
      <c r="JS368" s="13"/>
      <c r="JT368" s="13"/>
      <c r="JU368" s="13"/>
      <c r="JV368" s="13"/>
      <c r="JW368" s="13"/>
      <c r="JX368" s="13"/>
      <c r="JY368" s="13"/>
      <c r="JZ368" s="13"/>
      <c r="KA368" s="13"/>
      <c r="KB368" s="13"/>
      <c r="KC368" s="13"/>
      <c r="KD368" s="13"/>
      <c r="KE368" s="13"/>
      <c r="KF368" s="13"/>
      <c r="KG368" s="13"/>
      <c r="KH368" s="13"/>
      <c r="KI368" s="13"/>
      <c r="KJ368" s="13"/>
      <c r="KK368" s="13"/>
      <c r="KL368" s="13"/>
      <c r="KM368" s="13"/>
      <c r="KN368" s="13"/>
      <c r="KO368" s="13"/>
      <c r="KP368" s="13"/>
      <c r="KQ368" s="13"/>
      <c r="KR368" s="13"/>
      <c r="KS368" s="13"/>
      <c r="KT368" s="13"/>
      <c r="KU368" s="13"/>
      <c r="KV368" s="13"/>
      <c r="KW368" s="13"/>
      <c r="KX368" s="13"/>
      <c r="KY368" s="13"/>
      <c r="KZ368" s="13"/>
      <c r="LA368" s="13"/>
      <c r="LB368" s="13"/>
      <c r="LC368" s="13"/>
      <c r="LD368" s="13"/>
      <c r="LE368" s="13"/>
      <c r="LF368" s="13"/>
      <c r="LG368" s="13"/>
      <c r="LH368" s="13"/>
      <c r="LI368" s="13"/>
      <c r="LJ368" s="13"/>
      <c r="LK368" s="13"/>
      <c r="LL368" s="13"/>
      <c r="LM368" s="13"/>
      <c r="LN368" s="13"/>
      <c r="LO368" s="13"/>
      <c r="LP368" s="13"/>
      <c r="LQ368" s="13"/>
      <c r="LR368" s="13"/>
      <c r="LS368" s="13"/>
      <c r="LT368" s="13"/>
      <c r="LU368" s="13"/>
      <c r="LV368" s="13"/>
      <c r="LW368" s="13"/>
      <c r="LX368" s="13"/>
      <c r="LY368" s="13"/>
      <c r="LZ368" s="13"/>
      <c r="MA368" s="13"/>
      <c r="MB368" s="13"/>
      <c r="MC368" s="13"/>
      <c r="MD368" s="13"/>
      <c r="ME368" s="13"/>
      <c r="MF368" s="13"/>
      <c r="MG368" s="13"/>
      <c r="MH368" s="13"/>
      <c r="MI368" s="13"/>
      <c r="MJ368" s="13"/>
      <c r="MK368" s="13"/>
      <c r="ML368" s="13"/>
      <c r="MM368" s="13"/>
      <c r="MN368" s="13"/>
      <c r="MO368" s="13"/>
      <c r="MP368" s="13"/>
      <c r="MQ368" s="13"/>
      <c r="MR368" s="13"/>
      <c r="MS368" s="13"/>
      <c r="MT368" s="13"/>
      <c r="MU368" s="13"/>
      <c r="MV368" s="13"/>
      <c r="MW368" s="13"/>
      <c r="MX368" s="13"/>
      <c r="MY368" s="13"/>
      <c r="MZ368" s="13"/>
      <c r="NA368" s="13"/>
      <c r="NB368" s="13"/>
      <c r="NC368" s="13"/>
      <c r="ND368" s="13"/>
      <c r="NE368" s="13"/>
      <c r="NF368" s="13"/>
      <c r="NG368" s="13"/>
      <c r="NH368" s="13"/>
      <c r="NI368" s="13"/>
      <c r="NJ368" s="13"/>
      <c r="NK368" s="13"/>
      <c r="NL368" s="13"/>
      <c r="NM368" s="13"/>
      <c r="NN368" s="13"/>
      <c r="NO368" s="13"/>
      <c r="NP368" s="13"/>
      <c r="NQ368" s="13"/>
      <c r="NR368" s="13"/>
      <c r="NS368" s="13"/>
      <c r="NT368" s="13"/>
      <c r="NU368" s="13"/>
      <c r="NV368" s="13"/>
      <c r="NW368" s="13"/>
      <c r="NX368" s="13"/>
      <c r="NY368" s="13"/>
      <c r="NZ368" s="13"/>
      <c r="OA368" s="13"/>
      <c r="OB368" s="13"/>
      <c r="OC368" s="13"/>
      <c r="OD368" s="13"/>
      <c r="OE368" s="13"/>
      <c r="OF368" s="13"/>
      <c r="OG368" s="13"/>
      <c r="OH368" s="13"/>
      <c r="OI368" s="13"/>
      <c r="OJ368" s="13"/>
      <c r="OK368" s="13"/>
      <c r="OL368" s="13"/>
      <c r="OM368" s="13"/>
      <c r="ON368" s="13"/>
      <c r="OO368" s="13"/>
      <c r="OP368" s="13"/>
      <c r="OQ368" s="13"/>
      <c r="OR368" s="13"/>
      <c r="OS368" s="13"/>
      <c r="OT368" s="13"/>
      <c r="OU368" s="13"/>
      <c r="OV368" s="13"/>
      <c r="OW368" s="13"/>
      <c r="OX368" s="13"/>
      <c r="OY368" s="13"/>
      <c r="OZ368" s="13"/>
      <c r="PA368" s="13"/>
      <c r="PB368" s="13"/>
      <c r="PC368" s="13"/>
      <c r="PD368" s="13"/>
      <c r="PE368" s="13"/>
      <c r="PF368" s="13"/>
      <c r="PG368" s="13"/>
      <c r="PH368" s="13"/>
      <c r="PI368" s="13"/>
      <c r="PJ368" s="13"/>
      <c r="PK368" s="13"/>
      <c r="PL368" s="13"/>
      <c r="PM368" s="13"/>
      <c r="PN368" s="13"/>
      <c r="PO368" s="13"/>
      <c r="PP368" s="13"/>
      <c r="PQ368" s="13"/>
      <c r="PR368" s="13"/>
      <c r="PS368" s="13"/>
      <c r="PT368" s="13"/>
      <c r="PU368" s="13"/>
      <c r="PV368" s="13"/>
      <c r="PW368" s="13"/>
      <c r="PX368" s="13"/>
      <c r="PY368" s="13"/>
      <c r="PZ368" s="13"/>
      <c r="QA368" s="13"/>
      <c r="QB368" s="13"/>
      <c r="QC368" s="13"/>
      <c r="QD368" s="13"/>
      <c r="QE368" s="13"/>
      <c r="QF368" s="13"/>
    </row>
    <row r="369" spans="8:448"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103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  <c r="AR369" s="24"/>
      <c r="AS369" s="24"/>
      <c r="AT369" s="24"/>
      <c r="AU369" s="24"/>
      <c r="AV369" s="24"/>
      <c r="AW369" s="24"/>
      <c r="AX369" s="24"/>
      <c r="AY369" s="13"/>
      <c r="AZ369" s="13"/>
      <c r="BD369" s="157"/>
      <c r="BE369" s="158"/>
      <c r="BF369" s="76"/>
      <c r="BG369" s="13"/>
      <c r="BH369" s="13"/>
      <c r="BI369" s="13"/>
      <c r="BJ369" s="13"/>
      <c r="BK369" s="13"/>
      <c r="BL369" s="13"/>
      <c r="BM369" s="13"/>
      <c r="BN369" s="13"/>
      <c r="BO369" s="13"/>
      <c r="BP369" s="13"/>
      <c r="BQ369" s="13"/>
      <c r="BR369" s="13"/>
      <c r="BS369" s="13"/>
      <c r="BT369" s="13"/>
      <c r="BU369" s="13"/>
      <c r="BV369" s="13"/>
      <c r="BW369" s="13"/>
      <c r="BX369" s="13"/>
      <c r="BY369" s="13"/>
      <c r="BZ369" s="13"/>
      <c r="CA369" s="13"/>
      <c r="CB369" s="13"/>
      <c r="CC369" s="13"/>
      <c r="CD369" s="13"/>
      <c r="CE369" s="13"/>
      <c r="CF369" s="13"/>
      <c r="CG369" s="13"/>
      <c r="CH369" s="13"/>
      <c r="CI369" s="13"/>
      <c r="CJ369" s="13"/>
      <c r="CK369" s="13"/>
      <c r="CL369" s="13"/>
      <c r="CM369" s="13"/>
      <c r="CN369" s="13"/>
      <c r="CO369" s="13"/>
      <c r="CP369" s="13"/>
      <c r="CQ369" s="13"/>
      <c r="CR369" s="13"/>
      <c r="CS369" s="13"/>
      <c r="CT369" s="13"/>
      <c r="CU369" s="13"/>
      <c r="CV369" s="13"/>
      <c r="CW369" s="13"/>
      <c r="CX369" s="13"/>
      <c r="CY369" s="13"/>
      <c r="CZ369" s="13"/>
      <c r="DA369" s="13"/>
      <c r="DB369" s="13"/>
      <c r="DC369" s="13"/>
      <c r="DD369" s="13"/>
      <c r="DE369" s="13"/>
      <c r="DF369" s="13"/>
      <c r="DG369" s="13"/>
      <c r="DH369" s="13"/>
      <c r="DI369" s="13"/>
      <c r="DJ369" s="13"/>
      <c r="DK369" s="13"/>
      <c r="DL369" s="13"/>
      <c r="DM369" s="13"/>
      <c r="DN369" s="13"/>
      <c r="DO369" s="13"/>
      <c r="DP369" s="13"/>
      <c r="DQ369" s="13"/>
      <c r="DR369" s="13"/>
      <c r="DS369" s="13"/>
      <c r="DT369" s="13"/>
      <c r="DU369" s="13"/>
      <c r="DV369" s="13"/>
      <c r="DW369" s="13"/>
      <c r="DX369" s="13"/>
      <c r="DY369" s="13"/>
      <c r="DZ369" s="13"/>
      <c r="EA369" s="13"/>
      <c r="EB369" s="13"/>
      <c r="EC369" s="13"/>
      <c r="ED369" s="13"/>
      <c r="EE369" s="13"/>
      <c r="EF369" s="13"/>
      <c r="EG369" s="13"/>
      <c r="EH369" s="13"/>
      <c r="EI369" s="13"/>
      <c r="EJ369" s="13"/>
      <c r="EK369" s="13"/>
      <c r="EL369" s="13"/>
      <c r="EM369" s="13"/>
      <c r="EN369" s="13"/>
      <c r="EO369" s="13"/>
      <c r="EP369" s="13"/>
      <c r="EQ369" s="13"/>
      <c r="ER369" s="13"/>
      <c r="ES369" s="13"/>
      <c r="ET369" s="13"/>
      <c r="EU369" s="13"/>
      <c r="EV369" s="13"/>
      <c r="EW369" s="13"/>
      <c r="EX369" s="13"/>
      <c r="EY369" s="13"/>
      <c r="EZ369" s="13"/>
      <c r="FA369" s="13"/>
      <c r="FB369" s="13"/>
      <c r="FC369" s="13"/>
      <c r="FD369" s="13"/>
      <c r="FE369" s="13"/>
      <c r="FF369" s="13"/>
      <c r="FG369" s="13"/>
      <c r="FH369" s="13"/>
      <c r="FI369" s="13"/>
      <c r="FJ369" s="13"/>
      <c r="FK369" s="13"/>
      <c r="FL369" s="13"/>
      <c r="FM369" s="13"/>
      <c r="FN369" s="13"/>
      <c r="FO369" s="13"/>
      <c r="FP369" s="13"/>
      <c r="FQ369" s="13"/>
      <c r="FR369" s="13"/>
      <c r="FS369" s="13"/>
      <c r="FT369" s="13"/>
      <c r="FU369" s="13"/>
      <c r="FV369" s="13"/>
      <c r="FW369" s="13"/>
      <c r="FX369" s="13"/>
      <c r="FY369" s="13"/>
      <c r="FZ369" s="13"/>
      <c r="GA369" s="13"/>
      <c r="GB369" s="13"/>
      <c r="GC369" s="13"/>
      <c r="GD369" s="13"/>
      <c r="GE369" s="13"/>
      <c r="GF369" s="13"/>
      <c r="GG369" s="13"/>
      <c r="GH369" s="13"/>
      <c r="GI369" s="13"/>
      <c r="GJ369" s="13"/>
      <c r="GK369" s="13"/>
      <c r="GL369" s="13"/>
      <c r="GM369" s="13"/>
      <c r="GN369" s="13"/>
      <c r="GO369" s="13"/>
      <c r="GP369" s="13"/>
      <c r="GQ369" s="13"/>
      <c r="GR369" s="13"/>
      <c r="GS369" s="13"/>
      <c r="GT369" s="13"/>
      <c r="GU369" s="13"/>
      <c r="GV369" s="13"/>
      <c r="GW369" s="13"/>
      <c r="GX369" s="13"/>
      <c r="GY369" s="13"/>
      <c r="GZ369" s="13"/>
      <c r="HA369" s="13"/>
      <c r="HB369" s="13"/>
      <c r="HC369" s="13"/>
      <c r="HD369" s="13"/>
      <c r="HE369" s="13"/>
      <c r="HF369" s="13"/>
      <c r="HG369" s="13"/>
      <c r="HH369" s="13"/>
      <c r="HI369" s="13"/>
      <c r="HJ369" s="13"/>
      <c r="HK369" s="13"/>
      <c r="HL369" s="13"/>
      <c r="HM369" s="13"/>
      <c r="HN369" s="13"/>
      <c r="HO369" s="13"/>
      <c r="HP369" s="13"/>
      <c r="HQ369" s="13"/>
      <c r="HR369" s="13"/>
      <c r="HS369" s="13"/>
      <c r="HT369" s="13"/>
      <c r="HU369" s="13"/>
      <c r="HV369" s="13"/>
      <c r="HW369" s="13"/>
      <c r="HX369" s="13"/>
      <c r="HY369" s="13"/>
      <c r="HZ369" s="13"/>
      <c r="IA369" s="13"/>
      <c r="IB369" s="13"/>
      <c r="IC369" s="13"/>
      <c r="ID369" s="13"/>
      <c r="IE369" s="13"/>
      <c r="IF369" s="13"/>
      <c r="IG369" s="13"/>
      <c r="IH369" s="13"/>
      <c r="II369" s="13"/>
      <c r="IJ369" s="13"/>
      <c r="IK369" s="13"/>
      <c r="IL369" s="13"/>
      <c r="IM369" s="13"/>
      <c r="IN369" s="13"/>
      <c r="IO369" s="13"/>
      <c r="IP369" s="13"/>
      <c r="IQ369" s="13"/>
      <c r="IR369" s="13"/>
      <c r="IS369" s="13"/>
      <c r="IT369" s="13"/>
      <c r="IU369" s="13"/>
      <c r="IV369" s="13"/>
      <c r="IW369" s="13"/>
      <c r="IX369" s="13"/>
      <c r="IY369" s="13"/>
      <c r="IZ369" s="13"/>
      <c r="JA369" s="13"/>
      <c r="JB369" s="13"/>
      <c r="JC369" s="13"/>
      <c r="JD369" s="13"/>
      <c r="JE369" s="13"/>
      <c r="JF369" s="13"/>
      <c r="JG369" s="13"/>
      <c r="JH369" s="13"/>
      <c r="JI369" s="13"/>
      <c r="JJ369" s="13"/>
      <c r="JK369" s="13"/>
      <c r="JL369" s="13"/>
      <c r="JM369" s="13"/>
      <c r="JN369" s="13"/>
      <c r="JO369" s="13"/>
      <c r="JP369" s="13"/>
      <c r="JQ369" s="13"/>
      <c r="JR369" s="13"/>
      <c r="JS369" s="13"/>
      <c r="JT369" s="13"/>
      <c r="JU369" s="13"/>
      <c r="JV369" s="13"/>
      <c r="JW369" s="13"/>
      <c r="JX369" s="13"/>
      <c r="JY369" s="13"/>
      <c r="JZ369" s="13"/>
      <c r="KA369" s="13"/>
      <c r="KB369" s="13"/>
      <c r="KC369" s="13"/>
      <c r="KD369" s="13"/>
      <c r="KE369" s="13"/>
      <c r="KF369" s="13"/>
      <c r="KG369" s="13"/>
      <c r="KH369" s="13"/>
      <c r="KI369" s="13"/>
      <c r="KJ369" s="13"/>
      <c r="KK369" s="13"/>
      <c r="KL369" s="13"/>
      <c r="KM369" s="13"/>
      <c r="KN369" s="13"/>
      <c r="KO369" s="13"/>
      <c r="KP369" s="13"/>
      <c r="KQ369" s="13"/>
      <c r="KR369" s="13"/>
      <c r="KS369" s="13"/>
      <c r="KT369" s="13"/>
      <c r="KU369" s="13"/>
      <c r="KV369" s="13"/>
      <c r="KW369" s="13"/>
      <c r="KX369" s="13"/>
      <c r="KY369" s="13"/>
      <c r="KZ369" s="13"/>
      <c r="LA369" s="13"/>
      <c r="LB369" s="13"/>
      <c r="LC369" s="13"/>
      <c r="LD369" s="13"/>
      <c r="LE369" s="13"/>
      <c r="LF369" s="13"/>
      <c r="LG369" s="13"/>
      <c r="LH369" s="13"/>
      <c r="LI369" s="13"/>
      <c r="LJ369" s="13"/>
      <c r="LK369" s="13"/>
      <c r="LL369" s="13"/>
      <c r="LM369" s="13"/>
      <c r="LN369" s="13"/>
      <c r="LO369" s="13"/>
      <c r="LP369" s="13"/>
      <c r="LQ369" s="13"/>
      <c r="LR369" s="13"/>
      <c r="LS369" s="13"/>
      <c r="LT369" s="13"/>
      <c r="LU369" s="13"/>
      <c r="LV369" s="13"/>
      <c r="LW369" s="13"/>
      <c r="LX369" s="13"/>
      <c r="LY369" s="13"/>
      <c r="LZ369" s="13"/>
      <c r="MA369" s="13"/>
      <c r="MB369" s="13"/>
      <c r="MC369" s="13"/>
      <c r="MD369" s="13"/>
      <c r="ME369" s="13"/>
      <c r="MF369" s="13"/>
      <c r="MG369" s="13"/>
      <c r="MH369" s="13"/>
      <c r="MI369" s="13"/>
      <c r="MJ369" s="13"/>
      <c r="MK369" s="13"/>
      <c r="ML369" s="13"/>
      <c r="MM369" s="13"/>
      <c r="MN369" s="13"/>
      <c r="MO369" s="13"/>
      <c r="MP369" s="13"/>
      <c r="MQ369" s="13"/>
      <c r="MR369" s="13"/>
      <c r="MS369" s="13"/>
      <c r="MT369" s="13"/>
      <c r="MU369" s="13"/>
      <c r="MV369" s="13"/>
      <c r="MW369" s="13"/>
      <c r="MX369" s="13"/>
      <c r="MY369" s="13"/>
      <c r="MZ369" s="13"/>
      <c r="NA369" s="13"/>
      <c r="NB369" s="13"/>
      <c r="NC369" s="13"/>
      <c r="ND369" s="13"/>
      <c r="NE369" s="13"/>
      <c r="NF369" s="13"/>
      <c r="NG369" s="13"/>
      <c r="NH369" s="13"/>
      <c r="NI369" s="13"/>
      <c r="NJ369" s="13"/>
      <c r="NK369" s="13"/>
      <c r="NL369" s="13"/>
      <c r="NM369" s="13"/>
      <c r="NN369" s="13"/>
      <c r="NO369" s="13"/>
      <c r="NP369" s="13"/>
      <c r="NQ369" s="13"/>
      <c r="NR369" s="13"/>
      <c r="NS369" s="13"/>
      <c r="NT369" s="13"/>
      <c r="NU369" s="13"/>
      <c r="NV369" s="13"/>
      <c r="NW369" s="13"/>
      <c r="NX369" s="13"/>
      <c r="NY369" s="13"/>
      <c r="NZ369" s="13"/>
      <c r="OA369" s="13"/>
      <c r="OB369" s="13"/>
      <c r="OC369" s="13"/>
      <c r="OD369" s="13"/>
      <c r="OE369" s="13"/>
      <c r="OF369" s="13"/>
      <c r="OG369" s="13"/>
      <c r="OH369" s="13"/>
      <c r="OI369" s="13"/>
      <c r="OJ369" s="13"/>
      <c r="OK369" s="13"/>
      <c r="OL369" s="13"/>
      <c r="OM369" s="13"/>
      <c r="ON369" s="13"/>
      <c r="OO369" s="13"/>
      <c r="OP369" s="13"/>
      <c r="OQ369" s="13"/>
      <c r="OR369" s="13"/>
      <c r="OS369" s="13"/>
      <c r="OT369" s="13"/>
      <c r="OU369" s="13"/>
      <c r="OV369" s="13"/>
      <c r="OW369" s="13"/>
      <c r="OX369" s="13"/>
      <c r="OY369" s="13"/>
      <c r="OZ369" s="13"/>
      <c r="PA369" s="13"/>
      <c r="PB369" s="13"/>
      <c r="PC369" s="13"/>
      <c r="PD369" s="13"/>
      <c r="PE369" s="13"/>
      <c r="PF369" s="13"/>
      <c r="PG369" s="13"/>
      <c r="PH369" s="13"/>
      <c r="PI369" s="13"/>
      <c r="PJ369" s="13"/>
      <c r="PK369" s="13"/>
      <c r="PL369" s="13"/>
      <c r="PM369" s="13"/>
      <c r="PN369" s="13"/>
      <c r="PO369" s="13"/>
      <c r="PP369" s="13"/>
      <c r="PQ369" s="13"/>
      <c r="PR369" s="13"/>
      <c r="PS369" s="13"/>
      <c r="PT369" s="13"/>
      <c r="PU369" s="13"/>
      <c r="PV369" s="13"/>
      <c r="PW369" s="13"/>
      <c r="PX369" s="13"/>
      <c r="PY369" s="13"/>
      <c r="PZ369" s="13"/>
      <c r="QA369" s="13"/>
      <c r="QB369" s="13"/>
      <c r="QC369" s="13"/>
      <c r="QD369" s="13"/>
      <c r="QE369" s="13"/>
      <c r="QF369" s="13"/>
    </row>
    <row r="370" spans="8:448"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103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  <c r="AR370" s="24"/>
      <c r="AS370" s="24"/>
      <c r="AT370" s="24"/>
      <c r="AU370" s="24"/>
      <c r="AV370" s="24"/>
      <c r="AW370" s="24"/>
      <c r="AX370" s="24"/>
      <c r="AY370" s="13"/>
      <c r="AZ370" s="13"/>
      <c r="BD370" s="157"/>
      <c r="BE370" s="158"/>
      <c r="BF370" s="76"/>
      <c r="BG370" s="13"/>
      <c r="BH370" s="13"/>
      <c r="BI370" s="13"/>
      <c r="BJ370" s="13"/>
      <c r="BK370" s="13"/>
      <c r="BL370" s="13"/>
      <c r="BM370" s="13"/>
      <c r="BN370" s="13"/>
      <c r="BO370" s="13"/>
      <c r="BP370" s="13"/>
      <c r="BQ370" s="13"/>
      <c r="BR370" s="13"/>
      <c r="BS370" s="13"/>
      <c r="BT370" s="13"/>
      <c r="BU370" s="13"/>
      <c r="BV370" s="13"/>
      <c r="BW370" s="13"/>
      <c r="BX370" s="13"/>
      <c r="BY370" s="13"/>
      <c r="BZ370" s="13"/>
      <c r="CA370" s="13"/>
      <c r="CB370" s="13"/>
      <c r="CC370" s="13"/>
      <c r="CD370" s="13"/>
      <c r="CE370" s="13"/>
      <c r="CF370" s="13"/>
      <c r="CG370" s="13"/>
      <c r="CH370" s="13"/>
      <c r="CI370" s="13"/>
      <c r="CJ370" s="13"/>
      <c r="CK370" s="13"/>
      <c r="CL370" s="13"/>
      <c r="CM370" s="13"/>
      <c r="CN370" s="13"/>
      <c r="CO370" s="13"/>
      <c r="CP370" s="13"/>
      <c r="CQ370" s="13"/>
      <c r="CR370" s="13"/>
      <c r="CS370" s="13"/>
      <c r="CT370" s="13"/>
      <c r="CU370" s="13"/>
      <c r="CV370" s="13"/>
      <c r="CW370" s="13"/>
      <c r="CX370" s="13"/>
      <c r="CY370" s="13"/>
      <c r="CZ370" s="13"/>
      <c r="DA370" s="13"/>
      <c r="DB370" s="13"/>
      <c r="DC370" s="13"/>
      <c r="DD370" s="13"/>
      <c r="DE370" s="13"/>
      <c r="DF370" s="13"/>
      <c r="DG370" s="13"/>
      <c r="DH370" s="13"/>
      <c r="DI370" s="13"/>
      <c r="DJ370" s="13"/>
      <c r="DK370" s="13"/>
      <c r="DL370" s="13"/>
      <c r="DM370" s="13"/>
      <c r="DN370" s="13"/>
      <c r="DO370" s="13"/>
      <c r="DP370" s="13"/>
      <c r="DQ370" s="13"/>
      <c r="DR370" s="13"/>
      <c r="DS370" s="13"/>
      <c r="DT370" s="13"/>
      <c r="DU370" s="13"/>
      <c r="DV370" s="13"/>
      <c r="DW370" s="13"/>
      <c r="DX370" s="13"/>
      <c r="DY370" s="13"/>
      <c r="DZ370" s="13"/>
      <c r="EA370" s="13"/>
      <c r="EB370" s="13"/>
      <c r="EC370" s="13"/>
      <c r="ED370" s="13"/>
      <c r="EE370" s="13"/>
      <c r="EF370" s="13"/>
      <c r="EG370" s="13"/>
      <c r="EH370" s="13"/>
      <c r="EI370" s="13"/>
      <c r="EJ370" s="13"/>
      <c r="EK370" s="13"/>
      <c r="EL370" s="13"/>
      <c r="EM370" s="13"/>
      <c r="EN370" s="13"/>
      <c r="EO370" s="13"/>
      <c r="EP370" s="13"/>
      <c r="EQ370" s="13"/>
      <c r="ER370" s="13"/>
      <c r="ES370" s="13"/>
      <c r="ET370" s="13"/>
      <c r="EU370" s="13"/>
      <c r="EV370" s="13"/>
      <c r="EW370" s="13"/>
      <c r="EX370" s="13"/>
      <c r="EY370" s="13"/>
      <c r="EZ370" s="13"/>
      <c r="FA370" s="13"/>
      <c r="FB370" s="13"/>
      <c r="FC370" s="13"/>
      <c r="FD370" s="13"/>
      <c r="FE370" s="13"/>
      <c r="FF370" s="13"/>
      <c r="FG370" s="13"/>
      <c r="FH370" s="13"/>
      <c r="FI370" s="13"/>
      <c r="FJ370" s="13"/>
      <c r="FK370" s="13"/>
      <c r="FL370" s="13"/>
      <c r="FM370" s="13"/>
      <c r="FN370" s="13"/>
      <c r="FO370" s="13"/>
      <c r="FP370" s="13"/>
      <c r="FQ370" s="13"/>
      <c r="FR370" s="13"/>
      <c r="FS370" s="13"/>
      <c r="FT370" s="13"/>
      <c r="FU370" s="13"/>
      <c r="FV370" s="13"/>
      <c r="FW370" s="13"/>
      <c r="FX370" s="13"/>
      <c r="FY370" s="13"/>
      <c r="FZ370" s="13"/>
      <c r="GA370" s="13"/>
      <c r="GB370" s="13"/>
      <c r="GC370" s="13"/>
      <c r="GD370" s="13"/>
      <c r="GE370" s="13"/>
      <c r="GF370" s="13"/>
      <c r="GG370" s="13"/>
      <c r="GH370" s="13"/>
      <c r="GI370" s="13"/>
      <c r="GJ370" s="13"/>
      <c r="GK370" s="13"/>
      <c r="GL370" s="13"/>
      <c r="GM370" s="13"/>
      <c r="GN370" s="13"/>
      <c r="GO370" s="13"/>
      <c r="GP370" s="13"/>
      <c r="GQ370" s="13"/>
      <c r="GR370" s="13"/>
      <c r="GS370" s="13"/>
      <c r="GT370" s="13"/>
      <c r="GU370" s="13"/>
      <c r="GV370" s="13"/>
      <c r="GW370" s="13"/>
      <c r="GX370" s="13"/>
      <c r="GY370" s="13"/>
      <c r="GZ370" s="13"/>
      <c r="HA370" s="13"/>
      <c r="HB370" s="13"/>
      <c r="HC370" s="13"/>
      <c r="HD370" s="13"/>
      <c r="HE370" s="13"/>
      <c r="HF370" s="13"/>
      <c r="HG370" s="13"/>
      <c r="HH370" s="13"/>
      <c r="HI370" s="13"/>
      <c r="HJ370" s="13"/>
      <c r="HK370" s="13"/>
      <c r="HL370" s="13"/>
      <c r="HM370" s="13"/>
      <c r="HN370" s="13"/>
      <c r="HO370" s="13"/>
      <c r="HP370" s="13"/>
      <c r="HQ370" s="13"/>
      <c r="HR370" s="13"/>
      <c r="HS370" s="13"/>
      <c r="HT370" s="13"/>
      <c r="HU370" s="13"/>
      <c r="HV370" s="13"/>
      <c r="HW370" s="13"/>
      <c r="HX370" s="13"/>
      <c r="HY370" s="13"/>
      <c r="HZ370" s="13"/>
      <c r="IA370" s="13"/>
      <c r="IB370" s="13"/>
      <c r="IC370" s="13"/>
      <c r="ID370" s="13"/>
      <c r="IE370" s="13"/>
      <c r="IF370" s="13"/>
      <c r="IG370" s="13"/>
      <c r="IH370" s="13"/>
      <c r="II370" s="13"/>
      <c r="IJ370" s="13"/>
      <c r="IK370" s="13"/>
      <c r="IL370" s="13"/>
      <c r="IM370" s="13"/>
      <c r="IN370" s="13"/>
      <c r="IO370" s="13"/>
      <c r="IP370" s="13"/>
      <c r="IQ370" s="13"/>
      <c r="IR370" s="13"/>
      <c r="IS370" s="13"/>
      <c r="IT370" s="13"/>
      <c r="IU370" s="13"/>
      <c r="IV370" s="13"/>
      <c r="IW370" s="13"/>
      <c r="IX370" s="13"/>
      <c r="IY370" s="13"/>
      <c r="IZ370" s="13"/>
      <c r="JA370" s="13"/>
      <c r="JB370" s="13"/>
      <c r="JC370" s="13"/>
      <c r="JD370" s="13"/>
      <c r="JE370" s="13"/>
      <c r="JF370" s="13"/>
      <c r="JG370" s="13"/>
      <c r="JH370" s="13"/>
      <c r="JI370" s="13"/>
      <c r="JJ370" s="13"/>
      <c r="JK370" s="13"/>
      <c r="JL370" s="13"/>
      <c r="JM370" s="13"/>
      <c r="JN370" s="13"/>
      <c r="JO370" s="13"/>
      <c r="JP370" s="13"/>
      <c r="JQ370" s="13"/>
      <c r="JR370" s="13"/>
      <c r="JS370" s="13"/>
      <c r="JT370" s="13"/>
      <c r="JU370" s="13"/>
      <c r="JV370" s="13"/>
      <c r="JW370" s="13"/>
      <c r="JX370" s="13"/>
      <c r="JY370" s="13"/>
      <c r="JZ370" s="13"/>
      <c r="KA370" s="13"/>
      <c r="KB370" s="13"/>
      <c r="KC370" s="13"/>
      <c r="KD370" s="13"/>
      <c r="KE370" s="13"/>
      <c r="KF370" s="13"/>
      <c r="KG370" s="13"/>
      <c r="KH370" s="13"/>
      <c r="KI370" s="13"/>
      <c r="KJ370" s="13"/>
      <c r="KK370" s="13"/>
      <c r="KL370" s="13"/>
      <c r="KM370" s="13"/>
      <c r="KN370" s="13"/>
      <c r="KO370" s="13"/>
      <c r="KP370" s="13"/>
      <c r="KQ370" s="13"/>
      <c r="KR370" s="13"/>
      <c r="KS370" s="13"/>
      <c r="KT370" s="13"/>
      <c r="KU370" s="13"/>
      <c r="KV370" s="13"/>
      <c r="KW370" s="13"/>
      <c r="KX370" s="13"/>
      <c r="KY370" s="13"/>
      <c r="KZ370" s="13"/>
      <c r="LA370" s="13"/>
      <c r="LB370" s="13"/>
      <c r="LC370" s="13"/>
      <c r="LD370" s="13"/>
      <c r="LE370" s="13"/>
      <c r="LF370" s="13"/>
      <c r="LG370" s="13"/>
      <c r="LH370" s="13"/>
      <c r="LI370" s="13"/>
      <c r="LJ370" s="13"/>
      <c r="LK370" s="13"/>
      <c r="LL370" s="13"/>
      <c r="LM370" s="13"/>
      <c r="LN370" s="13"/>
      <c r="LO370" s="13"/>
      <c r="LP370" s="13"/>
      <c r="LQ370" s="13"/>
      <c r="LR370" s="13"/>
      <c r="LS370" s="13"/>
      <c r="LT370" s="13"/>
      <c r="LU370" s="13"/>
      <c r="LV370" s="13"/>
      <c r="LW370" s="13"/>
      <c r="LX370" s="13"/>
      <c r="LY370" s="13"/>
      <c r="LZ370" s="13"/>
      <c r="MA370" s="13"/>
      <c r="MB370" s="13"/>
      <c r="MC370" s="13"/>
      <c r="MD370" s="13"/>
      <c r="ME370" s="13"/>
      <c r="MF370" s="13"/>
      <c r="MG370" s="13"/>
      <c r="MH370" s="13"/>
      <c r="MI370" s="13"/>
      <c r="MJ370" s="13"/>
      <c r="MK370" s="13"/>
      <c r="ML370" s="13"/>
      <c r="MM370" s="13"/>
      <c r="MN370" s="13"/>
      <c r="MO370" s="13"/>
      <c r="MP370" s="13"/>
      <c r="MQ370" s="13"/>
      <c r="MR370" s="13"/>
      <c r="MS370" s="13"/>
      <c r="MT370" s="13"/>
      <c r="MU370" s="13"/>
      <c r="MV370" s="13"/>
      <c r="MW370" s="13"/>
      <c r="MX370" s="13"/>
      <c r="MY370" s="13"/>
      <c r="MZ370" s="13"/>
      <c r="NA370" s="13"/>
      <c r="NB370" s="13"/>
      <c r="NC370" s="13"/>
      <c r="ND370" s="13"/>
      <c r="NE370" s="13"/>
      <c r="NF370" s="13"/>
      <c r="NG370" s="13"/>
      <c r="NH370" s="13"/>
      <c r="NI370" s="13"/>
      <c r="NJ370" s="13"/>
      <c r="NK370" s="13"/>
      <c r="NL370" s="13"/>
      <c r="NM370" s="13"/>
      <c r="NN370" s="13"/>
      <c r="NO370" s="13"/>
      <c r="NP370" s="13"/>
      <c r="NQ370" s="13"/>
      <c r="NR370" s="13"/>
      <c r="NS370" s="13"/>
      <c r="NT370" s="13"/>
      <c r="NU370" s="13"/>
      <c r="NV370" s="13"/>
      <c r="NW370" s="13"/>
      <c r="NX370" s="13"/>
      <c r="NY370" s="13"/>
      <c r="NZ370" s="13"/>
      <c r="OA370" s="13"/>
      <c r="OB370" s="13"/>
      <c r="OC370" s="13"/>
      <c r="OD370" s="13"/>
      <c r="OE370" s="13"/>
      <c r="OF370" s="13"/>
      <c r="OG370" s="13"/>
      <c r="OH370" s="13"/>
      <c r="OI370" s="13"/>
      <c r="OJ370" s="13"/>
      <c r="OK370" s="13"/>
      <c r="OL370" s="13"/>
      <c r="OM370" s="13"/>
      <c r="ON370" s="13"/>
      <c r="OO370" s="13"/>
      <c r="OP370" s="13"/>
      <c r="OQ370" s="13"/>
      <c r="OR370" s="13"/>
      <c r="OS370" s="13"/>
      <c r="OT370" s="13"/>
      <c r="OU370" s="13"/>
      <c r="OV370" s="13"/>
      <c r="OW370" s="13"/>
      <c r="OX370" s="13"/>
      <c r="OY370" s="13"/>
      <c r="OZ370" s="13"/>
      <c r="PA370" s="13"/>
      <c r="PB370" s="13"/>
      <c r="PC370" s="13"/>
      <c r="PD370" s="13"/>
      <c r="PE370" s="13"/>
      <c r="PF370" s="13"/>
      <c r="PG370" s="13"/>
      <c r="PH370" s="13"/>
      <c r="PI370" s="13"/>
      <c r="PJ370" s="13"/>
      <c r="PK370" s="13"/>
      <c r="PL370" s="13"/>
      <c r="PM370" s="13"/>
      <c r="PN370" s="13"/>
      <c r="PO370" s="13"/>
      <c r="PP370" s="13"/>
      <c r="PQ370" s="13"/>
      <c r="PR370" s="13"/>
      <c r="PS370" s="13"/>
      <c r="PT370" s="13"/>
      <c r="PU370" s="13"/>
      <c r="PV370" s="13"/>
      <c r="PW370" s="13"/>
      <c r="PX370" s="13"/>
      <c r="PY370" s="13"/>
      <c r="PZ370" s="13"/>
      <c r="QA370" s="13"/>
      <c r="QB370" s="13"/>
      <c r="QC370" s="13"/>
      <c r="QD370" s="13"/>
      <c r="QE370" s="13"/>
      <c r="QF370" s="13"/>
    </row>
    <row r="371" spans="8:448"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103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  <c r="AQ371" s="24"/>
      <c r="AR371" s="24"/>
      <c r="AS371" s="24"/>
      <c r="AT371" s="24"/>
      <c r="AU371" s="24"/>
      <c r="AV371" s="24"/>
      <c r="AW371" s="24"/>
      <c r="AX371" s="24"/>
      <c r="AY371" s="13"/>
      <c r="AZ371" s="13"/>
      <c r="BD371" s="157"/>
      <c r="BE371" s="158"/>
      <c r="BF371" s="76"/>
      <c r="BG371" s="13"/>
      <c r="BH371" s="13"/>
      <c r="BI371" s="13"/>
      <c r="BJ371" s="13"/>
      <c r="BK371" s="13"/>
      <c r="BL371" s="13"/>
      <c r="BM371" s="13"/>
      <c r="BN371" s="13"/>
      <c r="BO371" s="13"/>
      <c r="BP371" s="13"/>
      <c r="BQ371" s="13"/>
      <c r="BR371" s="13"/>
      <c r="BS371" s="13"/>
      <c r="BT371" s="13"/>
      <c r="BU371" s="13"/>
      <c r="BV371" s="13"/>
      <c r="BW371" s="13"/>
      <c r="BX371" s="13"/>
      <c r="BY371" s="13"/>
      <c r="BZ371" s="13"/>
      <c r="CA371" s="13"/>
      <c r="CB371" s="13"/>
      <c r="CC371" s="13"/>
      <c r="CD371" s="13"/>
      <c r="CE371" s="13"/>
      <c r="CF371" s="13"/>
      <c r="CG371" s="13"/>
      <c r="CH371" s="13"/>
      <c r="CI371" s="13"/>
      <c r="CJ371" s="13"/>
      <c r="CK371" s="13"/>
      <c r="CL371" s="13"/>
      <c r="CM371" s="13"/>
      <c r="CN371" s="13"/>
      <c r="CO371" s="13"/>
      <c r="CP371" s="13"/>
      <c r="CQ371" s="13"/>
      <c r="CR371" s="13"/>
      <c r="CS371" s="13"/>
      <c r="CT371" s="13"/>
      <c r="CU371" s="13"/>
      <c r="CV371" s="13"/>
      <c r="CW371" s="13"/>
      <c r="CX371" s="13"/>
      <c r="CY371" s="13"/>
      <c r="CZ371" s="13"/>
      <c r="DA371" s="13"/>
      <c r="DB371" s="13"/>
      <c r="DC371" s="13"/>
      <c r="DD371" s="13"/>
      <c r="DE371" s="13"/>
      <c r="DF371" s="13"/>
      <c r="DG371" s="13"/>
      <c r="DH371" s="13"/>
      <c r="DI371" s="13"/>
      <c r="DJ371" s="13"/>
      <c r="DK371" s="13"/>
      <c r="DL371" s="13"/>
      <c r="DM371" s="13"/>
      <c r="DN371" s="13"/>
      <c r="DO371" s="13"/>
      <c r="DP371" s="13"/>
      <c r="DQ371" s="13"/>
      <c r="DR371" s="13"/>
      <c r="DS371" s="13"/>
      <c r="DT371" s="13"/>
      <c r="DU371" s="13"/>
      <c r="DV371" s="13"/>
      <c r="DW371" s="13"/>
      <c r="DX371" s="13"/>
      <c r="DY371" s="13"/>
      <c r="DZ371" s="13"/>
      <c r="EA371" s="13"/>
      <c r="EB371" s="13"/>
      <c r="EC371" s="13"/>
      <c r="ED371" s="13"/>
      <c r="EE371" s="13"/>
      <c r="EF371" s="13"/>
      <c r="EG371" s="13"/>
      <c r="EH371" s="13"/>
      <c r="EI371" s="13"/>
      <c r="EJ371" s="13"/>
      <c r="EK371" s="13"/>
      <c r="EL371" s="13"/>
      <c r="EM371" s="13"/>
      <c r="EN371" s="13"/>
      <c r="EO371" s="13"/>
      <c r="EP371" s="13"/>
      <c r="EQ371" s="13"/>
      <c r="ER371" s="13"/>
      <c r="ES371" s="13"/>
      <c r="ET371" s="13"/>
      <c r="EU371" s="13"/>
      <c r="EV371" s="13"/>
      <c r="EW371" s="13"/>
      <c r="EX371" s="13"/>
      <c r="EY371" s="13"/>
      <c r="EZ371" s="13"/>
      <c r="FA371" s="13"/>
      <c r="FB371" s="13"/>
      <c r="FC371" s="13"/>
      <c r="FD371" s="13"/>
      <c r="FE371" s="13"/>
      <c r="FF371" s="13"/>
      <c r="FG371" s="13"/>
      <c r="FH371" s="13"/>
      <c r="FI371" s="13"/>
      <c r="FJ371" s="13"/>
      <c r="FK371" s="13"/>
      <c r="FL371" s="13"/>
      <c r="FM371" s="13"/>
      <c r="FN371" s="13"/>
      <c r="FO371" s="13"/>
      <c r="FP371" s="13"/>
      <c r="FQ371" s="13"/>
      <c r="FR371" s="13"/>
      <c r="FS371" s="13"/>
      <c r="FT371" s="13"/>
      <c r="FU371" s="13"/>
      <c r="FV371" s="13"/>
      <c r="FW371" s="13"/>
      <c r="FX371" s="13"/>
      <c r="FY371" s="13"/>
      <c r="FZ371" s="13"/>
      <c r="GA371" s="13"/>
      <c r="GB371" s="13"/>
      <c r="GC371" s="13"/>
      <c r="GD371" s="13"/>
      <c r="GE371" s="13"/>
      <c r="GF371" s="13"/>
      <c r="GG371" s="13"/>
      <c r="GH371" s="13"/>
      <c r="GI371" s="13"/>
      <c r="GJ371" s="13"/>
      <c r="GK371" s="13"/>
      <c r="GL371" s="13"/>
      <c r="GM371" s="13"/>
      <c r="GN371" s="13"/>
      <c r="GO371" s="13"/>
      <c r="GP371" s="13"/>
      <c r="GQ371" s="13"/>
      <c r="GR371" s="13"/>
      <c r="GS371" s="13"/>
      <c r="GT371" s="13"/>
      <c r="GU371" s="13"/>
      <c r="GV371" s="13"/>
      <c r="GW371" s="13"/>
      <c r="GX371" s="13"/>
      <c r="GY371" s="13"/>
      <c r="GZ371" s="13"/>
      <c r="HA371" s="13"/>
      <c r="HB371" s="13"/>
      <c r="HC371" s="13"/>
      <c r="HD371" s="13"/>
      <c r="HE371" s="13"/>
      <c r="HF371" s="13"/>
      <c r="HG371" s="13"/>
      <c r="HH371" s="13"/>
      <c r="HI371" s="13"/>
      <c r="HJ371" s="13"/>
      <c r="HK371" s="13"/>
      <c r="HL371" s="13"/>
      <c r="HM371" s="13"/>
      <c r="HN371" s="13"/>
      <c r="HO371" s="13"/>
      <c r="HP371" s="13"/>
      <c r="HQ371" s="13"/>
      <c r="HR371" s="13"/>
      <c r="HS371" s="13"/>
      <c r="HT371" s="13"/>
      <c r="HU371" s="13"/>
      <c r="HV371" s="13"/>
      <c r="HW371" s="13"/>
      <c r="HX371" s="13"/>
      <c r="HY371" s="13"/>
      <c r="HZ371" s="13"/>
      <c r="IA371" s="13"/>
      <c r="IB371" s="13"/>
      <c r="IC371" s="13"/>
      <c r="ID371" s="13"/>
      <c r="IE371" s="13"/>
      <c r="IF371" s="13"/>
      <c r="IG371" s="13"/>
      <c r="IH371" s="13"/>
      <c r="II371" s="13"/>
      <c r="IJ371" s="13"/>
      <c r="IK371" s="13"/>
      <c r="IL371" s="13"/>
      <c r="IM371" s="13"/>
      <c r="IN371" s="13"/>
      <c r="IO371" s="13"/>
      <c r="IP371" s="13"/>
      <c r="IQ371" s="13"/>
      <c r="IR371" s="13"/>
      <c r="IS371" s="13"/>
      <c r="IT371" s="13"/>
      <c r="IU371" s="13"/>
      <c r="IV371" s="13"/>
      <c r="IW371" s="13"/>
      <c r="IX371" s="13"/>
      <c r="IY371" s="13"/>
      <c r="IZ371" s="13"/>
      <c r="JA371" s="13"/>
      <c r="JB371" s="13"/>
      <c r="JC371" s="13"/>
      <c r="JD371" s="13"/>
      <c r="JE371" s="13"/>
      <c r="JF371" s="13"/>
      <c r="JG371" s="13"/>
      <c r="JH371" s="13"/>
      <c r="JI371" s="13"/>
      <c r="JJ371" s="13"/>
      <c r="JK371" s="13"/>
      <c r="JL371" s="13"/>
      <c r="JM371" s="13"/>
      <c r="JN371" s="13"/>
      <c r="JO371" s="13"/>
      <c r="JP371" s="13"/>
      <c r="JQ371" s="13"/>
      <c r="JR371" s="13"/>
      <c r="JS371" s="13"/>
      <c r="JT371" s="13"/>
      <c r="JU371" s="13"/>
      <c r="JV371" s="13"/>
      <c r="JW371" s="13"/>
      <c r="JX371" s="13"/>
      <c r="JY371" s="13"/>
      <c r="JZ371" s="13"/>
      <c r="KA371" s="13"/>
      <c r="KB371" s="13"/>
      <c r="KC371" s="13"/>
      <c r="KD371" s="13"/>
      <c r="KE371" s="13"/>
      <c r="KF371" s="13"/>
      <c r="KG371" s="13"/>
      <c r="KH371" s="13"/>
      <c r="KI371" s="13"/>
      <c r="KJ371" s="13"/>
      <c r="KK371" s="13"/>
      <c r="KL371" s="13"/>
      <c r="KM371" s="13"/>
      <c r="KN371" s="13"/>
      <c r="KO371" s="13"/>
      <c r="KP371" s="13"/>
      <c r="KQ371" s="13"/>
      <c r="KR371" s="13"/>
      <c r="KS371" s="13"/>
      <c r="KT371" s="13"/>
      <c r="KU371" s="13"/>
      <c r="KV371" s="13"/>
      <c r="KW371" s="13"/>
      <c r="KX371" s="13"/>
      <c r="KY371" s="13"/>
      <c r="KZ371" s="13"/>
      <c r="LA371" s="13"/>
      <c r="LB371" s="13"/>
      <c r="LC371" s="13"/>
      <c r="LD371" s="13"/>
      <c r="LE371" s="13"/>
      <c r="LF371" s="13"/>
      <c r="LG371" s="13"/>
      <c r="LH371" s="13"/>
      <c r="LI371" s="13"/>
      <c r="LJ371" s="13"/>
      <c r="LK371" s="13"/>
      <c r="LL371" s="13"/>
      <c r="LM371" s="13"/>
      <c r="LN371" s="13"/>
      <c r="LO371" s="13"/>
      <c r="LP371" s="13"/>
      <c r="LQ371" s="13"/>
      <c r="LR371" s="13"/>
      <c r="LS371" s="13"/>
      <c r="LT371" s="13"/>
      <c r="LU371" s="13"/>
      <c r="LV371" s="13"/>
      <c r="LW371" s="13"/>
      <c r="LX371" s="13"/>
      <c r="LY371" s="13"/>
      <c r="LZ371" s="13"/>
      <c r="MA371" s="13"/>
      <c r="MB371" s="13"/>
      <c r="MC371" s="13"/>
      <c r="MD371" s="13"/>
      <c r="ME371" s="13"/>
      <c r="MF371" s="13"/>
      <c r="MG371" s="13"/>
      <c r="MH371" s="13"/>
      <c r="MI371" s="13"/>
      <c r="MJ371" s="13"/>
      <c r="MK371" s="13"/>
      <c r="ML371" s="13"/>
      <c r="MM371" s="13"/>
      <c r="MN371" s="13"/>
      <c r="MO371" s="13"/>
      <c r="MP371" s="13"/>
      <c r="MQ371" s="13"/>
      <c r="MR371" s="13"/>
      <c r="MS371" s="13"/>
      <c r="MT371" s="13"/>
      <c r="MU371" s="13"/>
      <c r="MV371" s="13"/>
      <c r="MW371" s="13"/>
      <c r="MX371" s="13"/>
      <c r="MY371" s="13"/>
      <c r="MZ371" s="13"/>
      <c r="NA371" s="13"/>
      <c r="NB371" s="13"/>
      <c r="NC371" s="13"/>
      <c r="ND371" s="13"/>
      <c r="NE371" s="13"/>
      <c r="NF371" s="13"/>
      <c r="NG371" s="13"/>
      <c r="NH371" s="13"/>
      <c r="NI371" s="13"/>
      <c r="NJ371" s="13"/>
      <c r="NK371" s="13"/>
      <c r="NL371" s="13"/>
      <c r="NM371" s="13"/>
      <c r="NN371" s="13"/>
      <c r="NO371" s="13"/>
      <c r="NP371" s="13"/>
      <c r="NQ371" s="13"/>
      <c r="NR371" s="13"/>
      <c r="NS371" s="13"/>
      <c r="NT371" s="13"/>
      <c r="NU371" s="13"/>
      <c r="NV371" s="13"/>
      <c r="NW371" s="13"/>
      <c r="NX371" s="13"/>
      <c r="NY371" s="13"/>
      <c r="NZ371" s="13"/>
      <c r="OA371" s="13"/>
      <c r="OB371" s="13"/>
      <c r="OC371" s="13"/>
      <c r="OD371" s="13"/>
      <c r="OE371" s="13"/>
      <c r="OF371" s="13"/>
      <c r="OG371" s="13"/>
      <c r="OH371" s="13"/>
      <c r="OI371" s="13"/>
      <c r="OJ371" s="13"/>
      <c r="OK371" s="13"/>
      <c r="OL371" s="13"/>
      <c r="OM371" s="13"/>
      <c r="ON371" s="13"/>
      <c r="OO371" s="13"/>
      <c r="OP371" s="13"/>
      <c r="OQ371" s="13"/>
      <c r="OR371" s="13"/>
      <c r="OS371" s="13"/>
      <c r="OT371" s="13"/>
      <c r="OU371" s="13"/>
      <c r="OV371" s="13"/>
      <c r="OW371" s="13"/>
      <c r="OX371" s="13"/>
      <c r="OY371" s="13"/>
      <c r="OZ371" s="13"/>
      <c r="PA371" s="13"/>
      <c r="PB371" s="13"/>
      <c r="PC371" s="13"/>
      <c r="PD371" s="13"/>
      <c r="PE371" s="13"/>
      <c r="PF371" s="13"/>
      <c r="PG371" s="13"/>
      <c r="PH371" s="13"/>
      <c r="PI371" s="13"/>
      <c r="PJ371" s="13"/>
      <c r="PK371" s="13"/>
      <c r="PL371" s="13"/>
      <c r="PM371" s="13"/>
      <c r="PN371" s="13"/>
      <c r="PO371" s="13"/>
      <c r="PP371" s="13"/>
      <c r="PQ371" s="13"/>
      <c r="PR371" s="13"/>
      <c r="PS371" s="13"/>
      <c r="PT371" s="13"/>
      <c r="PU371" s="13"/>
      <c r="PV371" s="13"/>
      <c r="PW371" s="13"/>
      <c r="PX371" s="13"/>
      <c r="PY371" s="13"/>
      <c r="PZ371" s="13"/>
      <c r="QA371" s="13"/>
      <c r="QB371" s="13"/>
      <c r="QC371" s="13"/>
      <c r="QD371" s="13"/>
      <c r="QE371" s="13"/>
      <c r="QF371" s="13"/>
    </row>
    <row r="372" spans="8:448"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103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  <c r="AQ372" s="24"/>
      <c r="AR372" s="24"/>
      <c r="AS372" s="24"/>
      <c r="AT372" s="24"/>
      <c r="AU372" s="24"/>
      <c r="AV372" s="24"/>
      <c r="AW372" s="24"/>
      <c r="AX372" s="24"/>
      <c r="AY372" s="13"/>
      <c r="AZ372" s="13"/>
      <c r="BD372" s="157"/>
      <c r="BE372" s="158"/>
      <c r="BF372" s="76"/>
      <c r="BG372" s="13"/>
      <c r="BH372" s="13"/>
      <c r="BI372" s="13"/>
      <c r="BJ372" s="13"/>
      <c r="BK372" s="13"/>
      <c r="BL372" s="13"/>
      <c r="BM372" s="13"/>
      <c r="BN372" s="13"/>
      <c r="BO372" s="13"/>
      <c r="BP372" s="13"/>
      <c r="BQ372" s="13"/>
      <c r="BR372" s="13"/>
      <c r="BS372" s="13"/>
      <c r="BT372" s="13"/>
      <c r="BU372" s="13"/>
      <c r="BV372" s="13"/>
      <c r="BW372" s="13"/>
      <c r="BX372" s="13"/>
      <c r="BY372" s="13"/>
      <c r="BZ372" s="13"/>
      <c r="CA372" s="13"/>
      <c r="CB372" s="13"/>
      <c r="CC372" s="13"/>
      <c r="CD372" s="13"/>
      <c r="CE372" s="13"/>
      <c r="CF372" s="13"/>
      <c r="CG372" s="13"/>
      <c r="CH372" s="13"/>
      <c r="CI372" s="13"/>
      <c r="CJ372" s="13"/>
      <c r="CK372" s="13"/>
      <c r="CL372" s="13"/>
      <c r="CM372" s="13"/>
      <c r="CN372" s="13"/>
      <c r="CO372" s="13"/>
      <c r="CP372" s="13"/>
      <c r="CQ372" s="13"/>
      <c r="CR372" s="13"/>
      <c r="CS372" s="13"/>
      <c r="CT372" s="13"/>
      <c r="CU372" s="13"/>
      <c r="CV372" s="13"/>
      <c r="CW372" s="13"/>
      <c r="CX372" s="13"/>
      <c r="CY372" s="13"/>
      <c r="CZ372" s="13"/>
      <c r="DA372" s="13"/>
      <c r="DB372" s="13"/>
      <c r="DC372" s="13"/>
      <c r="DD372" s="13"/>
      <c r="DE372" s="13"/>
      <c r="DF372" s="13"/>
      <c r="DG372" s="13"/>
      <c r="DH372" s="13"/>
      <c r="DI372" s="13"/>
      <c r="DJ372" s="13"/>
      <c r="DK372" s="13"/>
      <c r="DL372" s="13"/>
      <c r="DM372" s="13"/>
      <c r="DN372" s="13"/>
      <c r="DO372" s="13"/>
      <c r="DP372" s="13"/>
      <c r="DQ372" s="13"/>
      <c r="DR372" s="13"/>
      <c r="DS372" s="13"/>
      <c r="DT372" s="13"/>
      <c r="DU372" s="13"/>
      <c r="DV372" s="13"/>
      <c r="DW372" s="13"/>
      <c r="DX372" s="13"/>
      <c r="DY372" s="13"/>
      <c r="DZ372" s="13"/>
      <c r="EA372" s="13"/>
      <c r="EB372" s="13"/>
      <c r="EC372" s="13"/>
      <c r="ED372" s="13"/>
      <c r="EE372" s="13"/>
      <c r="EF372" s="13"/>
      <c r="EG372" s="13"/>
      <c r="EH372" s="13"/>
      <c r="EI372" s="13"/>
      <c r="EJ372" s="13"/>
      <c r="EK372" s="13"/>
      <c r="EL372" s="13"/>
      <c r="EM372" s="13"/>
      <c r="EN372" s="13"/>
      <c r="EO372" s="13"/>
      <c r="EP372" s="13"/>
      <c r="EQ372" s="13"/>
      <c r="ER372" s="13"/>
      <c r="ES372" s="13"/>
      <c r="ET372" s="13"/>
      <c r="EU372" s="13"/>
      <c r="EV372" s="13"/>
      <c r="EW372" s="13"/>
      <c r="EX372" s="13"/>
      <c r="EY372" s="13"/>
      <c r="EZ372" s="13"/>
      <c r="FA372" s="13"/>
      <c r="FB372" s="13"/>
      <c r="FC372" s="13"/>
      <c r="FD372" s="13"/>
      <c r="FE372" s="13"/>
      <c r="FF372" s="13"/>
      <c r="FG372" s="13"/>
      <c r="FH372" s="13"/>
      <c r="FI372" s="13"/>
      <c r="FJ372" s="13"/>
      <c r="FK372" s="13"/>
      <c r="FL372" s="13"/>
      <c r="FM372" s="13"/>
      <c r="FN372" s="13"/>
      <c r="FO372" s="13"/>
      <c r="FP372" s="13"/>
      <c r="FQ372" s="13"/>
      <c r="FR372" s="13"/>
      <c r="FS372" s="13"/>
      <c r="FT372" s="13"/>
      <c r="FU372" s="13"/>
      <c r="FV372" s="13"/>
      <c r="FW372" s="13"/>
      <c r="FX372" s="13"/>
      <c r="FY372" s="13"/>
      <c r="FZ372" s="13"/>
      <c r="GA372" s="13"/>
      <c r="GB372" s="13"/>
      <c r="GC372" s="13"/>
      <c r="GD372" s="13"/>
      <c r="GE372" s="13"/>
      <c r="GF372" s="13"/>
      <c r="GG372" s="13"/>
      <c r="GH372" s="13"/>
      <c r="GI372" s="13"/>
      <c r="GJ372" s="13"/>
      <c r="GK372" s="13"/>
      <c r="GL372" s="13"/>
      <c r="GM372" s="13"/>
      <c r="GN372" s="13"/>
      <c r="GO372" s="13"/>
      <c r="GP372" s="13"/>
      <c r="GQ372" s="13"/>
      <c r="GR372" s="13"/>
      <c r="GS372" s="13"/>
      <c r="GT372" s="13"/>
      <c r="GU372" s="13"/>
      <c r="GV372" s="13"/>
      <c r="GW372" s="13"/>
      <c r="GX372" s="13"/>
      <c r="GY372" s="13"/>
      <c r="GZ372" s="13"/>
      <c r="HA372" s="13"/>
      <c r="HB372" s="13"/>
      <c r="HC372" s="13"/>
      <c r="HD372" s="13"/>
      <c r="HE372" s="13"/>
      <c r="HF372" s="13"/>
      <c r="HG372" s="13"/>
      <c r="HH372" s="13"/>
      <c r="HI372" s="13"/>
      <c r="HJ372" s="13"/>
      <c r="HK372" s="13"/>
      <c r="HL372" s="13"/>
      <c r="HM372" s="13"/>
      <c r="HN372" s="13"/>
      <c r="HO372" s="13"/>
      <c r="HP372" s="13"/>
      <c r="HQ372" s="13"/>
      <c r="HR372" s="13"/>
      <c r="HS372" s="13"/>
      <c r="HT372" s="13"/>
      <c r="HU372" s="13"/>
      <c r="HV372" s="13"/>
      <c r="HW372" s="13"/>
      <c r="HX372" s="13"/>
      <c r="HY372" s="13"/>
      <c r="HZ372" s="13"/>
      <c r="IA372" s="13"/>
      <c r="IB372" s="13"/>
      <c r="IC372" s="13"/>
      <c r="ID372" s="13"/>
      <c r="IE372" s="13"/>
      <c r="IF372" s="13"/>
      <c r="IG372" s="13"/>
      <c r="IH372" s="13"/>
      <c r="II372" s="13"/>
      <c r="IJ372" s="13"/>
      <c r="IK372" s="13"/>
      <c r="IL372" s="13"/>
      <c r="IM372" s="13"/>
      <c r="IN372" s="13"/>
      <c r="IO372" s="13"/>
      <c r="IP372" s="13"/>
      <c r="IQ372" s="13"/>
      <c r="IR372" s="13"/>
      <c r="IS372" s="13"/>
      <c r="IT372" s="13"/>
      <c r="IU372" s="13"/>
      <c r="IV372" s="13"/>
      <c r="IW372" s="13"/>
      <c r="IX372" s="13"/>
      <c r="IY372" s="13"/>
      <c r="IZ372" s="13"/>
      <c r="JA372" s="13"/>
      <c r="JB372" s="13"/>
      <c r="JC372" s="13"/>
      <c r="JD372" s="13"/>
      <c r="JE372" s="13"/>
      <c r="JF372" s="13"/>
      <c r="JG372" s="13"/>
      <c r="JH372" s="13"/>
      <c r="JI372" s="13"/>
      <c r="JJ372" s="13"/>
      <c r="JK372" s="13"/>
      <c r="JL372" s="13"/>
      <c r="JM372" s="13"/>
      <c r="JN372" s="13"/>
      <c r="JO372" s="13"/>
      <c r="JP372" s="13"/>
      <c r="JQ372" s="13"/>
      <c r="JR372" s="13"/>
      <c r="JS372" s="13"/>
      <c r="JT372" s="13"/>
      <c r="JU372" s="13"/>
      <c r="JV372" s="13"/>
      <c r="JW372" s="13"/>
      <c r="JX372" s="13"/>
      <c r="JY372" s="13"/>
      <c r="JZ372" s="13"/>
      <c r="KA372" s="13"/>
      <c r="KB372" s="13"/>
      <c r="KC372" s="13"/>
      <c r="KD372" s="13"/>
      <c r="KE372" s="13"/>
      <c r="KF372" s="13"/>
      <c r="KG372" s="13"/>
      <c r="KH372" s="13"/>
      <c r="KI372" s="13"/>
      <c r="KJ372" s="13"/>
      <c r="KK372" s="13"/>
      <c r="KL372" s="13"/>
      <c r="KM372" s="13"/>
      <c r="KN372" s="13"/>
      <c r="KO372" s="13"/>
      <c r="KP372" s="13"/>
      <c r="KQ372" s="13"/>
      <c r="KR372" s="13"/>
      <c r="KS372" s="13"/>
      <c r="KT372" s="13"/>
      <c r="KU372" s="13"/>
      <c r="KV372" s="13"/>
      <c r="KW372" s="13"/>
      <c r="KX372" s="13"/>
      <c r="KY372" s="13"/>
      <c r="KZ372" s="13"/>
      <c r="LA372" s="13"/>
      <c r="LB372" s="13"/>
      <c r="LC372" s="13"/>
      <c r="LD372" s="13"/>
      <c r="LE372" s="13"/>
      <c r="LF372" s="13"/>
      <c r="LG372" s="13"/>
      <c r="LH372" s="13"/>
      <c r="LI372" s="13"/>
      <c r="LJ372" s="13"/>
      <c r="LK372" s="13"/>
      <c r="LL372" s="13"/>
      <c r="LM372" s="13"/>
      <c r="LN372" s="13"/>
      <c r="LO372" s="13"/>
      <c r="LP372" s="13"/>
      <c r="LQ372" s="13"/>
      <c r="LR372" s="13"/>
      <c r="LS372" s="13"/>
      <c r="LT372" s="13"/>
      <c r="LU372" s="13"/>
      <c r="LV372" s="13"/>
      <c r="LW372" s="13"/>
      <c r="LX372" s="13"/>
      <c r="LY372" s="13"/>
      <c r="LZ372" s="13"/>
      <c r="MA372" s="13"/>
      <c r="MB372" s="13"/>
      <c r="MC372" s="13"/>
      <c r="MD372" s="13"/>
      <c r="ME372" s="13"/>
      <c r="MF372" s="13"/>
      <c r="MG372" s="13"/>
      <c r="MH372" s="13"/>
      <c r="MI372" s="13"/>
      <c r="MJ372" s="13"/>
      <c r="MK372" s="13"/>
      <c r="ML372" s="13"/>
      <c r="MM372" s="13"/>
      <c r="MN372" s="13"/>
      <c r="MO372" s="13"/>
      <c r="MP372" s="13"/>
      <c r="MQ372" s="13"/>
      <c r="MR372" s="13"/>
      <c r="MS372" s="13"/>
      <c r="MT372" s="13"/>
      <c r="MU372" s="13"/>
      <c r="MV372" s="13"/>
      <c r="MW372" s="13"/>
      <c r="MX372" s="13"/>
      <c r="MY372" s="13"/>
      <c r="MZ372" s="13"/>
      <c r="NA372" s="13"/>
      <c r="NB372" s="13"/>
      <c r="NC372" s="13"/>
      <c r="ND372" s="13"/>
      <c r="NE372" s="13"/>
      <c r="NF372" s="13"/>
      <c r="NG372" s="13"/>
      <c r="NH372" s="13"/>
      <c r="NI372" s="13"/>
      <c r="NJ372" s="13"/>
      <c r="NK372" s="13"/>
      <c r="NL372" s="13"/>
      <c r="NM372" s="13"/>
      <c r="NN372" s="13"/>
      <c r="NO372" s="13"/>
      <c r="NP372" s="13"/>
      <c r="NQ372" s="13"/>
      <c r="NR372" s="13"/>
      <c r="NS372" s="13"/>
      <c r="NT372" s="13"/>
      <c r="NU372" s="13"/>
      <c r="NV372" s="13"/>
      <c r="NW372" s="13"/>
      <c r="NX372" s="13"/>
      <c r="NY372" s="13"/>
      <c r="NZ372" s="13"/>
      <c r="OA372" s="13"/>
      <c r="OB372" s="13"/>
      <c r="OC372" s="13"/>
      <c r="OD372" s="13"/>
      <c r="OE372" s="13"/>
      <c r="OF372" s="13"/>
      <c r="OG372" s="13"/>
      <c r="OH372" s="13"/>
      <c r="OI372" s="13"/>
      <c r="OJ372" s="13"/>
      <c r="OK372" s="13"/>
      <c r="OL372" s="13"/>
      <c r="OM372" s="13"/>
      <c r="ON372" s="13"/>
      <c r="OO372" s="13"/>
      <c r="OP372" s="13"/>
      <c r="OQ372" s="13"/>
      <c r="OR372" s="13"/>
      <c r="OS372" s="13"/>
      <c r="OT372" s="13"/>
      <c r="OU372" s="13"/>
      <c r="OV372" s="13"/>
      <c r="OW372" s="13"/>
      <c r="OX372" s="13"/>
      <c r="OY372" s="13"/>
      <c r="OZ372" s="13"/>
      <c r="PA372" s="13"/>
      <c r="PB372" s="13"/>
      <c r="PC372" s="13"/>
      <c r="PD372" s="13"/>
      <c r="PE372" s="13"/>
      <c r="PF372" s="13"/>
      <c r="PG372" s="13"/>
      <c r="PH372" s="13"/>
      <c r="PI372" s="13"/>
      <c r="PJ372" s="13"/>
      <c r="PK372" s="13"/>
      <c r="PL372" s="13"/>
      <c r="PM372" s="13"/>
      <c r="PN372" s="13"/>
      <c r="PO372" s="13"/>
      <c r="PP372" s="13"/>
      <c r="PQ372" s="13"/>
      <c r="PR372" s="13"/>
      <c r="PS372" s="13"/>
      <c r="PT372" s="13"/>
      <c r="PU372" s="13"/>
      <c r="PV372" s="13"/>
      <c r="PW372" s="13"/>
      <c r="PX372" s="13"/>
      <c r="PY372" s="13"/>
      <c r="PZ372" s="13"/>
      <c r="QA372" s="13"/>
      <c r="QB372" s="13"/>
      <c r="QC372" s="13"/>
      <c r="QD372" s="13"/>
      <c r="QE372" s="13"/>
      <c r="QF372" s="13"/>
    </row>
    <row r="373" spans="8:448"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103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  <c r="AQ373" s="24"/>
      <c r="AR373" s="24"/>
      <c r="AS373" s="24"/>
      <c r="AT373" s="24"/>
      <c r="AU373" s="24"/>
      <c r="AV373" s="24"/>
      <c r="AW373" s="24"/>
      <c r="AX373" s="24"/>
      <c r="AY373" s="13"/>
      <c r="AZ373" s="13"/>
      <c r="BD373" s="157"/>
      <c r="BE373" s="158"/>
      <c r="BF373" s="76"/>
      <c r="BG373" s="13"/>
      <c r="BH373" s="13"/>
      <c r="BI373" s="13"/>
      <c r="BJ373" s="13"/>
      <c r="BK373" s="13"/>
      <c r="BL373" s="13"/>
      <c r="BM373" s="13"/>
      <c r="BN373" s="13"/>
      <c r="BO373" s="13"/>
      <c r="BP373" s="13"/>
      <c r="BQ373" s="13"/>
      <c r="BR373" s="13"/>
      <c r="BS373" s="13"/>
      <c r="BT373" s="13"/>
      <c r="BU373" s="13"/>
      <c r="BV373" s="13"/>
      <c r="BW373" s="13"/>
      <c r="BX373" s="13"/>
      <c r="BY373" s="13"/>
      <c r="BZ373" s="13"/>
      <c r="CA373" s="13"/>
      <c r="CB373" s="13"/>
      <c r="CC373" s="13"/>
      <c r="CD373" s="13"/>
      <c r="CE373" s="13"/>
      <c r="CF373" s="13"/>
      <c r="CG373" s="13"/>
      <c r="CH373" s="13"/>
      <c r="CI373" s="13"/>
      <c r="CJ373" s="13"/>
      <c r="CK373" s="13"/>
      <c r="CL373" s="13"/>
      <c r="CM373" s="13"/>
      <c r="CN373" s="13"/>
      <c r="CO373" s="13"/>
      <c r="CP373" s="13"/>
      <c r="CQ373" s="13"/>
      <c r="CR373" s="13"/>
      <c r="CS373" s="13"/>
      <c r="CT373" s="13"/>
      <c r="CU373" s="13"/>
      <c r="CV373" s="13"/>
      <c r="CW373" s="13"/>
      <c r="CX373" s="13"/>
      <c r="CY373" s="13"/>
      <c r="CZ373" s="13"/>
      <c r="DA373" s="13"/>
      <c r="DB373" s="13"/>
      <c r="DC373" s="13"/>
      <c r="DD373" s="13"/>
      <c r="DE373" s="13"/>
      <c r="DF373" s="13"/>
      <c r="DG373" s="13"/>
      <c r="DH373" s="13"/>
      <c r="DI373" s="13"/>
      <c r="DJ373" s="13"/>
      <c r="DK373" s="13"/>
      <c r="DL373" s="13"/>
      <c r="DM373" s="13"/>
      <c r="DN373" s="13"/>
      <c r="DO373" s="13"/>
      <c r="DP373" s="13"/>
      <c r="DQ373" s="13"/>
      <c r="DR373" s="13"/>
      <c r="DS373" s="13"/>
      <c r="DT373" s="13"/>
      <c r="DU373" s="13"/>
      <c r="DV373" s="13"/>
      <c r="DW373" s="13"/>
      <c r="DX373" s="13"/>
      <c r="DY373" s="13"/>
      <c r="DZ373" s="13"/>
      <c r="EA373" s="13"/>
      <c r="EB373" s="13"/>
      <c r="EC373" s="13"/>
      <c r="ED373" s="13"/>
      <c r="EE373" s="13"/>
      <c r="EF373" s="13"/>
      <c r="EG373" s="13"/>
      <c r="EH373" s="13"/>
      <c r="EI373" s="13"/>
      <c r="EJ373" s="13"/>
      <c r="EK373" s="13"/>
      <c r="EL373" s="13"/>
      <c r="EM373" s="13"/>
      <c r="EN373" s="13"/>
      <c r="EO373" s="13"/>
      <c r="EP373" s="13"/>
      <c r="EQ373" s="13"/>
      <c r="ER373" s="13"/>
      <c r="ES373" s="13"/>
      <c r="ET373" s="13"/>
      <c r="EU373" s="13"/>
      <c r="EV373" s="13"/>
      <c r="EW373" s="13"/>
      <c r="EX373" s="13"/>
      <c r="EY373" s="13"/>
      <c r="EZ373" s="13"/>
      <c r="FA373" s="13"/>
      <c r="FB373" s="13"/>
      <c r="FC373" s="13"/>
      <c r="FD373" s="13"/>
      <c r="FE373" s="13"/>
      <c r="FF373" s="13"/>
      <c r="FG373" s="13"/>
      <c r="FH373" s="13"/>
      <c r="FI373" s="13"/>
      <c r="FJ373" s="13"/>
      <c r="FK373" s="13"/>
      <c r="FL373" s="13"/>
      <c r="FM373" s="13"/>
      <c r="FN373" s="13"/>
      <c r="FO373" s="13"/>
      <c r="FP373" s="13"/>
      <c r="FQ373" s="13"/>
      <c r="FR373" s="13"/>
      <c r="FS373" s="13"/>
      <c r="FT373" s="13"/>
      <c r="FU373" s="13"/>
      <c r="FV373" s="13"/>
      <c r="FW373" s="13"/>
      <c r="FX373" s="13"/>
      <c r="FY373" s="13"/>
      <c r="FZ373" s="13"/>
      <c r="GA373" s="13"/>
      <c r="GB373" s="13"/>
      <c r="GC373" s="13"/>
      <c r="GD373" s="13"/>
      <c r="GE373" s="13"/>
      <c r="GF373" s="13"/>
      <c r="GG373" s="13"/>
      <c r="GH373" s="13"/>
      <c r="GI373" s="13"/>
      <c r="GJ373" s="13"/>
      <c r="GK373" s="13"/>
      <c r="GL373" s="13"/>
      <c r="GM373" s="13"/>
      <c r="GN373" s="13"/>
      <c r="GO373" s="13"/>
      <c r="GP373" s="13"/>
      <c r="GQ373" s="13"/>
      <c r="GR373" s="13"/>
      <c r="GS373" s="13"/>
      <c r="GT373" s="13"/>
      <c r="GU373" s="13"/>
      <c r="GV373" s="13"/>
      <c r="GW373" s="13"/>
      <c r="GX373" s="13"/>
      <c r="GY373" s="13"/>
      <c r="GZ373" s="13"/>
      <c r="HA373" s="13"/>
      <c r="HB373" s="13"/>
      <c r="HC373" s="13"/>
      <c r="HD373" s="13"/>
      <c r="HE373" s="13"/>
      <c r="HF373" s="13"/>
      <c r="HG373" s="13"/>
      <c r="HH373" s="13"/>
      <c r="HI373" s="13"/>
      <c r="HJ373" s="13"/>
      <c r="HK373" s="13"/>
      <c r="HL373" s="13"/>
      <c r="HM373" s="13"/>
      <c r="HN373" s="13"/>
      <c r="HO373" s="13"/>
      <c r="HP373" s="13"/>
      <c r="HQ373" s="13"/>
      <c r="HR373" s="13"/>
      <c r="HS373" s="13"/>
      <c r="HT373" s="13"/>
      <c r="HU373" s="13"/>
      <c r="HV373" s="13"/>
      <c r="HW373" s="13"/>
      <c r="HX373" s="13"/>
      <c r="HY373" s="13"/>
      <c r="HZ373" s="13"/>
      <c r="IA373" s="13"/>
      <c r="IB373" s="13"/>
      <c r="IC373" s="13"/>
      <c r="ID373" s="13"/>
      <c r="IE373" s="13"/>
      <c r="IF373" s="13"/>
      <c r="IG373" s="13"/>
      <c r="IH373" s="13"/>
      <c r="II373" s="13"/>
      <c r="IJ373" s="13"/>
      <c r="IK373" s="13"/>
      <c r="IL373" s="13"/>
      <c r="IM373" s="13"/>
      <c r="IN373" s="13"/>
      <c r="IO373" s="13"/>
      <c r="IP373" s="13"/>
      <c r="IQ373" s="13"/>
      <c r="IR373" s="13"/>
      <c r="IS373" s="13"/>
      <c r="IT373" s="13"/>
      <c r="IU373" s="13"/>
      <c r="IV373" s="13"/>
      <c r="IW373" s="13"/>
      <c r="IX373" s="13"/>
      <c r="IY373" s="13"/>
      <c r="IZ373" s="13"/>
      <c r="JA373" s="13"/>
      <c r="JB373" s="13"/>
      <c r="JC373" s="13"/>
      <c r="JD373" s="13"/>
      <c r="JE373" s="13"/>
      <c r="JF373" s="13"/>
      <c r="JG373" s="13"/>
      <c r="JH373" s="13"/>
      <c r="JI373" s="13"/>
      <c r="JJ373" s="13"/>
      <c r="JK373" s="13"/>
      <c r="JL373" s="13"/>
      <c r="JM373" s="13"/>
      <c r="JN373" s="13"/>
      <c r="JO373" s="13"/>
      <c r="JP373" s="13"/>
      <c r="JQ373" s="13"/>
      <c r="JR373" s="13"/>
      <c r="JS373" s="13"/>
      <c r="JT373" s="13"/>
      <c r="JU373" s="13"/>
      <c r="JV373" s="13"/>
      <c r="JW373" s="13"/>
      <c r="JX373" s="13"/>
      <c r="JY373" s="13"/>
      <c r="JZ373" s="13"/>
      <c r="KA373" s="13"/>
      <c r="KB373" s="13"/>
      <c r="KC373" s="13"/>
      <c r="KD373" s="13"/>
      <c r="KE373" s="13"/>
      <c r="KF373" s="13"/>
      <c r="KG373" s="13"/>
      <c r="KH373" s="13"/>
      <c r="KI373" s="13"/>
      <c r="KJ373" s="13"/>
      <c r="KK373" s="13"/>
      <c r="KL373" s="13"/>
      <c r="KM373" s="13"/>
      <c r="KN373" s="13"/>
      <c r="KO373" s="13"/>
      <c r="KP373" s="13"/>
      <c r="KQ373" s="13"/>
      <c r="KR373" s="13"/>
      <c r="KS373" s="13"/>
      <c r="KT373" s="13"/>
      <c r="KU373" s="13"/>
      <c r="KV373" s="13"/>
      <c r="KW373" s="13"/>
      <c r="KX373" s="13"/>
      <c r="KY373" s="13"/>
      <c r="KZ373" s="13"/>
      <c r="LA373" s="13"/>
      <c r="LB373" s="13"/>
      <c r="LC373" s="13"/>
      <c r="LD373" s="13"/>
      <c r="LE373" s="13"/>
      <c r="LF373" s="13"/>
      <c r="LG373" s="13"/>
      <c r="LH373" s="13"/>
      <c r="LI373" s="13"/>
      <c r="LJ373" s="13"/>
      <c r="LK373" s="13"/>
      <c r="LL373" s="13"/>
      <c r="LM373" s="13"/>
      <c r="LN373" s="13"/>
      <c r="LO373" s="13"/>
      <c r="LP373" s="13"/>
      <c r="LQ373" s="13"/>
      <c r="LR373" s="13"/>
      <c r="LS373" s="13"/>
      <c r="LT373" s="13"/>
      <c r="LU373" s="13"/>
      <c r="LV373" s="13"/>
      <c r="LW373" s="13"/>
      <c r="LX373" s="13"/>
      <c r="LY373" s="13"/>
      <c r="LZ373" s="13"/>
      <c r="MA373" s="13"/>
      <c r="MB373" s="13"/>
      <c r="MC373" s="13"/>
      <c r="MD373" s="13"/>
      <c r="ME373" s="13"/>
      <c r="MF373" s="13"/>
      <c r="MG373" s="13"/>
      <c r="MH373" s="13"/>
      <c r="MI373" s="13"/>
      <c r="MJ373" s="13"/>
      <c r="MK373" s="13"/>
      <c r="ML373" s="13"/>
      <c r="MM373" s="13"/>
      <c r="MN373" s="13"/>
      <c r="MO373" s="13"/>
      <c r="MP373" s="13"/>
      <c r="MQ373" s="13"/>
      <c r="MR373" s="13"/>
      <c r="MS373" s="13"/>
      <c r="MT373" s="13"/>
      <c r="MU373" s="13"/>
      <c r="MV373" s="13"/>
      <c r="MW373" s="13"/>
      <c r="MX373" s="13"/>
      <c r="MY373" s="13"/>
      <c r="MZ373" s="13"/>
      <c r="NA373" s="13"/>
      <c r="NB373" s="13"/>
      <c r="NC373" s="13"/>
      <c r="ND373" s="13"/>
      <c r="NE373" s="13"/>
      <c r="NF373" s="13"/>
      <c r="NG373" s="13"/>
      <c r="NH373" s="13"/>
      <c r="NI373" s="13"/>
      <c r="NJ373" s="13"/>
      <c r="NK373" s="13"/>
      <c r="NL373" s="13"/>
      <c r="NM373" s="13"/>
      <c r="NN373" s="13"/>
      <c r="NO373" s="13"/>
      <c r="NP373" s="13"/>
      <c r="NQ373" s="13"/>
      <c r="NR373" s="13"/>
      <c r="NS373" s="13"/>
      <c r="NT373" s="13"/>
      <c r="NU373" s="13"/>
      <c r="NV373" s="13"/>
      <c r="NW373" s="13"/>
      <c r="NX373" s="13"/>
      <c r="NY373" s="13"/>
      <c r="NZ373" s="13"/>
      <c r="OA373" s="13"/>
      <c r="OB373" s="13"/>
      <c r="OC373" s="13"/>
      <c r="OD373" s="13"/>
      <c r="OE373" s="13"/>
      <c r="OF373" s="13"/>
      <c r="OG373" s="13"/>
      <c r="OH373" s="13"/>
      <c r="OI373" s="13"/>
      <c r="OJ373" s="13"/>
      <c r="OK373" s="13"/>
      <c r="OL373" s="13"/>
      <c r="OM373" s="13"/>
      <c r="ON373" s="13"/>
      <c r="OO373" s="13"/>
      <c r="OP373" s="13"/>
      <c r="OQ373" s="13"/>
      <c r="OR373" s="13"/>
      <c r="OS373" s="13"/>
      <c r="OT373" s="13"/>
      <c r="OU373" s="13"/>
      <c r="OV373" s="13"/>
      <c r="OW373" s="13"/>
      <c r="OX373" s="13"/>
      <c r="OY373" s="13"/>
      <c r="OZ373" s="13"/>
      <c r="PA373" s="13"/>
      <c r="PB373" s="13"/>
      <c r="PC373" s="13"/>
      <c r="PD373" s="13"/>
      <c r="PE373" s="13"/>
      <c r="PF373" s="13"/>
      <c r="PG373" s="13"/>
      <c r="PH373" s="13"/>
      <c r="PI373" s="13"/>
      <c r="PJ373" s="13"/>
      <c r="PK373" s="13"/>
      <c r="PL373" s="13"/>
      <c r="PM373" s="13"/>
      <c r="PN373" s="13"/>
      <c r="PO373" s="13"/>
      <c r="PP373" s="13"/>
      <c r="PQ373" s="13"/>
      <c r="PR373" s="13"/>
      <c r="PS373" s="13"/>
      <c r="PT373" s="13"/>
      <c r="PU373" s="13"/>
      <c r="PV373" s="13"/>
      <c r="PW373" s="13"/>
      <c r="PX373" s="13"/>
      <c r="PY373" s="13"/>
      <c r="PZ373" s="13"/>
      <c r="QA373" s="13"/>
      <c r="QB373" s="13"/>
      <c r="QC373" s="13"/>
      <c r="QD373" s="13"/>
      <c r="QE373" s="13"/>
      <c r="QF373" s="13"/>
    </row>
    <row r="374" spans="8:448"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103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  <c r="AQ374" s="24"/>
      <c r="AR374" s="24"/>
      <c r="AS374" s="24"/>
      <c r="AT374" s="24"/>
      <c r="AU374" s="24"/>
      <c r="AV374" s="24"/>
      <c r="AW374" s="24"/>
      <c r="AX374" s="24"/>
      <c r="AY374" s="13"/>
      <c r="AZ374" s="13"/>
      <c r="BD374" s="157"/>
      <c r="BE374" s="158"/>
      <c r="BF374" s="76"/>
      <c r="BG374" s="13"/>
      <c r="BH374" s="13"/>
      <c r="BI374" s="13"/>
      <c r="BJ374" s="13"/>
      <c r="BK374" s="13"/>
      <c r="BL374" s="13"/>
      <c r="BM374" s="13"/>
      <c r="BN374" s="13"/>
      <c r="BO374" s="13"/>
      <c r="BP374" s="13"/>
      <c r="BQ374" s="13"/>
      <c r="BR374" s="13"/>
      <c r="BS374" s="13"/>
      <c r="BT374" s="13"/>
      <c r="BU374" s="13"/>
      <c r="BV374" s="13"/>
      <c r="BW374" s="13"/>
      <c r="BX374" s="13"/>
      <c r="BY374" s="13"/>
      <c r="BZ374" s="13"/>
      <c r="CA374" s="13"/>
      <c r="CB374" s="13"/>
      <c r="CC374" s="13"/>
      <c r="CD374" s="13"/>
      <c r="CE374" s="13"/>
      <c r="CF374" s="13"/>
      <c r="CG374" s="13"/>
      <c r="CH374" s="13"/>
      <c r="CI374" s="13"/>
      <c r="CJ374" s="13"/>
      <c r="CK374" s="13"/>
      <c r="CL374" s="13"/>
      <c r="CM374" s="13"/>
      <c r="CN374" s="13"/>
      <c r="CO374" s="13"/>
      <c r="CP374" s="13"/>
      <c r="CQ374" s="13"/>
      <c r="CR374" s="13"/>
      <c r="CS374" s="13"/>
      <c r="CT374" s="13"/>
      <c r="CU374" s="13"/>
      <c r="CV374" s="13"/>
      <c r="CW374" s="13"/>
      <c r="CX374" s="13"/>
      <c r="CY374" s="13"/>
      <c r="CZ374" s="13"/>
      <c r="DA374" s="13"/>
      <c r="DB374" s="13"/>
      <c r="DC374" s="13"/>
      <c r="DD374" s="13"/>
      <c r="DE374" s="13"/>
      <c r="DF374" s="13"/>
      <c r="DG374" s="13"/>
      <c r="DH374" s="13"/>
      <c r="DI374" s="13"/>
      <c r="DJ374" s="13"/>
      <c r="DK374" s="13"/>
      <c r="DL374" s="13"/>
      <c r="DM374" s="13"/>
      <c r="DN374" s="13"/>
      <c r="DO374" s="13"/>
      <c r="DP374" s="13"/>
      <c r="DQ374" s="13"/>
      <c r="DR374" s="13"/>
      <c r="DS374" s="13"/>
      <c r="DT374" s="13"/>
      <c r="DU374" s="13"/>
      <c r="DV374" s="13"/>
      <c r="DW374" s="13"/>
      <c r="DX374" s="13"/>
      <c r="DY374" s="13"/>
      <c r="DZ374" s="13"/>
      <c r="EA374" s="13"/>
      <c r="EB374" s="13"/>
      <c r="EC374" s="13"/>
      <c r="ED374" s="13"/>
      <c r="EE374" s="13"/>
      <c r="EF374" s="13"/>
      <c r="EG374" s="13"/>
      <c r="EH374" s="13"/>
      <c r="EI374" s="13"/>
      <c r="EJ374" s="13"/>
      <c r="EK374" s="13"/>
      <c r="EL374" s="13"/>
      <c r="EM374" s="13"/>
      <c r="EN374" s="13"/>
      <c r="EO374" s="13"/>
      <c r="EP374" s="13"/>
      <c r="EQ374" s="13"/>
      <c r="ER374" s="13"/>
      <c r="ES374" s="13"/>
      <c r="ET374" s="13"/>
      <c r="EU374" s="13"/>
      <c r="EV374" s="13"/>
      <c r="EW374" s="13"/>
      <c r="EX374" s="13"/>
      <c r="EY374" s="13"/>
      <c r="EZ374" s="13"/>
      <c r="FA374" s="13"/>
      <c r="FB374" s="13"/>
      <c r="FC374" s="13"/>
      <c r="FD374" s="13"/>
      <c r="FE374" s="13"/>
      <c r="FF374" s="13"/>
      <c r="FG374" s="13"/>
      <c r="FH374" s="13"/>
      <c r="FI374" s="13"/>
      <c r="FJ374" s="13"/>
      <c r="FK374" s="13"/>
      <c r="FL374" s="13"/>
      <c r="FM374" s="13"/>
      <c r="FN374" s="13"/>
      <c r="FO374" s="13"/>
      <c r="FP374" s="13"/>
      <c r="FQ374" s="13"/>
      <c r="FR374" s="13"/>
      <c r="FS374" s="13"/>
      <c r="FT374" s="13"/>
      <c r="FU374" s="13"/>
      <c r="FV374" s="13"/>
      <c r="FW374" s="13"/>
      <c r="FX374" s="13"/>
      <c r="FY374" s="13"/>
      <c r="FZ374" s="13"/>
      <c r="GA374" s="13"/>
      <c r="GB374" s="13"/>
      <c r="GC374" s="13"/>
      <c r="GD374" s="13"/>
      <c r="GE374" s="13"/>
      <c r="GF374" s="13"/>
      <c r="GG374" s="13"/>
      <c r="GH374" s="13"/>
      <c r="GI374" s="13"/>
      <c r="GJ374" s="13"/>
      <c r="GK374" s="13"/>
      <c r="GL374" s="13"/>
      <c r="GM374" s="13"/>
      <c r="GN374" s="13"/>
      <c r="GO374" s="13"/>
      <c r="GP374" s="13"/>
      <c r="GQ374" s="13"/>
      <c r="GR374" s="13"/>
      <c r="GS374" s="13"/>
      <c r="GT374" s="13"/>
      <c r="GU374" s="13"/>
      <c r="GV374" s="13"/>
      <c r="GW374" s="13"/>
      <c r="GX374" s="13"/>
      <c r="GY374" s="13"/>
      <c r="GZ374" s="13"/>
      <c r="HA374" s="13"/>
      <c r="HB374" s="13"/>
      <c r="HC374" s="13"/>
      <c r="HD374" s="13"/>
      <c r="HE374" s="13"/>
      <c r="HF374" s="13"/>
      <c r="HG374" s="13"/>
      <c r="HH374" s="13"/>
      <c r="HI374" s="13"/>
      <c r="HJ374" s="13"/>
      <c r="HK374" s="13"/>
      <c r="HL374" s="13"/>
      <c r="HM374" s="13"/>
      <c r="HN374" s="13"/>
      <c r="HO374" s="13"/>
      <c r="HP374" s="13"/>
      <c r="HQ374" s="13"/>
      <c r="HR374" s="13"/>
      <c r="HS374" s="13"/>
      <c r="HT374" s="13"/>
      <c r="HU374" s="13"/>
      <c r="HV374" s="13"/>
      <c r="HW374" s="13"/>
      <c r="HX374" s="13"/>
      <c r="HY374" s="13"/>
      <c r="HZ374" s="13"/>
      <c r="IA374" s="13"/>
      <c r="IB374" s="13"/>
      <c r="IC374" s="13"/>
      <c r="ID374" s="13"/>
      <c r="IE374" s="13"/>
      <c r="IF374" s="13"/>
      <c r="IG374" s="13"/>
      <c r="IH374" s="13"/>
      <c r="II374" s="13"/>
      <c r="IJ374" s="13"/>
      <c r="IK374" s="13"/>
      <c r="IL374" s="13"/>
      <c r="IM374" s="13"/>
      <c r="IN374" s="13"/>
      <c r="IO374" s="13"/>
      <c r="IP374" s="13"/>
      <c r="IQ374" s="13"/>
      <c r="IR374" s="13"/>
      <c r="IS374" s="13"/>
      <c r="IT374" s="13"/>
      <c r="IU374" s="13"/>
      <c r="IV374" s="13"/>
      <c r="IW374" s="13"/>
      <c r="IX374" s="13"/>
      <c r="IY374" s="13"/>
      <c r="IZ374" s="13"/>
      <c r="JA374" s="13"/>
      <c r="JB374" s="13"/>
      <c r="JC374" s="13"/>
      <c r="JD374" s="13"/>
      <c r="JE374" s="13"/>
      <c r="JF374" s="13"/>
      <c r="JG374" s="13"/>
      <c r="JH374" s="13"/>
      <c r="JI374" s="13"/>
      <c r="JJ374" s="13"/>
      <c r="JK374" s="13"/>
      <c r="JL374" s="13"/>
      <c r="JM374" s="13"/>
      <c r="JN374" s="13"/>
      <c r="JO374" s="13"/>
      <c r="JP374" s="13"/>
      <c r="JQ374" s="13"/>
      <c r="JR374" s="13"/>
      <c r="JS374" s="13"/>
      <c r="JT374" s="13"/>
      <c r="JU374" s="13"/>
      <c r="JV374" s="13"/>
      <c r="JW374" s="13"/>
      <c r="JX374" s="13"/>
      <c r="JY374" s="13"/>
      <c r="JZ374" s="13"/>
      <c r="KA374" s="13"/>
      <c r="KB374" s="13"/>
      <c r="KC374" s="13"/>
      <c r="KD374" s="13"/>
      <c r="KE374" s="13"/>
      <c r="KF374" s="13"/>
      <c r="KG374" s="13"/>
      <c r="KH374" s="13"/>
      <c r="KI374" s="13"/>
      <c r="KJ374" s="13"/>
      <c r="KK374" s="13"/>
      <c r="KL374" s="13"/>
      <c r="KM374" s="13"/>
      <c r="KN374" s="13"/>
      <c r="KO374" s="13"/>
      <c r="KP374" s="13"/>
      <c r="KQ374" s="13"/>
      <c r="KR374" s="13"/>
      <c r="KS374" s="13"/>
      <c r="KT374" s="13"/>
      <c r="KU374" s="13"/>
      <c r="KV374" s="13"/>
      <c r="KW374" s="13"/>
      <c r="KX374" s="13"/>
      <c r="KY374" s="13"/>
      <c r="KZ374" s="13"/>
      <c r="LA374" s="13"/>
      <c r="LB374" s="13"/>
      <c r="LC374" s="13"/>
      <c r="LD374" s="13"/>
      <c r="LE374" s="13"/>
      <c r="LF374" s="13"/>
      <c r="LG374" s="13"/>
      <c r="LH374" s="13"/>
      <c r="LI374" s="13"/>
      <c r="LJ374" s="13"/>
      <c r="LK374" s="13"/>
      <c r="LL374" s="13"/>
      <c r="LM374" s="13"/>
      <c r="LN374" s="13"/>
      <c r="LO374" s="13"/>
      <c r="LP374" s="13"/>
      <c r="LQ374" s="13"/>
      <c r="LR374" s="13"/>
      <c r="LS374" s="13"/>
      <c r="LT374" s="13"/>
      <c r="LU374" s="13"/>
      <c r="LV374" s="13"/>
      <c r="LW374" s="13"/>
      <c r="LX374" s="13"/>
      <c r="LY374" s="13"/>
      <c r="LZ374" s="13"/>
      <c r="MA374" s="13"/>
      <c r="MB374" s="13"/>
      <c r="MC374" s="13"/>
      <c r="MD374" s="13"/>
      <c r="ME374" s="13"/>
      <c r="MF374" s="13"/>
      <c r="MG374" s="13"/>
      <c r="MH374" s="13"/>
      <c r="MI374" s="13"/>
      <c r="MJ374" s="13"/>
      <c r="MK374" s="13"/>
      <c r="ML374" s="13"/>
      <c r="MM374" s="13"/>
      <c r="MN374" s="13"/>
      <c r="MO374" s="13"/>
      <c r="MP374" s="13"/>
      <c r="MQ374" s="13"/>
      <c r="MR374" s="13"/>
      <c r="MS374" s="13"/>
      <c r="MT374" s="13"/>
      <c r="MU374" s="13"/>
      <c r="MV374" s="13"/>
      <c r="MW374" s="13"/>
      <c r="MX374" s="13"/>
      <c r="MY374" s="13"/>
      <c r="MZ374" s="13"/>
      <c r="NA374" s="13"/>
      <c r="NB374" s="13"/>
      <c r="NC374" s="13"/>
      <c r="ND374" s="13"/>
      <c r="NE374" s="13"/>
      <c r="NF374" s="13"/>
      <c r="NG374" s="13"/>
      <c r="NH374" s="13"/>
      <c r="NI374" s="13"/>
      <c r="NJ374" s="13"/>
      <c r="NK374" s="13"/>
      <c r="NL374" s="13"/>
      <c r="NM374" s="13"/>
      <c r="NN374" s="13"/>
      <c r="NO374" s="13"/>
      <c r="NP374" s="13"/>
      <c r="NQ374" s="13"/>
      <c r="NR374" s="13"/>
      <c r="NS374" s="13"/>
      <c r="NT374" s="13"/>
      <c r="NU374" s="13"/>
      <c r="NV374" s="13"/>
      <c r="NW374" s="13"/>
      <c r="NX374" s="13"/>
      <c r="NY374" s="13"/>
      <c r="NZ374" s="13"/>
      <c r="OA374" s="13"/>
      <c r="OB374" s="13"/>
      <c r="OC374" s="13"/>
      <c r="OD374" s="13"/>
      <c r="OE374" s="13"/>
      <c r="OF374" s="13"/>
      <c r="OG374" s="13"/>
      <c r="OH374" s="13"/>
      <c r="OI374" s="13"/>
      <c r="OJ374" s="13"/>
      <c r="OK374" s="13"/>
      <c r="OL374" s="13"/>
      <c r="OM374" s="13"/>
      <c r="ON374" s="13"/>
      <c r="OO374" s="13"/>
      <c r="OP374" s="13"/>
      <c r="OQ374" s="13"/>
      <c r="OR374" s="13"/>
      <c r="OS374" s="13"/>
      <c r="OT374" s="13"/>
      <c r="OU374" s="13"/>
      <c r="OV374" s="13"/>
      <c r="OW374" s="13"/>
      <c r="OX374" s="13"/>
      <c r="OY374" s="13"/>
      <c r="OZ374" s="13"/>
      <c r="PA374" s="13"/>
      <c r="PB374" s="13"/>
      <c r="PC374" s="13"/>
      <c r="PD374" s="13"/>
      <c r="PE374" s="13"/>
      <c r="PF374" s="13"/>
      <c r="PG374" s="13"/>
      <c r="PH374" s="13"/>
      <c r="PI374" s="13"/>
      <c r="PJ374" s="13"/>
      <c r="PK374" s="13"/>
      <c r="PL374" s="13"/>
      <c r="PM374" s="13"/>
      <c r="PN374" s="13"/>
      <c r="PO374" s="13"/>
      <c r="PP374" s="13"/>
      <c r="PQ374" s="13"/>
      <c r="PR374" s="13"/>
      <c r="PS374" s="13"/>
      <c r="PT374" s="13"/>
      <c r="PU374" s="13"/>
      <c r="PV374" s="13"/>
      <c r="PW374" s="13"/>
      <c r="PX374" s="13"/>
      <c r="PY374" s="13"/>
      <c r="PZ374" s="13"/>
      <c r="QA374" s="13"/>
      <c r="QB374" s="13"/>
      <c r="QC374" s="13"/>
      <c r="QD374" s="13"/>
      <c r="QE374" s="13"/>
      <c r="QF374" s="13"/>
    </row>
    <row r="375" spans="8:448"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103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  <c r="AR375" s="24"/>
      <c r="AS375" s="24"/>
      <c r="AT375" s="24"/>
      <c r="AU375" s="24"/>
      <c r="AV375" s="24"/>
      <c r="AW375" s="24"/>
      <c r="AX375" s="24"/>
      <c r="AY375" s="13"/>
      <c r="AZ375" s="13"/>
      <c r="BD375" s="157"/>
      <c r="BE375" s="158"/>
      <c r="BF375" s="76"/>
      <c r="BG375" s="13"/>
      <c r="BH375" s="13"/>
      <c r="BI375" s="13"/>
      <c r="BJ375" s="13"/>
      <c r="BK375" s="13"/>
      <c r="BL375" s="13"/>
      <c r="BM375" s="13"/>
      <c r="BN375" s="13"/>
      <c r="BO375" s="13"/>
      <c r="BP375" s="13"/>
      <c r="BQ375" s="13"/>
      <c r="BR375" s="13"/>
      <c r="BS375" s="13"/>
      <c r="BT375" s="13"/>
      <c r="BU375" s="13"/>
      <c r="BV375" s="13"/>
      <c r="BW375" s="13"/>
      <c r="BX375" s="13"/>
      <c r="BY375" s="13"/>
      <c r="BZ375" s="13"/>
      <c r="CA375" s="13"/>
      <c r="CB375" s="13"/>
      <c r="CC375" s="13"/>
      <c r="CD375" s="13"/>
      <c r="CE375" s="13"/>
      <c r="CF375" s="13"/>
      <c r="CG375" s="13"/>
      <c r="CH375" s="13"/>
      <c r="CI375" s="13"/>
      <c r="CJ375" s="13"/>
      <c r="CK375" s="13"/>
      <c r="CL375" s="13"/>
      <c r="CM375" s="13"/>
      <c r="CN375" s="13"/>
      <c r="CO375" s="13"/>
      <c r="CP375" s="13"/>
      <c r="CQ375" s="13"/>
      <c r="CR375" s="13"/>
      <c r="CS375" s="13"/>
      <c r="CT375" s="13"/>
      <c r="CU375" s="13"/>
      <c r="CV375" s="13"/>
      <c r="CW375" s="13"/>
      <c r="CX375" s="13"/>
      <c r="CY375" s="13"/>
      <c r="CZ375" s="13"/>
      <c r="DA375" s="13"/>
      <c r="DB375" s="13"/>
      <c r="DC375" s="13"/>
      <c r="DD375" s="13"/>
      <c r="DE375" s="13"/>
      <c r="DF375" s="13"/>
      <c r="DG375" s="13"/>
      <c r="DH375" s="13"/>
      <c r="DI375" s="13"/>
      <c r="DJ375" s="13"/>
      <c r="DK375" s="13"/>
      <c r="DL375" s="13"/>
      <c r="DM375" s="13"/>
      <c r="DN375" s="13"/>
      <c r="DO375" s="13"/>
      <c r="DP375" s="13"/>
      <c r="DQ375" s="13"/>
      <c r="DR375" s="13"/>
      <c r="DS375" s="13"/>
      <c r="DT375" s="13"/>
      <c r="DU375" s="13"/>
      <c r="DV375" s="13"/>
      <c r="DW375" s="13"/>
      <c r="DX375" s="13"/>
      <c r="DY375" s="13"/>
      <c r="DZ375" s="13"/>
      <c r="EA375" s="13"/>
      <c r="EB375" s="13"/>
      <c r="EC375" s="13"/>
      <c r="ED375" s="13"/>
      <c r="EE375" s="13"/>
      <c r="EF375" s="13"/>
      <c r="EG375" s="13"/>
      <c r="EH375" s="13"/>
      <c r="EI375" s="13"/>
      <c r="EJ375" s="13"/>
      <c r="EK375" s="13"/>
      <c r="EL375" s="13"/>
      <c r="EM375" s="13"/>
      <c r="EN375" s="13"/>
      <c r="EO375" s="13"/>
      <c r="EP375" s="13"/>
      <c r="EQ375" s="13"/>
      <c r="ER375" s="13"/>
      <c r="ES375" s="13"/>
      <c r="ET375" s="13"/>
      <c r="EU375" s="13"/>
      <c r="EV375" s="13"/>
      <c r="EW375" s="13"/>
      <c r="EX375" s="13"/>
      <c r="EY375" s="13"/>
      <c r="EZ375" s="13"/>
      <c r="FA375" s="13"/>
      <c r="FB375" s="13"/>
      <c r="FC375" s="13"/>
      <c r="FD375" s="13"/>
      <c r="FE375" s="13"/>
      <c r="FF375" s="13"/>
      <c r="FG375" s="13"/>
      <c r="FH375" s="13"/>
      <c r="FI375" s="13"/>
      <c r="FJ375" s="13"/>
      <c r="FK375" s="13"/>
      <c r="FL375" s="13"/>
      <c r="FM375" s="13"/>
      <c r="FN375" s="13"/>
      <c r="FO375" s="13"/>
      <c r="FP375" s="13"/>
      <c r="FQ375" s="13"/>
      <c r="FR375" s="13"/>
      <c r="FS375" s="13"/>
      <c r="FT375" s="13"/>
      <c r="FU375" s="13"/>
      <c r="FV375" s="13"/>
      <c r="FW375" s="13"/>
      <c r="FX375" s="13"/>
      <c r="FY375" s="13"/>
      <c r="FZ375" s="13"/>
      <c r="GA375" s="13"/>
      <c r="GB375" s="13"/>
      <c r="GC375" s="13"/>
      <c r="GD375" s="13"/>
      <c r="GE375" s="13"/>
      <c r="GF375" s="13"/>
      <c r="GG375" s="13"/>
      <c r="GH375" s="13"/>
      <c r="GI375" s="13"/>
      <c r="GJ375" s="13"/>
      <c r="GK375" s="13"/>
      <c r="GL375" s="13"/>
      <c r="GM375" s="13"/>
      <c r="GN375" s="13"/>
      <c r="GO375" s="13"/>
      <c r="GP375" s="13"/>
      <c r="GQ375" s="13"/>
      <c r="GR375" s="13"/>
      <c r="GS375" s="13"/>
      <c r="GT375" s="13"/>
      <c r="GU375" s="13"/>
      <c r="GV375" s="13"/>
      <c r="GW375" s="13"/>
      <c r="GX375" s="13"/>
      <c r="GY375" s="13"/>
      <c r="GZ375" s="13"/>
      <c r="HA375" s="13"/>
      <c r="HB375" s="13"/>
      <c r="HC375" s="13"/>
      <c r="HD375" s="13"/>
      <c r="HE375" s="13"/>
      <c r="HF375" s="13"/>
      <c r="HG375" s="13"/>
      <c r="HH375" s="13"/>
      <c r="HI375" s="13"/>
      <c r="HJ375" s="13"/>
      <c r="HK375" s="13"/>
      <c r="HL375" s="13"/>
      <c r="HM375" s="13"/>
      <c r="HN375" s="13"/>
      <c r="HO375" s="13"/>
      <c r="HP375" s="13"/>
      <c r="HQ375" s="13"/>
      <c r="HR375" s="13"/>
      <c r="HS375" s="13"/>
      <c r="HT375" s="13"/>
      <c r="HU375" s="13"/>
      <c r="HV375" s="13"/>
      <c r="HW375" s="13"/>
      <c r="HX375" s="13"/>
      <c r="HY375" s="13"/>
      <c r="HZ375" s="13"/>
      <c r="IA375" s="13"/>
      <c r="IB375" s="13"/>
      <c r="IC375" s="13"/>
      <c r="ID375" s="13"/>
      <c r="IE375" s="13"/>
      <c r="IF375" s="13"/>
      <c r="IG375" s="13"/>
      <c r="IH375" s="13"/>
      <c r="II375" s="13"/>
      <c r="IJ375" s="13"/>
      <c r="IK375" s="13"/>
      <c r="IL375" s="13"/>
      <c r="IM375" s="13"/>
      <c r="IN375" s="13"/>
      <c r="IO375" s="13"/>
      <c r="IP375" s="13"/>
      <c r="IQ375" s="13"/>
      <c r="IR375" s="13"/>
      <c r="IS375" s="13"/>
      <c r="IT375" s="13"/>
      <c r="IU375" s="13"/>
      <c r="IV375" s="13"/>
      <c r="IW375" s="13"/>
      <c r="IX375" s="13"/>
      <c r="IY375" s="13"/>
      <c r="IZ375" s="13"/>
      <c r="JA375" s="13"/>
      <c r="JB375" s="13"/>
      <c r="JC375" s="13"/>
      <c r="JD375" s="13"/>
      <c r="JE375" s="13"/>
      <c r="JF375" s="13"/>
      <c r="JG375" s="13"/>
      <c r="JH375" s="13"/>
      <c r="JI375" s="13"/>
      <c r="JJ375" s="13"/>
      <c r="JK375" s="13"/>
      <c r="JL375" s="13"/>
      <c r="JM375" s="13"/>
      <c r="JN375" s="13"/>
      <c r="JO375" s="13"/>
      <c r="JP375" s="13"/>
      <c r="JQ375" s="13"/>
      <c r="JR375" s="13"/>
      <c r="JS375" s="13"/>
      <c r="JT375" s="13"/>
      <c r="JU375" s="13"/>
      <c r="JV375" s="13"/>
      <c r="JW375" s="13"/>
      <c r="JX375" s="13"/>
      <c r="JY375" s="13"/>
      <c r="JZ375" s="13"/>
      <c r="KA375" s="13"/>
      <c r="KB375" s="13"/>
      <c r="KC375" s="13"/>
      <c r="KD375" s="13"/>
      <c r="KE375" s="13"/>
      <c r="KF375" s="13"/>
      <c r="KG375" s="13"/>
      <c r="KH375" s="13"/>
      <c r="KI375" s="13"/>
      <c r="KJ375" s="13"/>
      <c r="KK375" s="13"/>
      <c r="KL375" s="13"/>
      <c r="KM375" s="13"/>
      <c r="KN375" s="13"/>
      <c r="KO375" s="13"/>
      <c r="KP375" s="13"/>
      <c r="KQ375" s="13"/>
      <c r="KR375" s="13"/>
      <c r="KS375" s="13"/>
      <c r="KT375" s="13"/>
      <c r="KU375" s="13"/>
      <c r="KV375" s="13"/>
      <c r="KW375" s="13"/>
      <c r="KX375" s="13"/>
      <c r="KY375" s="13"/>
      <c r="KZ375" s="13"/>
      <c r="LA375" s="13"/>
      <c r="LB375" s="13"/>
      <c r="LC375" s="13"/>
      <c r="LD375" s="13"/>
      <c r="LE375" s="13"/>
      <c r="LF375" s="13"/>
      <c r="LG375" s="13"/>
      <c r="LH375" s="13"/>
      <c r="LI375" s="13"/>
      <c r="LJ375" s="13"/>
      <c r="LK375" s="13"/>
      <c r="LL375" s="13"/>
      <c r="LM375" s="13"/>
      <c r="LN375" s="13"/>
      <c r="LO375" s="13"/>
      <c r="LP375" s="13"/>
      <c r="LQ375" s="13"/>
      <c r="LR375" s="13"/>
      <c r="LS375" s="13"/>
      <c r="LT375" s="13"/>
      <c r="LU375" s="13"/>
      <c r="LV375" s="13"/>
      <c r="LW375" s="13"/>
      <c r="LX375" s="13"/>
      <c r="LY375" s="13"/>
      <c r="LZ375" s="13"/>
      <c r="MA375" s="13"/>
      <c r="MB375" s="13"/>
      <c r="MC375" s="13"/>
      <c r="MD375" s="13"/>
      <c r="ME375" s="13"/>
      <c r="MF375" s="13"/>
      <c r="MG375" s="13"/>
      <c r="MH375" s="13"/>
      <c r="MI375" s="13"/>
      <c r="MJ375" s="13"/>
      <c r="MK375" s="13"/>
      <c r="ML375" s="13"/>
      <c r="MM375" s="13"/>
      <c r="MN375" s="13"/>
      <c r="MO375" s="13"/>
      <c r="MP375" s="13"/>
      <c r="MQ375" s="13"/>
      <c r="MR375" s="13"/>
      <c r="MS375" s="13"/>
      <c r="MT375" s="13"/>
      <c r="MU375" s="13"/>
      <c r="MV375" s="13"/>
      <c r="MW375" s="13"/>
      <c r="MX375" s="13"/>
      <c r="MY375" s="13"/>
      <c r="MZ375" s="13"/>
      <c r="NA375" s="13"/>
      <c r="NB375" s="13"/>
      <c r="NC375" s="13"/>
      <c r="ND375" s="13"/>
      <c r="NE375" s="13"/>
      <c r="NF375" s="13"/>
      <c r="NG375" s="13"/>
      <c r="NH375" s="13"/>
      <c r="NI375" s="13"/>
      <c r="NJ375" s="13"/>
      <c r="NK375" s="13"/>
      <c r="NL375" s="13"/>
      <c r="NM375" s="13"/>
      <c r="NN375" s="13"/>
      <c r="NO375" s="13"/>
      <c r="NP375" s="13"/>
      <c r="NQ375" s="13"/>
      <c r="NR375" s="13"/>
      <c r="NS375" s="13"/>
      <c r="NT375" s="13"/>
      <c r="NU375" s="13"/>
      <c r="NV375" s="13"/>
      <c r="NW375" s="13"/>
      <c r="NX375" s="13"/>
      <c r="NY375" s="13"/>
      <c r="NZ375" s="13"/>
      <c r="OA375" s="13"/>
      <c r="OB375" s="13"/>
      <c r="OC375" s="13"/>
      <c r="OD375" s="13"/>
      <c r="OE375" s="13"/>
      <c r="OF375" s="13"/>
      <c r="OG375" s="13"/>
      <c r="OH375" s="13"/>
      <c r="OI375" s="13"/>
      <c r="OJ375" s="13"/>
      <c r="OK375" s="13"/>
      <c r="OL375" s="13"/>
      <c r="OM375" s="13"/>
      <c r="ON375" s="13"/>
      <c r="OO375" s="13"/>
      <c r="OP375" s="13"/>
      <c r="OQ375" s="13"/>
      <c r="OR375" s="13"/>
      <c r="OS375" s="13"/>
      <c r="OT375" s="13"/>
      <c r="OU375" s="13"/>
      <c r="OV375" s="13"/>
      <c r="OW375" s="13"/>
      <c r="OX375" s="13"/>
      <c r="OY375" s="13"/>
      <c r="OZ375" s="13"/>
      <c r="PA375" s="13"/>
      <c r="PB375" s="13"/>
      <c r="PC375" s="13"/>
      <c r="PD375" s="13"/>
      <c r="PE375" s="13"/>
      <c r="PF375" s="13"/>
      <c r="PG375" s="13"/>
      <c r="PH375" s="13"/>
      <c r="PI375" s="13"/>
      <c r="PJ375" s="13"/>
      <c r="PK375" s="13"/>
      <c r="PL375" s="13"/>
      <c r="PM375" s="13"/>
      <c r="PN375" s="13"/>
      <c r="PO375" s="13"/>
      <c r="PP375" s="13"/>
      <c r="PQ375" s="13"/>
      <c r="PR375" s="13"/>
      <c r="PS375" s="13"/>
      <c r="PT375" s="13"/>
      <c r="PU375" s="13"/>
      <c r="PV375" s="13"/>
      <c r="PW375" s="13"/>
      <c r="PX375" s="13"/>
      <c r="PY375" s="13"/>
      <c r="PZ375" s="13"/>
      <c r="QA375" s="13"/>
      <c r="QB375" s="13"/>
      <c r="QC375" s="13"/>
      <c r="QD375" s="13"/>
      <c r="QE375" s="13"/>
      <c r="QF375" s="13"/>
    </row>
    <row r="376" spans="8:448"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103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  <c r="AQ376" s="24"/>
      <c r="AR376" s="24"/>
      <c r="AS376" s="24"/>
      <c r="AT376" s="24"/>
      <c r="AU376" s="24"/>
      <c r="AV376" s="24"/>
      <c r="AW376" s="24"/>
      <c r="AX376" s="24"/>
      <c r="AY376" s="13"/>
      <c r="AZ376" s="13"/>
      <c r="BD376" s="157"/>
      <c r="BE376" s="158"/>
      <c r="BF376" s="76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  <c r="IC376" s="13"/>
      <c r="ID376" s="13"/>
      <c r="IE376" s="13"/>
      <c r="IF376" s="13"/>
      <c r="IG376" s="13"/>
      <c r="IH376" s="13"/>
      <c r="II376" s="13"/>
      <c r="IJ376" s="13"/>
      <c r="IK376" s="13"/>
      <c r="IL376" s="13"/>
      <c r="IM376" s="13"/>
      <c r="IN376" s="13"/>
      <c r="IO376" s="13"/>
      <c r="IP376" s="13"/>
      <c r="IQ376" s="13"/>
      <c r="IR376" s="13"/>
      <c r="IS376" s="13"/>
      <c r="IT376" s="13"/>
      <c r="IU376" s="13"/>
      <c r="IV376" s="13"/>
      <c r="IW376" s="13"/>
      <c r="IX376" s="13"/>
      <c r="IY376" s="13"/>
      <c r="IZ376" s="13"/>
      <c r="JA376" s="13"/>
      <c r="JB376" s="13"/>
      <c r="JC376" s="13"/>
      <c r="JD376" s="13"/>
      <c r="JE376" s="13"/>
      <c r="JF376" s="13"/>
      <c r="JG376" s="13"/>
      <c r="JH376" s="13"/>
      <c r="JI376" s="13"/>
      <c r="JJ376" s="13"/>
      <c r="JK376" s="13"/>
      <c r="JL376" s="13"/>
      <c r="JM376" s="13"/>
      <c r="JN376" s="13"/>
      <c r="JO376" s="13"/>
      <c r="JP376" s="13"/>
      <c r="JQ376" s="13"/>
      <c r="JR376" s="13"/>
      <c r="JS376" s="13"/>
      <c r="JT376" s="13"/>
      <c r="JU376" s="13"/>
      <c r="JV376" s="13"/>
      <c r="JW376" s="13"/>
      <c r="JX376" s="13"/>
      <c r="JY376" s="13"/>
      <c r="JZ376" s="13"/>
      <c r="KA376" s="13"/>
      <c r="KB376" s="13"/>
      <c r="KC376" s="13"/>
      <c r="KD376" s="13"/>
      <c r="KE376" s="13"/>
      <c r="KF376" s="13"/>
      <c r="KG376" s="13"/>
      <c r="KH376" s="13"/>
      <c r="KI376" s="13"/>
      <c r="KJ376" s="13"/>
      <c r="KK376" s="13"/>
      <c r="KL376" s="13"/>
      <c r="KM376" s="13"/>
      <c r="KN376" s="13"/>
      <c r="KO376" s="13"/>
      <c r="KP376" s="13"/>
      <c r="KQ376" s="13"/>
      <c r="KR376" s="13"/>
      <c r="KS376" s="13"/>
      <c r="KT376" s="13"/>
      <c r="KU376" s="13"/>
      <c r="KV376" s="13"/>
      <c r="KW376" s="13"/>
      <c r="KX376" s="13"/>
      <c r="KY376" s="13"/>
      <c r="KZ376" s="13"/>
      <c r="LA376" s="13"/>
      <c r="LB376" s="13"/>
      <c r="LC376" s="13"/>
      <c r="LD376" s="13"/>
      <c r="LE376" s="13"/>
      <c r="LF376" s="13"/>
      <c r="LG376" s="13"/>
      <c r="LH376" s="13"/>
      <c r="LI376" s="13"/>
      <c r="LJ376" s="13"/>
      <c r="LK376" s="13"/>
      <c r="LL376" s="13"/>
      <c r="LM376" s="13"/>
      <c r="LN376" s="13"/>
      <c r="LO376" s="13"/>
      <c r="LP376" s="13"/>
      <c r="LQ376" s="13"/>
      <c r="LR376" s="13"/>
      <c r="LS376" s="13"/>
      <c r="LT376" s="13"/>
      <c r="LU376" s="13"/>
      <c r="LV376" s="13"/>
      <c r="LW376" s="13"/>
      <c r="LX376" s="13"/>
      <c r="LY376" s="13"/>
      <c r="LZ376" s="13"/>
      <c r="MA376" s="13"/>
      <c r="MB376" s="13"/>
      <c r="MC376" s="13"/>
      <c r="MD376" s="13"/>
      <c r="ME376" s="13"/>
      <c r="MF376" s="13"/>
      <c r="MG376" s="13"/>
      <c r="MH376" s="13"/>
      <c r="MI376" s="13"/>
      <c r="MJ376" s="13"/>
      <c r="MK376" s="13"/>
      <c r="ML376" s="13"/>
      <c r="MM376" s="13"/>
      <c r="MN376" s="13"/>
      <c r="MO376" s="13"/>
      <c r="MP376" s="13"/>
      <c r="MQ376" s="13"/>
      <c r="MR376" s="13"/>
      <c r="MS376" s="13"/>
      <c r="MT376" s="13"/>
      <c r="MU376" s="13"/>
      <c r="MV376" s="13"/>
      <c r="MW376" s="13"/>
      <c r="MX376" s="13"/>
      <c r="MY376" s="13"/>
      <c r="MZ376" s="13"/>
      <c r="NA376" s="13"/>
      <c r="NB376" s="13"/>
      <c r="NC376" s="13"/>
      <c r="ND376" s="13"/>
      <c r="NE376" s="13"/>
      <c r="NF376" s="13"/>
      <c r="NG376" s="13"/>
      <c r="NH376" s="13"/>
      <c r="NI376" s="13"/>
      <c r="NJ376" s="13"/>
      <c r="NK376" s="13"/>
      <c r="NL376" s="13"/>
      <c r="NM376" s="13"/>
      <c r="NN376" s="13"/>
      <c r="NO376" s="13"/>
      <c r="NP376" s="13"/>
      <c r="NQ376" s="13"/>
      <c r="NR376" s="13"/>
      <c r="NS376" s="13"/>
      <c r="NT376" s="13"/>
      <c r="NU376" s="13"/>
      <c r="NV376" s="13"/>
      <c r="NW376" s="13"/>
      <c r="NX376" s="13"/>
      <c r="NY376" s="13"/>
      <c r="NZ376" s="13"/>
      <c r="OA376" s="13"/>
      <c r="OB376" s="13"/>
      <c r="OC376" s="13"/>
      <c r="OD376" s="13"/>
      <c r="OE376" s="13"/>
      <c r="OF376" s="13"/>
      <c r="OG376" s="13"/>
      <c r="OH376" s="13"/>
      <c r="OI376" s="13"/>
      <c r="OJ376" s="13"/>
      <c r="OK376" s="13"/>
      <c r="OL376" s="13"/>
      <c r="OM376" s="13"/>
      <c r="ON376" s="13"/>
      <c r="OO376" s="13"/>
      <c r="OP376" s="13"/>
      <c r="OQ376" s="13"/>
      <c r="OR376" s="13"/>
      <c r="OS376" s="13"/>
      <c r="OT376" s="13"/>
      <c r="OU376" s="13"/>
      <c r="OV376" s="13"/>
      <c r="OW376" s="13"/>
      <c r="OX376" s="13"/>
      <c r="OY376" s="13"/>
      <c r="OZ376" s="13"/>
      <c r="PA376" s="13"/>
      <c r="PB376" s="13"/>
      <c r="PC376" s="13"/>
      <c r="PD376" s="13"/>
      <c r="PE376" s="13"/>
      <c r="PF376" s="13"/>
      <c r="PG376" s="13"/>
      <c r="PH376" s="13"/>
      <c r="PI376" s="13"/>
      <c r="PJ376" s="13"/>
      <c r="PK376" s="13"/>
      <c r="PL376" s="13"/>
      <c r="PM376" s="13"/>
      <c r="PN376" s="13"/>
      <c r="PO376" s="13"/>
      <c r="PP376" s="13"/>
      <c r="PQ376" s="13"/>
      <c r="PR376" s="13"/>
      <c r="PS376" s="13"/>
      <c r="PT376" s="13"/>
      <c r="PU376" s="13"/>
      <c r="PV376" s="13"/>
      <c r="PW376" s="13"/>
      <c r="PX376" s="13"/>
      <c r="PY376" s="13"/>
      <c r="PZ376" s="13"/>
      <c r="QA376" s="13"/>
      <c r="QB376" s="13"/>
      <c r="QC376" s="13"/>
      <c r="QD376" s="13"/>
      <c r="QE376" s="13"/>
      <c r="QF376" s="13"/>
    </row>
    <row r="377" spans="8:448"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103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  <c r="AQ377" s="24"/>
      <c r="AR377" s="24"/>
      <c r="AS377" s="24"/>
      <c r="AT377" s="24"/>
      <c r="AU377" s="24"/>
      <c r="AV377" s="24"/>
      <c r="AW377" s="24"/>
      <c r="AX377" s="24"/>
      <c r="AY377" s="13"/>
      <c r="AZ377" s="13"/>
      <c r="BD377" s="157"/>
      <c r="BE377" s="158"/>
      <c r="BF377" s="76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  <c r="IC377" s="13"/>
      <c r="ID377" s="13"/>
      <c r="IE377" s="13"/>
      <c r="IF377" s="13"/>
      <c r="IG377" s="13"/>
      <c r="IH377" s="13"/>
      <c r="II377" s="13"/>
      <c r="IJ377" s="13"/>
      <c r="IK377" s="13"/>
      <c r="IL377" s="13"/>
      <c r="IM377" s="13"/>
      <c r="IN377" s="13"/>
      <c r="IO377" s="13"/>
      <c r="IP377" s="13"/>
      <c r="IQ377" s="13"/>
      <c r="IR377" s="13"/>
      <c r="IS377" s="13"/>
      <c r="IT377" s="13"/>
      <c r="IU377" s="13"/>
      <c r="IV377" s="13"/>
      <c r="IW377" s="13"/>
      <c r="IX377" s="13"/>
      <c r="IY377" s="13"/>
      <c r="IZ377" s="13"/>
      <c r="JA377" s="13"/>
      <c r="JB377" s="13"/>
      <c r="JC377" s="13"/>
      <c r="JD377" s="13"/>
      <c r="JE377" s="13"/>
      <c r="JF377" s="13"/>
      <c r="JG377" s="13"/>
      <c r="JH377" s="13"/>
      <c r="JI377" s="13"/>
      <c r="JJ377" s="13"/>
      <c r="JK377" s="13"/>
      <c r="JL377" s="13"/>
      <c r="JM377" s="13"/>
      <c r="JN377" s="13"/>
      <c r="JO377" s="13"/>
      <c r="JP377" s="13"/>
      <c r="JQ377" s="13"/>
      <c r="JR377" s="13"/>
      <c r="JS377" s="13"/>
      <c r="JT377" s="13"/>
      <c r="JU377" s="13"/>
      <c r="JV377" s="13"/>
      <c r="JW377" s="13"/>
      <c r="JX377" s="13"/>
      <c r="JY377" s="13"/>
      <c r="JZ377" s="13"/>
      <c r="KA377" s="13"/>
      <c r="KB377" s="13"/>
      <c r="KC377" s="13"/>
      <c r="KD377" s="13"/>
      <c r="KE377" s="13"/>
      <c r="KF377" s="13"/>
      <c r="KG377" s="13"/>
      <c r="KH377" s="13"/>
      <c r="KI377" s="13"/>
      <c r="KJ377" s="13"/>
      <c r="KK377" s="13"/>
      <c r="KL377" s="13"/>
      <c r="KM377" s="13"/>
      <c r="KN377" s="13"/>
      <c r="KO377" s="13"/>
      <c r="KP377" s="13"/>
      <c r="KQ377" s="13"/>
      <c r="KR377" s="13"/>
      <c r="KS377" s="13"/>
      <c r="KT377" s="13"/>
      <c r="KU377" s="13"/>
      <c r="KV377" s="13"/>
      <c r="KW377" s="13"/>
      <c r="KX377" s="13"/>
      <c r="KY377" s="13"/>
      <c r="KZ377" s="13"/>
      <c r="LA377" s="13"/>
      <c r="LB377" s="13"/>
      <c r="LC377" s="13"/>
      <c r="LD377" s="13"/>
      <c r="LE377" s="13"/>
      <c r="LF377" s="13"/>
      <c r="LG377" s="13"/>
      <c r="LH377" s="13"/>
      <c r="LI377" s="13"/>
      <c r="LJ377" s="13"/>
      <c r="LK377" s="13"/>
      <c r="LL377" s="13"/>
      <c r="LM377" s="13"/>
      <c r="LN377" s="13"/>
      <c r="LO377" s="13"/>
      <c r="LP377" s="13"/>
      <c r="LQ377" s="13"/>
      <c r="LR377" s="13"/>
      <c r="LS377" s="13"/>
      <c r="LT377" s="13"/>
      <c r="LU377" s="13"/>
      <c r="LV377" s="13"/>
      <c r="LW377" s="13"/>
      <c r="LX377" s="13"/>
      <c r="LY377" s="13"/>
      <c r="LZ377" s="13"/>
      <c r="MA377" s="13"/>
      <c r="MB377" s="13"/>
      <c r="MC377" s="13"/>
      <c r="MD377" s="13"/>
      <c r="ME377" s="13"/>
      <c r="MF377" s="13"/>
      <c r="MG377" s="13"/>
      <c r="MH377" s="13"/>
      <c r="MI377" s="13"/>
      <c r="MJ377" s="13"/>
      <c r="MK377" s="13"/>
      <c r="ML377" s="13"/>
      <c r="MM377" s="13"/>
      <c r="MN377" s="13"/>
      <c r="MO377" s="13"/>
      <c r="MP377" s="13"/>
      <c r="MQ377" s="13"/>
      <c r="MR377" s="13"/>
      <c r="MS377" s="13"/>
      <c r="MT377" s="13"/>
      <c r="MU377" s="13"/>
      <c r="MV377" s="13"/>
      <c r="MW377" s="13"/>
      <c r="MX377" s="13"/>
      <c r="MY377" s="13"/>
      <c r="MZ377" s="13"/>
      <c r="NA377" s="13"/>
      <c r="NB377" s="13"/>
      <c r="NC377" s="13"/>
      <c r="ND377" s="13"/>
      <c r="NE377" s="13"/>
      <c r="NF377" s="13"/>
      <c r="NG377" s="13"/>
      <c r="NH377" s="13"/>
      <c r="NI377" s="13"/>
      <c r="NJ377" s="13"/>
      <c r="NK377" s="13"/>
      <c r="NL377" s="13"/>
      <c r="NM377" s="13"/>
      <c r="NN377" s="13"/>
      <c r="NO377" s="13"/>
      <c r="NP377" s="13"/>
      <c r="NQ377" s="13"/>
      <c r="NR377" s="13"/>
      <c r="NS377" s="13"/>
      <c r="NT377" s="13"/>
      <c r="NU377" s="13"/>
      <c r="NV377" s="13"/>
      <c r="NW377" s="13"/>
      <c r="NX377" s="13"/>
      <c r="NY377" s="13"/>
      <c r="NZ377" s="13"/>
      <c r="OA377" s="13"/>
      <c r="OB377" s="13"/>
      <c r="OC377" s="13"/>
      <c r="OD377" s="13"/>
      <c r="OE377" s="13"/>
      <c r="OF377" s="13"/>
      <c r="OG377" s="13"/>
      <c r="OH377" s="13"/>
      <c r="OI377" s="13"/>
      <c r="OJ377" s="13"/>
      <c r="OK377" s="13"/>
      <c r="OL377" s="13"/>
      <c r="OM377" s="13"/>
      <c r="ON377" s="13"/>
      <c r="OO377" s="13"/>
      <c r="OP377" s="13"/>
      <c r="OQ377" s="13"/>
      <c r="OR377" s="13"/>
      <c r="OS377" s="13"/>
      <c r="OT377" s="13"/>
      <c r="OU377" s="13"/>
      <c r="OV377" s="13"/>
      <c r="OW377" s="13"/>
      <c r="OX377" s="13"/>
      <c r="OY377" s="13"/>
      <c r="OZ377" s="13"/>
      <c r="PA377" s="13"/>
      <c r="PB377" s="13"/>
      <c r="PC377" s="13"/>
      <c r="PD377" s="13"/>
      <c r="PE377" s="13"/>
      <c r="PF377" s="13"/>
      <c r="PG377" s="13"/>
      <c r="PH377" s="13"/>
      <c r="PI377" s="13"/>
      <c r="PJ377" s="13"/>
      <c r="PK377" s="13"/>
      <c r="PL377" s="13"/>
      <c r="PM377" s="13"/>
      <c r="PN377" s="13"/>
      <c r="PO377" s="13"/>
      <c r="PP377" s="13"/>
      <c r="PQ377" s="13"/>
      <c r="PR377" s="13"/>
      <c r="PS377" s="13"/>
      <c r="PT377" s="13"/>
      <c r="PU377" s="13"/>
      <c r="PV377" s="13"/>
      <c r="PW377" s="13"/>
      <c r="PX377" s="13"/>
      <c r="PY377" s="13"/>
      <c r="PZ377" s="13"/>
      <c r="QA377" s="13"/>
      <c r="QB377" s="13"/>
      <c r="QC377" s="13"/>
      <c r="QD377" s="13"/>
      <c r="QE377" s="13"/>
      <c r="QF377" s="13"/>
    </row>
    <row r="378" spans="8:448"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103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  <c r="AQ378" s="24"/>
      <c r="AR378" s="24"/>
      <c r="AS378" s="24"/>
      <c r="AT378" s="24"/>
      <c r="AU378" s="24"/>
      <c r="AV378" s="24"/>
      <c r="AW378" s="24"/>
      <c r="AX378" s="24"/>
      <c r="AY378" s="13"/>
      <c r="AZ378" s="13"/>
      <c r="BD378" s="157"/>
      <c r="BE378" s="158"/>
      <c r="BF378" s="76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  <c r="IC378" s="13"/>
      <c r="ID378" s="13"/>
      <c r="IE378" s="13"/>
      <c r="IF378" s="13"/>
      <c r="IG378" s="13"/>
      <c r="IH378" s="13"/>
      <c r="II378" s="13"/>
      <c r="IJ378" s="13"/>
      <c r="IK378" s="13"/>
      <c r="IL378" s="13"/>
      <c r="IM378" s="13"/>
      <c r="IN378" s="13"/>
      <c r="IO378" s="13"/>
      <c r="IP378" s="13"/>
      <c r="IQ378" s="13"/>
      <c r="IR378" s="13"/>
      <c r="IS378" s="13"/>
      <c r="IT378" s="13"/>
      <c r="IU378" s="13"/>
      <c r="IV378" s="13"/>
      <c r="IW378" s="13"/>
      <c r="IX378" s="13"/>
      <c r="IY378" s="13"/>
      <c r="IZ378" s="13"/>
      <c r="JA378" s="13"/>
      <c r="JB378" s="13"/>
      <c r="JC378" s="13"/>
      <c r="JD378" s="13"/>
      <c r="JE378" s="13"/>
      <c r="JF378" s="13"/>
      <c r="JG378" s="13"/>
      <c r="JH378" s="13"/>
      <c r="JI378" s="13"/>
      <c r="JJ378" s="13"/>
      <c r="JK378" s="13"/>
      <c r="JL378" s="13"/>
      <c r="JM378" s="13"/>
      <c r="JN378" s="13"/>
      <c r="JO378" s="13"/>
      <c r="JP378" s="13"/>
      <c r="JQ378" s="13"/>
      <c r="JR378" s="13"/>
      <c r="JS378" s="13"/>
      <c r="JT378" s="13"/>
      <c r="JU378" s="13"/>
      <c r="JV378" s="13"/>
      <c r="JW378" s="13"/>
      <c r="JX378" s="13"/>
      <c r="JY378" s="13"/>
      <c r="JZ378" s="13"/>
      <c r="KA378" s="13"/>
      <c r="KB378" s="13"/>
      <c r="KC378" s="13"/>
      <c r="KD378" s="13"/>
      <c r="KE378" s="13"/>
      <c r="KF378" s="13"/>
      <c r="KG378" s="13"/>
      <c r="KH378" s="13"/>
      <c r="KI378" s="13"/>
      <c r="KJ378" s="13"/>
      <c r="KK378" s="13"/>
      <c r="KL378" s="13"/>
      <c r="KM378" s="13"/>
      <c r="KN378" s="13"/>
      <c r="KO378" s="13"/>
      <c r="KP378" s="13"/>
      <c r="KQ378" s="13"/>
      <c r="KR378" s="13"/>
      <c r="KS378" s="13"/>
      <c r="KT378" s="13"/>
      <c r="KU378" s="13"/>
      <c r="KV378" s="13"/>
      <c r="KW378" s="13"/>
      <c r="KX378" s="13"/>
      <c r="KY378" s="13"/>
      <c r="KZ378" s="13"/>
      <c r="LA378" s="13"/>
      <c r="LB378" s="13"/>
      <c r="LC378" s="13"/>
      <c r="LD378" s="13"/>
      <c r="LE378" s="13"/>
      <c r="LF378" s="13"/>
      <c r="LG378" s="13"/>
      <c r="LH378" s="13"/>
      <c r="LI378" s="13"/>
      <c r="LJ378" s="13"/>
      <c r="LK378" s="13"/>
      <c r="LL378" s="13"/>
      <c r="LM378" s="13"/>
      <c r="LN378" s="13"/>
      <c r="LO378" s="13"/>
      <c r="LP378" s="13"/>
      <c r="LQ378" s="13"/>
      <c r="LR378" s="13"/>
      <c r="LS378" s="13"/>
      <c r="LT378" s="13"/>
      <c r="LU378" s="13"/>
      <c r="LV378" s="13"/>
      <c r="LW378" s="13"/>
      <c r="LX378" s="13"/>
      <c r="LY378" s="13"/>
      <c r="LZ378" s="13"/>
      <c r="MA378" s="13"/>
      <c r="MB378" s="13"/>
      <c r="MC378" s="13"/>
      <c r="MD378" s="13"/>
      <c r="ME378" s="13"/>
      <c r="MF378" s="13"/>
      <c r="MG378" s="13"/>
      <c r="MH378" s="13"/>
      <c r="MI378" s="13"/>
      <c r="MJ378" s="13"/>
      <c r="MK378" s="13"/>
      <c r="ML378" s="13"/>
      <c r="MM378" s="13"/>
      <c r="MN378" s="13"/>
      <c r="MO378" s="13"/>
      <c r="MP378" s="13"/>
      <c r="MQ378" s="13"/>
      <c r="MR378" s="13"/>
      <c r="MS378" s="13"/>
      <c r="MT378" s="13"/>
      <c r="MU378" s="13"/>
      <c r="MV378" s="13"/>
      <c r="MW378" s="13"/>
      <c r="MX378" s="13"/>
      <c r="MY378" s="13"/>
      <c r="MZ378" s="13"/>
      <c r="NA378" s="13"/>
      <c r="NB378" s="13"/>
      <c r="NC378" s="13"/>
      <c r="ND378" s="13"/>
      <c r="NE378" s="13"/>
      <c r="NF378" s="13"/>
      <c r="NG378" s="13"/>
      <c r="NH378" s="13"/>
      <c r="NI378" s="13"/>
      <c r="NJ378" s="13"/>
      <c r="NK378" s="13"/>
      <c r="NL378" s="13"/>
      <c r="NM378" s="13"/>
      <c r="NN378" s="13"/>
      <c r="NO378" s="13"/>
      <c r="NP378" s="13"/>
      <c r="NQ378" s="13"/>
      <c r="NR378" s="13"/>
      <c r="NS378" s="13"/>
      <c r="NT378" s="13"/>
      <c r="NU378" s="13"/>
      <c r="NV378" s="13"/>
      <c r="NW378" s="13"/>
      <c r="NX378" s="13"/>
      <c r="NY378" s="13"/>
      <c r="NZ378" s="13"/>
      <c r="OA378" s="13"/>
      <c r="OB378" s="13"/>
      <c r="OC378" s="13"/>
      <c r="OD378" s="13"/>
      <c r="OE378" s="13"/>
      <c r="OF378" s="13"/>
      <c r="OG378" s="13"/>
      <c r="OH378" s="13"/>
      <c r="OI378" s="13"/>
      <c r="OJ378" s="13"/>
      <c r="OK378" s="13"/>
      <c r="OL378" s="13"/>
      <c r="OM378" s="13"/>
      <c r="ON378" s="13"/>
      <c r="OO378" s="13"/>
      <c r="OP378" s="13"/>
      <c r="OQ378" s="13"/>
      <c r="OR378" s="13"/>
      <c r="OS378" s="13"/>
      <c r="OT378" s="13"/>
      <c r="OU378" s="13"/>
      <c r="OV378" s="13"/>
      <c r="OW378" s="13"/>
      <c r="OX378" s="13"/>
      <c r="OY378" s="13"/>
      <c r="OZ378" s="13"/>
      <c r="PA378" s="13"/>
      <c r="PB378" s="13"/>
      <c r="PC378" s="13"/>
      <c r="PD378" s="13"/>
      <c r="PE378" s="13"/>
      <c r="PF378" s="13"/>
      <c r="PG378" s="13"/>
      <c r="PH378" s="13"/>
      <c r="PI378" s="13"/>
      <c r="PJ378" s="13"/>
      <c r="PK378" s="13"/>
      <c r="PL378" s="13"/>
      <c r="PM378" s="13"/>
      <c r="PN378" s="13"/>
      <c r="PO378" s="13"/>
      <c r="PP378" s="13"/>
      <c r="PQ378" s="13"/>
      <c r="PR378" s="13"/>
      <c r="PS378" s="13"/>
      <c r="PT378" s="13"/>
      <c r="PU378" s="13"/>
      <c r="PV378" s="13"/>
      <c r="PW378" s="13"/>
      <c r="PX378" s="13"/>
      <c r="PY378" s="13"/>
      <c r="PZ378" s="13"/>
      <c r="QA378" s="13"/>
      <c r="QB378" s="13"/>
      <c r="QC378" s="13"/>
      <c r="QD378" s="13"/>
      <c r="QE378" s="13"/>
      <c r="QF378" s="13"/>
    </row>
    <row r="379" spans="8:448"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103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  <c r="AR379" s="24"/>
      <c r="AS379" s="24"/>
      <c r="AT379" s="24"/>
      <c r="AU379" s="24"/>
      <c r="AV379" s="24"/>
      <c r="AW379" s="24"/>
      <c r="AX379" s="24"/>
      <c r="AY379" s="13"/>
      <c r="AZ379" s="13"/>
      <c r="BD379" s="157"/>
      <c r="BE379" s="158"/>
      <c r="BF379" s="76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  <c r="IC379" s="13"/>
      <c r="ID379" s="13"/>
      <c r="IE379" s="13"/>
      <c r="IF379" s="13"/>
      <c r="IG379" s="13"/>
      <c r="IH379" s="13"/>
      <c r="II379" s="13"/>
      <c r="IJ379" s="13"/>
      <c r="IK379" s="13"/>
      <c r="IL379" s="13"/>
      <c r="IM379" s="13"/>
      <c r="IN379" s="13"/>
      <c r="IO379" s="13"/>
      <c r="IP379" s="13"/>
      <c r="IQ379" s="13"/>
      <c r="IR379" s="13"/>
      <c r="IS379" s="13"/>
      <c r="IT379" s="13"/>
      <c r="IU379" s="13"/>
      <c r="IV379" s="13"/>
      <c r="IW379" s="13"/>
      <c r="IX379" s="13"/>
      <c r="IY379" s="13"/>
      <c r="IZ379" s="13"/>
      <c r="JA379" s="13"/>
      <c r="JB379" s="13"/>
      <c r="JC379" s="13"/>
      <c r="JD379" s="13"/>
      <c r="JE379" s="13"/>
      <c r="JF379" s="13"/>
      <c r="JG379" s="13"/>
      <c r="JH379" s="13"/>
      <c r="JI379" s="13"/>
      <c r="JJ379" s="13"/>
      <c r="JK379" s="13"/>
      <c r="JL379" s="13"/>
      <c r="JM379" s="13"/>
      <c r="JN379" s="13"/>
      <c r="JO379" s="13"/>
      <c r="JP379" s="13"/>
      <c r="JQ379" s="13"/>
      <c r="JR379" s="13"/>
      <c r="JS379" s="13"/>
      <c r="JT379" s="13"/>
      <c r="JU379" s="13"/>
      <c r="JV379" s="13"/>
      <c r="JW379" s="13"/>
      <c r="JX379" s="13"/>
      <c r="JY379" s="13"/>
      <c r="JZ379" s="13"/>
      <c r="KA379" s="13"/>
      <c r="KB379" s="13"/>
      <c r="KC379" s="13"/>
      <c r="KD379" s="13"/>
      <c r="KE379" s="13"/>
      <c r="KF379" s="13"/>
      <c r="KG379" s="13"/>
      <c r="KH379" s="13"/>
      <c r="KI379" s="13"/>
      <c r="KJ379" s="13"/>
      <c r="KK379" s="13"/>
      <c r="KL379" s="13"/>
      <c r="KM379" s="13"/>
      <c r="KN379" s="13"/>
      <c r="KO379" s="13"/>
      <c r="KP379" s="13"/>
      <c r="KQ379" s="13"/>
      <c r="KR379" s="13"/>
      <c r="KS379" s="13"/>
      <c r="KT379" s="13"/>
      <c r="KU379" s="13"/>
      <c r="KV379" s="13"/>
      <c r="KW379" s="13"/>
      <c r="KX379" s="13"/>
      <c r="KY379" s="13"/>
      <c r="KZ379" s="13"/>
      <c r="LA379" s="13"/>
      <c r="LB379" s="13"/>
      <c r="LC379" s="13"/>
      <c r="LD379" s="13"/>
      <c r="LE379" s="13"/>
      <c r="LF379" s="13"/>
      <c r="LG379" s="13"/>
      <c r="LH379" s="13"/>
      <c r="LI379" s="13"/>
      <c r="LJ379" s="13"/>
      <c r="LK379" s="13"/>
      <c r="LL379" s="13"/>
      <c r="LM379" s="13"/>
      <c r="LN379" s="13"/>
      <c r="LO379" s="13"/>
      <c r="LP379" s="13"/>
      <c r="LQ379" s="13"/>
      <c r="LR379" s="13"/>
      <c r="LS379" s="13"/>
      <c r="LT379" s="13"/>
      <c r="LU379" s="13"/>
      <c r="LV379" s="13"/>
      <c r="LW379" s="13"/>
      <c r="LX379" s="13"/>
      <c r="LY379" s="13"/>
      <c r="LZ379" s="13"/>
      <c r="MA379" s="13"/>
      <c r="MB379" s="13"/>
      <c r="MC379" s="13"/>
      <c r="MD379" s="13"/>
      <c r="ME379" s="13"/>
      <c r="MF379" s="13"/>
      <c r="MG379" s="13"/>
      <c r="MH379" s="13"/>
      <c r="MI379" s="13"/>
      <c r="MJ379" s="13"/>
      <c r="MK379" s="13"/>
      <c r="ML379" s="13"/>
      <c r="MM379" s="13"/>
      <c r="MN379" s="13"/>
      <c r="MO379" s="13"/>
      <c r="MP379" s="13"/>
      <c r="MQ379" s="13"/>
      <c r="MR379" s="13"/>
      <c r="MS379" s="13"/>
      <c r="MT379" s="13"/>
      <c r="MU379" s="13"/>
      <c r="MV379" s="13"/>
      <c r="MW379" s="13"/>
      <c r="MX379" s="13"/>
      <c r="MY379" s="13"/>
      <c r="MZ379" s="13"/>
      <c r="NA379" s="13"/>
      <c r="NB379" s="13"/>
      <c r="NC379" s="13"/>
      <c r="ND379" s="13"/>
      <c r="NE379" s="13"/>
      <c r="NF379" s="13"/>
      <c r="NG379" s="13"/>
      <c r="NH379" s="13"/>
      <c r="NI379" s="13"/>
      <c r="NJ379" s="13"/>
      <c r="NK379" s="13"/>
      <c r="NL379" s="13"/>
      <c r="NM379" s="13"/>
      <c r="NN379" s="13"/>
      <c r="NO379" s="13"/>
      <c r="NP379" s="13"/>
      <c r="NQ379" s="13"/>
      <c r="NR379" s="13"/>
      <c r="NS379" s="13"/>
      <c r="NT379" s="13"/>
      <c r="NU379" s="13"/>
      <c r="NV379" s="13"/>
      <c r="NW379" s="13"/>
      <c r="NX379" s="13"/>
      <c r="NY379" s="13"/>
      <c r="NZ379" s="13"/>
      <c r="OA379" s="13"/>
      <c r="OB379" s="13"/>
      <c r="OC379" s="13"/>
      <c r="OD379" s="13"/>
      <c r="OE379" s="13"/>
      <c r="OF379" s="13"/>
      <c r="OG379" s="13"/>
      <c r="OH379" s="13"/>
      <c r="OI379" s="13"/>
      <c r="OJ379" s="13"/>
      <c r="OK379" s="13"/>
      <c r="OL379" s="13"/>
      <c r="OM379" s="13"/>
      <c r="ON379" s="13"/>
      <c r="OO379" s="13"/>
      <c r="OP379" s="13"/>
      <c r="OQ379" s="13"/>
      <c r="OR379" s="13"/>
      <c r="OS379" s="13"/>
      <c r="OT379" s="13"/>
      <c r="OU379" s="13"/>
      <c r="OV379" s="13"/>
      <c r="OW379" s="13"/>
      <c r="OX379" s="13"/>
      <c r="OY379" s="13"/>
      <c r="OZ379" s="13"/>
      <c r="PA379" s="13"/>
      <c r="PB379" s="13"/>
      <c r="PC379" s="13"/>
      <c r="PD379" s="13"/>
      <c r="PE379" s="13"/>
      <c r="PF379" s="13"/>
      <c r="PG379" s="13"/>
      <c r="PH379" s="13"/>
      <c r="PI379" s="13"/>
      <c r="PJ379" s="13"/>
      <c r="PK379" s="13"/>
      <c r="PL379" s="13"/>
      <c r="PM379" s="13"/>
      <c r="PN379" s="13"/>
      <c r="PO379" s="13"/>
      <c r="PP379" s="13"/>
      <c r="PQ379" s="13"/>
      <c r="PR379" s="13"/>
      <c r="PS379" s="13"/>
      <c r="PT379" s="13"/>
      <c r="PU379" s="13"/>
      <c r="PV379" s="13"/>
      <c r="PW379" s="13"/>
      <c r="PX379" s="13"/>
      <c r="PY379" s="13"/>
      <c r="PZ379" s="13"/>
      <c r="QA379" s="13"/>
      <c r="QB379" s="13"/>
      <c r="QC379" s="13"/>
      <c r="QD379" s="13"/>
      <c r="QE379" s="13"/>
      <c r="QF379" s="13"/>
    </row>
    <row r="380" spans="8:448"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103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  <c r="AR380" s="24"/>
      <c r="AS380" s="24"/>
      <c r="AT380" s="24"/>
      <c r="AU380" s="24"/>
      <c r="AV380" s="24"/>
      <c r="AW380" s="24"/>
      <c r="AX380" s="24"/>
      <c r="AY380" s="13"/>
      <c r="AZ380" s="13"/>
      <c r="BD380" s="157"/>
      <c r="BE380" s="158"/>
      <c r="BF380" s="76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  <c r="IC380" s="13"/>
      <c r="ID380" s="13"/>
      <c r="IE380" s="13"/>
      <c r="IF380" s="13"/>
      <c r="IG380" s="13"/>
      <c r="IH380" s="13"/>
      <c r="II380" s="13"/>
      <c r="IJ380" s="13"/>
      <c r="IK380" s="13"/>
      <c r="IL380" s="13"/>
      <c r="IM380" s="13"/>
      <c r="IN380" s="13"/>
      <c r="IO380" s="13"/>
      <c r="IP380" s="13"/>
      <c r="IQ380" s="13"/>
      <c r="IR380" s="13"/>
      <c r="IS380" s="13"/>
      <c r="IT380" s="13"/>
      <c r="IU380" s="13"/>
      <c r="IV380" s="13"/>
      <c r="IW380" s="13"/>
      <c r="IX380" s="13"/>
      <c r="IY380" s="13"/>
      <c r="IZ380" s="13"/>
      <c r="JA380" s="13"/>
      <c r="JB380" s="13"/>
      <c r="JC380" s="13"/>
      <c r="JD380" s="13"/>
      <c r="JE380" s="13"/>
      <c r="JF380" s="13"/>
      <c r="JG380" s="13"/>
      <c r="JH380" s="13"/>
      <c r="JI380" s="13"/>
      <c r="JJ380" s="13"/>
      <c r="JK380" s="13"/>
      <c r="JL380" s="13"/>
      <c r="JM380" s="13"/>
      <c r="JN380" s="13"/>
      <c r="JO380" s="13"/>
      <c r="JP380" s="13"/>
      <c r="JQ380" s="13"/>
      <c r="JR380" s="13"/>
      <c r="JS380" s="13"/>
      <c r="JT380" s="13"/>
      <c r="JU380" s="13"/>
      <c r="JV380" s="13"/>
      <c r="JW380" s="13"/>
      <c r="JX380" s="13"/>
      <c r="JY380" s="13"/>
      <c r="JZ380" s="13"/>
      <c r="KA380" s="13"/>
      <c r="KB380" s="13"/>
      <c r="KC380" s="13"/>
      <c r="KD380" s="13"/>
      <c r="KE380" s="13"/>
      <c r="KF380" s="13"/>
      <c r="KG380" s="13"/>
      <c r="KH380" s="13"/>
      <c r="KI380" s="13"/>
      <c r="KJ380" s="13"/>
      <c r="KK380" s="13"/>
      <c r="KL380" s="13"/>
      <c r="KM380" s="13"/>
      <c r="KN380" s="13"/>
      <c r="KO380" s="13"/>
      <c r="KP380" s="13"/>
      <c r="KQ380" s="13"/>
      <c r="KR380" s="13"/>
      <c r="KS380" s="13"/>
      <c r="KT380" s="13"/>
      <c r="KU380" s="13"/>
      <c r="KV380" s="13"/>
      <c r="KW380" s="13"/>
      <c r="KX380" s="13"/>
      <c r="KY380" s="13"/>
      <c r="KZ380" s="13"/>
      <c r="LA380" s="13"/>
      <c r="LB380" s="13"/>
      <c r="LC380" s="13"/>
      <c r="LD380" s="13"/>
      <c r="LE380" s="13"/>
      <c r="LF380" s="13"/>
      <c r="LG380" s="13"/>
      <c r="LH380" s="13"/>
      <c r="LI380" s="13"/>
      <c r="LJ380" s="13"/>
      <c r="LK380" s="13"/>
      <c r="LL380" s="13"/>
      <c r="LM380" s="13"/>
      <c r="LN380" s="13"/>
      <c r="LO380" s="13"/>
      <c r="LP380" s="13"/>
      <c r="LQ380" s="13"/>
      <c r="LR380" s="13"/>
      <c r="LS380" s="13"/>
      <c r="LT380" s="13"/>
      <c r="LU380" s="13"/>
      <c r="LV380" s="13"/>
      <c r="LW380" s="13"/>
      <c r="LX380" s="13"/>
      <c r="LY380" s="13"/>
      <c r="LZ380" s="13"/>
      <c r="MA380" s="13"/>
      <c r="MB380" s="13"/>
      <c r="MC380" s="13"/>
      <c r="MD380" s="13"/>
      <c r="ME380" s="13"/>
      <c r="MF380" s="13"/>
      <c r="MG380" s="13"/>
      <c r="MH380" s="13"/>
      <c r="MI380" s="13"/>
      <c r="MJ380" s="13"/>
      <c r="MK380" s="13"/>
      <c r="ML380" s="13"/>
      <c r="MM380" s="13"/>
      <c r="MN380" s="13"/>
      <c r="MO380" s="13"/>
      <c r="MP380" s="13"/>
      <c r="MQ380" s="13"/>
      <c r="MR380" s="13"/>
      <c r="MS380" s="13"/>
      <c r="MT380" s="13"/>
      <c r="MU380" s="13"/>
      <c r="MV380" s="13"/>
      <c r="MW380" s="13"/>
      <c r="MX380" s="13"/>
      <c r="MY380" s="13"/>
      <c r="MZ380" s="13"/>
      <c r="NA380" s="13"/>
      <c r="NB380" s="13"/>
      <c r="NC380" s="13"/>
      <c r="ND380" s="13"/>
      <c r="NE380" s="13"/>
      <c r="NF380" s="13"/>
      <c r="NG380" s="13"/>
      <c r="NH380" s="13"/>
      <c r="NI380" s="13"/>
      <c r="NJ380" s="13"/>
      <c r="NK380" s="13"/>
      <c r="NL380" s="13"/>
      <c r="NM380" s="13"/>
      <c r="NN380" s="13"/>
      <c r="NO380" s="13"/>
      <c r="NP380" s="13"/>
      <c r="NQ380" s="13"/>
      <c r="NR380" s="13"/>
      <c r="NS380" s="13"/>
      <c r="NT380" s="13"/>
      <c r="NU380" s="13"/>
      <c r="NV380" s="13"/>
      <c r="NW380" s="13"/>
      <c r="NX380" s="13"/>
      <c r="NY380" s="13"/>
      <c r="NZ380" s="13"/>
      <c r="OA380" s="13"/>
      <c r="OB380" s="13"/>
      <c r="OC380" s="13"/>
      <c r="OD380" s="13"/>
      <c r="OE380" s="13"/>
      <c r="OF380" s="13"/>
      <c r="OG380" s="13"/>
      <c r="OH380" s="13"/>
      <c r="OI380" s="13"/>
      <c r="OJ380" s="13"/>
      <c r="OK380" s="13"/>
      <c r="OL380" s="13"/>
      <c r="OM380" s="13"/>
      <c r="ON380" s="13"/>
      <c r="OO380" s="13"/>
      <c r="OP380" s="13"/>
      <c r="OQ380" s="13"/>
      <c r="OR380" s="13"/>
      <c r="OS380" s="13"/>
      <c r="OT380" s="13"/>
      <c r="OU380" s="13"/>
      <c r="OV380" s="13"/>
      <c r="OW380" s="13"/>
      <c r="OX380" s="13"/>
      <c r="OY380" s="13"/>
      <c r="OZ380" s="13"/>
      <c r="PA380" s="13"/>
      <c r="PB380" s="13"/>
      <c r="PC380" s="13"/>
      <c r="PD380" s="13"/>
      <c r="PE380" s="13"/>
      <c r="PF380" s="13"/>
      <c r="PG380" s="13"/>
      <c r="PH380" s="13"/>
      <c r="PI380" s="13"/>
      <c r="PJ380" s="13"/>
      <c r="PK380" s="13"/>
      <c r="PL380" s="13"/>
      <c r="PM380" s="13"/>
      <c r="PN380" s="13"/>
      <c r="PO380" s="13"/>
      <c r="PP380" s="13"/>
      <c r="PQ380" s="13"/>
      <c r="PR380" s="13"/>
      <c r="PS380" s="13"/>
      <c r="PT380" s="13"/>
      <c r="PU380" s="13"/>
      <c r="PV380" s="13"/>
      <c r="PW380" s="13"/>
      <c r="PX380" s="13"/>
      <c r="PY380" s="13"/>
      <c r="PZ380" s="13"/>
      <c r="QA380" s="13"/>
      <c r="QB380" s="13"/>
      <c r="QC380" s="13"/>
      <c r="QD380" s="13"/>
      <c r="QE380" s="13"/>
      <c r="QF380" s="13"/>
    </row>
    <row r="381" spans="8:448"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103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  <c r="AQ381" s="24"/>
      <c r="AR381" s="24"/>
      <c r="AS381" s="24"/>
      <c r="AT381" s="24"/>
      <c r="AU381" s="24"/>
      <c r="AV381" s="24"/>
      <c r="AW381" s="24"/>
      <c r="AX381" s="24"/>
      <c r="AY381" s="13"/>
      <c r="AZ381" s="13"/>
      <c r="BD381" s="157"/>
      <c r="BE381" s="158"/>
      <c r="BF381" s="76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  <c r="IC381" s="13"/>
      <c r="ID381" s="13"/>
      <c r="IE381" s="13"/>
      <c r="IF381" s="13"/>
      <c r="IG381" s="13"/>
      <c r="IH381" s="13"/>
      <c r="II381" s="13"/>
      <c r="IJ381" s="13"/>
      <c r="IK381" s="13"/>
      <c r="IL381" s="13"/>
      <c r="IM381" s="13"/>
      <c r="IN381" s="13"/>
      <c r="IO381" s="13"/>
      <c r="IP381" s="13"/>
      <c r="IQ381" s="13"/>
      <c r="IR381" s="13"/>
      <c r="IS381" s="13"/>
      <c r="IT381" s="13"/>
      <c r="IU381" s="13"/>
      <c r="IV381" s="13"/>
      <c r="IW381" s="13"/>
      <c r="IX381" s="13"/>
      <c r="IY381" s="13"/>
      <c r="IZ381" s="13"/>
      <c r="JA381" s="13"/>
      <c r="JB381" s="13"/>
      <c r="JC381" s="13"/>
      <c r="JD381" s="13"/>
      <c r="JE381" s="13"/>
      <c r="JF381" s="13"/>
      <c r="JG381" s="13"/>
      <c r="JH381" s="13"/>
      <c r="JI381" s="13"/>
      <c r="JJ381" s="13"/>
      <c r="JK381" s="13"/>
      <c r="JL381" s="13"/>
      <c r="JM381" s="13"/>
      <c r="JN381" s="13"/>
      <c r="JO381" s="13"/>
      <c r="JP381" s="13"/>
      <c r="JQ381" s="13"/>
      <c r="JR381" s="13"/>
      <c r="JS381" s="13"/>
      <c r="JT381" s="13"/>
      <c r="JU381" s="13"/>
      <c r="JV381" s="13"/>
      <c r="JW381" s="13"/>
      <c r="JX381" s="13"/>
      <c r="JY381" s="13"/>
      <c r="JZ381" s="13"/>
      <c r="KA381" s="13"/>
      <c r="KB381" s="13"/>
      <c r="KC381" s="13"/>
      <c r="KD381" s="13"/>
      <c r="KE381" s="13"/>
      <c r="KF381" s="13"/>
      <c r="KG381" s="13"/>
      <c r="KH381" s="13"/>
      <c r="KI381" s="13"/>
      <c r="KJ381" s="13"/>
      <c r="KK381" s="13"/>
      <c r="KL381" s="13"/>
      <c r="KM381" s="13"/>
      <c r="KN381" s="13"/>
      <c r="KO381" s="13"/>
      <c r="KP381" s="13"/>
      <c r="KQ381" s="13"/>
      <c r="KR381" s="13"/>
      <c r="KS381" s="13"/>
      <c r="KT381" s="13"/>
      <c r="KU381" s="13"/>
      <c r="KV381" s="13"/>
      <c r="KW381" s="13"/>
      <c r="KX381" s="13"/>
      <c r="KY381" s="13"/>
      <c r="KZ381" s="13"/>
      <c r="LA381" s="13"/>
      <c r="LB381" s="13"/>
      <c r="LC381" s="13"/>
      <c r="LD381" s="13"/>
      <c r="LE381" s="13"/>
      <c r="LF381" s="13"/>
      <c r="LG381" s="13"/>
      <c r="LH381" s="13"/>
      <c r="LI381" s="13"/>
      <c r="LJ381" s="13"/>
      <c r="LK381" s="13"/>
      <c r="LL381" s="13"/>
      <c r="LM381" s="13"/>
      <c r="LN381" s="13"/>
      <c r="LO381" s="13"/>
      <c r="LP381" s="13"/>
      <c r="LQ381" s="13"/>
      <c r="LR381" s="13"/>
      <c r="LS381" s="13"/>
      <c r="LT381" s="13"/>
      <c r="LU381" s="13"/>
      <c r="LV381" s="13"/>
      <c r="LW381" s="13"/>
      <c r="LX381" s="13"/>
      <c r="LY381" s="13"/>
      <c r="LZ381" s="13"/>
      <c r="MA381" s="13"/>
      <c r="MB381" s="13"/>
      <c r="MC381" s="13"/>
      <c r="MD381" s="13"/>
      <c r="ME381" s="13"/>
      <c r="MF381" s="13"/>
      <c r="MG381" s="13"/>
      <c r="MH381" s="13"/>
      <c r="MI381" s="13"/>
      <c r="MJ381" s="13"/>
      <c r="MK381" s="13"/>
      <c r="ML381" s="13"/>
      <c r="MM381" s="13"/>
      <c r="MN381" s="13"/>
      <c r="MO381" s="13"/>
      <c r="MP381" s="13"/>
      <c r="MQ381" s="13"/>
      <c r="MR381" s="13"/>
      <c r="MS381" s="13"/>
      <c r="MT381" s="13"/>
      <c r="MU381" s="13"/>
      <c r="MV381" s="13"/>
      <c r="MW381" s="13"/>
      <c r="MX381" s="13"/>
      <c r="MY381" s="13"/>
      <c r="MZ381" s="13"/>
      <c r="NA381" s="13"/>
      <c r="NB381" s="13"/>
      <c r="NC381" s="13"/>
      <c r="ND381" s="13"/>
      <c r="NE381" s="13"/>
      <c r="NF381" s="13"/>
      <c r="NG381" s="13"/>
      <c r="NH381" s="13"/>
      <c r="NI381" s="13"/>
      <c r="NJ381" s="13"/>
      <c r="NK381" s="13"/>
      <c r="NL381" s="13"/>
      <c r="NM381" s="13"/>
      <c r="NN381" s="13"/>
      <c r="NO381" s="13"/>
      <c r="NP381" s="13"/>
      <c r="NQ381" s="13"/>
      <c r="NR381" s="13"/>
      <c r="NS381" s="13"/>
      <c r="NT381" s="13"/>
      <c r="NU381" s="13"/>
      <c r="NV381" s="13"/>
      <c r="NW381" s="13"/>
      <c r="NX381" s="13"/>
      <c r="NY381" s="13"/>
      <c r="NZ381" s="13"/>
      <c r="OA381" s="13"/>
      <c r="OB381" s="13"/>
      <c r="OC381" s="13"/>
      <c r="OD381" s="13"/>
      <c r="OE381" s="13"/>
      <c r="OF381" s="13"/>
      <c r="OG381" s="13"/>
      <c r="OH381" s="13"/>
      <c r="OI381" s="13"/>
      <c r="OJ381" s="13"/>
      <c r="OK381" s="13"/>
      <c r="OL381" s="13"/>
      <c r="OM381" s="13"/>
      <c r="ON381" s="13"/>
      <c r="OO381" s="13"/>
      <c r="OP381" s="13"/>
      <c r="OQ381" s="13"/>
      <c r="OR381" s="13"/>
      <c r="OS381" s="13"/>
      <c r="OT381" s="13"/>
      <c r="OU381" s="13"/>
      <c r="OV381" s="13"/>
      <c r="OW381" s="13"/>
      <c r="OX381" s="13"/>
      <c r="OY381" s="13"/>
      <c r="OZ381" s="13"/>
      <c r="PA381" s="13"/>
      <c r="PB381" s="13"/>
      <c r="PC381" s="13"/>
      <c r="PD381" s="13"/>
      <c r="PE381" s="13"/>
      <c r="PF381" s="13"/>
      <c r="PG381" s="13"/>
      <c r="PH381" s="13"/>
      <c r="PI381" s="13"/>
      <c r="PJ381" s="13"/>
      <c r="PK381" s="13"/>
      <c r="PL381" s="13"/>
      <c r="PM381" s="13"/>
      <c r="PN381" s="13"/>
      <c r="PO381" s="13"/>
      <c r="PP381" s="13"/>
      <c r="PQ381" s="13"/>
      <c r="PR381" s="13"/>
      <c r="PS381" s="13"/>
      <c r="PT381" s="13"/>
      <c r="PU381" s="13"/>
      <c r="PV381" s="13"/>
      <c r="PW381" s="13"/>
      <c r="PX381" s="13"/>
      <c r="PY381" s="13"/>
      <c r="PZ381" s="13"/>
      <c r="QA381" s="13"/>
      <c r="QB381" s="13"/>
      <c r="QC381" s="13"/>
      <c r="QD381" s="13"/>
      <c r="QE381" s="13"/>
      <c r="QF381" s="13"/>
    </row>
    <row r="382" spans="8:448"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103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  <c r="AR382" s="24"/>
      <c r="AS382" s="24"/>
      <c r="AT382" s="24"/>
      <c r="AU382" s="24"/>
      <c r="AV382" s="24"/>
      <c r="AW382" s="24"/>
      <c r="AX382" s="24"/>
      <c r="AY382" s="13"/>
      <c r="AZ382" s="13"/>
      <c r="BD382" s="157"/>
      <c r="BE382" s="158"/>
      <c r="BF382" s="76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  <c r="IC382" s="13"/>
      <c r="ID382" s="13"/>
      <c r="IE382" s="13"/>
      <c r="IF382" s="13"/>
      <c r="IG382" s="13"/>
      <c r="IH382" s="13"/>
      <c r="II382" s="13"/>
      <c r="IJ382" s="13"/>
      <c r="IK382" s="13"/>
      <c r="IL382" s="13"/>
      <c r="IM382" s="13"/>
      <c r="IN382" s="13"/>
      <c r="IO382" s="13"/>
      <c r="IP382" s="13"/>
      <c r="IQ382" s="13"/>
      <c r="IR382" s="13"/>
      <c r="IS382" s="13"/>
      <c r="IT382" s="13"/>
      <c r="IU382" s="13"/>
      <c r="IV382" s="13"/>
      <c r="IW382" s="13"/>
      <c r="IX382" s="13"/>
      <c r="IY382" s="13"/>
      <c r="IZ382" s="13"/>
      <c r="JA382" s="13"/>
      <c r="JB382" s="13"/>
      <c r="JC382" s="13"/>
      <c r="JD382" s="13"/>
      <c r="JE382" s="13"/>
      <c r="JF382" s="13"/>
      <c r="JG382" s="13"/>
      <c r="JH382" s="13"/>
      <c r="JI382" s="13"/>
      <c r="JJ382" s="13"/>
      <c r="JK382" s="13"/>
      <c r="JL382" s="13"/>
      <c r="JM382" s="13"/>
      <c r="JN382" s="13"/>
      <c r="JO382" s="13"/>
      <c r="JP382" s="13"/>
      <c r="JQ382" s="13"/>
      <c r="JR382" s="13"/>
      <c r="JS382" s="13"/>
      <c r="JT382" s="13"/>
      <c r="JU382" s="13"/>
      <c r="JV382" s="13"/>
      <c r="JW382" s="13"/>
      <c r="JX382" s="13"/>
      <c r="JY382" s="13"/>
      <c r="JZ382" s="13"/>
      <c r="KA382" s="13"/>
      <c r="KB382" s="13"/>
      <c r="KC382" s="13"/>
      <c r="KD382" s="13"/>
      <c r="KE382" s="13"/>
      <c r="KF382" s="13"/>
      <c r="KG382" s="13"/>
      <c r="KH382" s="13"/>
      <c r="KI382" s="13"/>
      <c r="KJ382" s="13"/>
      <c r="KK382" s="13"/>
      <c r="KL382" s="13"/>
      <c r="KM382" s="13"/>
      <c r="KN382" s="13"/>
      <c r="KO382" s="13"/>
      <c r="KP382" s="13"/>
      <c r="KQ382" s="13"/>
      <c r="KR382" s="13"/>
      <c r="KS382" s="13"/>
      <c r="KT382" s="13"/>
      <c r="KU382" s="13"/>
      <c r="KV382" s="13"/>
      <c r="KW382" s="13"/>
      <c r="KX382" s="13"/>
      <c r="KY382" s="13"/>
      <c r="KZ382" s="13"/>
      <c r="LA382" s="13"/>
      <c r="LB382" s="13"/>
      <c r="LC382" s="13"/>
      <c r="LD382" s="13"/>
      <c r="LE382" s="13"/>
      <c r="LF382" s="13"/>
      <c r="LG382" s="13"/>
      <c r="LH382" s="13"/>
      <c r="LI382" s="13"/>
      <c r="LJ382" s="13"/>
      <c r="LK382" s="13"/>
      <c r="LL382" s="13"/>
      <c r="LM382" s="13"/>
      <c r="LN382" s="13"/>
      <c r="LO382" s="13"/>
      <c r="LP382" s="13"/>
      <c r="LQ382" s="13"/>
      <c r="LR382" s="13"/>
      <c r="LS382" s="13"/>
      <c r="LT382" s="13"/>
      <c r="LU382" s="13"/>
      <c r="LV382" s="13"/>
      <c r="LW382" s="13"/>
      <c r="LX382" s="13"/>
      <c r="LY382" s="13"/>
      <c r="LZ382" s="13"/>
      <c r="MA382" s="13"/>
      <c r="MB382" s="13"/>
      <c r="MC382" s="13"/>
      <c r="MD382" s="13"/>
      <c r="ME382" s="13"/>
      <c r="MF382" s="13"/>
      <c r="MG382" s="13"/>
      <c r="MH382" s="13"/>
      <c r="MI382" s="13"/>
      <c r="MJ382" s="13"/>
      <c r="MK382" s="13"/>
      <c r="ML382" s="13"/>
      <c r="MM382" s="13"/>
      <c r="MN382" s="13"/>
      <c r="MO382" s="13"/>
      <c r="MP382" s="13"/>
      <c r="MQ382" s="13"/>
      <c r="MR382" s="13"/>
      <c r="MS382" s="13"/>
      <c r="MT382" s="13"/>
      <c r="MU382" s="13"/>
      <c r="MV382" s="13"/>
      <c r="MW382" s="13"/>
      <c r="MX382" s="13"/>
      <c r="MY382" s="13"/>
      <c r="MZ382" s="13"/>
      <c r="NA382" s="13"/>
      <c r="NB382" s="13"/>
      <c r="NC382" s="13"/>
      <c r="ND382" s="13"/>
      <c r="NE382" s="13"/>
      <c r="NF382" s="13"/>
      <c r="NG382" s="13"/>
      <c r="NH382" s="13"/>
      <c r="NI382" s="13"/>
      <c r="NJ382" s="13"/>
      <c r="NK382" s="13"/>
      <c r="NL382" s="13"/>
      <c r="NM382" s="13"/>
      <c r="NN382" s="13"/>
      <c r="NO382" s="13"/>
      <c r="NP382" s="13"/>
      <c r="NQ382" s="13"/>
      <c r="NR382" s="13"/>
      <c r="NS382" s="13"/>
      <c r="NT382" s="13"/>
      <c r="NU382" s="13"/>
      <c r="NV382" s="13"/>
      <c r="NW382" s="13"/>
      <c r="NX382" s="13"/>
      <c r="NY382" s="13"/>
      <c r="NZ382" s="13"/>
      <c r="OA382" s="13"/>
      <c r="OB382" s="13"/>
      <c r="OC382" s="13"/>
      <c r="OD382" s="13"/>
      <c r="OE382" s="13"/>
      <c r="OF382" s="13"/>
      <c r="OG382" s="13"/>
      <c r="OH382" s="13"/>
      <c r="OI382" s="13"/>
      <c r="OJ382" s="13"/>
      <c r="OK382" s="13"/>
      <c r="OL382" s="13"/>
      <c r="OM382" s="13"/>
      <c r="ON382" s="13"/>
      <c r="OO382" s="13"/>
      <c r="OP382" s="13"/>
      <c r="OQ382" s="13"/>
      <c r="OR382" s="13"/>
      <c r="OS382" s="13"/>
      <c r="OT382" s="13"/>
      <c r="OU382" s="13"/>
      <c r="OV382" s="13"/>
      <c r="OW382" s="13"/>
      <c r="OX382" s="13"/>
      <c r="OY382" s="13"/>
      <c r="OZ382" s="13"/>
      <c r="PA382" s="13"/>
      <c r="PB382" s="13"/>
      <c r="PC382" s="13"/>
      <c r="PD382" s="13"/>
      <c r="PE382" s="13"/>
      <c r="PF382" s="13"/>
      <c r="PG382" s="13"/>
      <c r="PH382" s="13"/>
      <c r="PI382" s="13"/>
      <c r="PJ382" s="13"/>
      <c r="PK382" s="13"/>
      <c r="PL382" s="13"/>
      <c r="PM382" s="13"/>
      <c r="PN382" s="13"/>
      <c r="PO382" s="13"/>
      <c r="PP382" s="13"/>
      <c r="PQ382" s="13"/>
      <c r="PR382" s="13"/>
      <c r="PS382" s="13"/>
      <c r="PT382" s="13"/>
      <c r="PU382" s="13"/>
      <c r="PV382" s="13"/>
      <c r="PW382" s="13"/>
      <c r="PX382" s="13"/>
      <c r="PY382" s="13"/>
      <c r="PZ382" s="13"/>
      <c r="QA382" s="13"/>
      <c r="QB382" s="13"/>
      <c r="QC382" s="13"/>
      <c r="QD382" s="13"/>
      <c r="QE382" s="13"/>
      <c r="QF382" s="13"/>
    </row>
    <row r="383" spans="8:448"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103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  <c r="AR383" s="24"/>
      <c r="AS383" s="24"/>
      <c r="AT383" s="24"/>
      <c r="AU383" s="24"/>
      <c r="AV383" s="24"/>
      <c r="AW383" s="24"/>
      <c r="AX383" s="24"/>
      <c r="AY383" s="13"/>
      <c r="AZ383" s="13"/>
      <c r="BD383" s="157"/>
      <c r="BE383" s="158"/>
      <c r="BF383" s="76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  <c r="IC383" s="13"/>
      <c r="ID383" s="13"/>
      <c r="IE383" s="13"/>
      <c r="IF383" s="13"/>
      <c r="IG383" s="13"/>
      <c r="IH383" s="13"/>
      <c r="II383" s="13"/>
      <c r="IJ383" s="13"/>
      <c r="IK383" s="13"/>
      <c r="IL383" s="13"/>
      <c r="IM383" s="13"/>
      <c r="IN383" s="13"/>
      <c r="IO383" s="13"/>
      <c r="IP383" s="13"/>
      <c r="IQ383" s="13"/>
      <c r="IR383" s="13"/>
      <c r="IS383" s="13"/>
      <c r="IT383" s="13"/>
      <c r="IU383" s="13"/>
      <c r="IV383" s="13"/>
      <c r="IW383" s="13"/>
      <c r="IX383" s="13"/>
      <c r="IY383" s="13"/>
      <c r="IZ383" s="13"/>
      <c r="JA383" s="13"/>
      <c r="JB383" s="13"/>
      <c r="JC383" s="13"/>
      <c r="JD383" s="13"/>
      <c r="JE383" s="13"/>
      <c r="JF383" s="13"/>
      <c r="JG383" s="13"/>
      <c r="JH383" s="13"/>
      <c r="JI383" s="13"/>
      <c r="JJ383" s="13"/>
      <c r="JK383" s="13"/>
      <c r="JL383" s="13"/>
      <c r="JM383" s="13"/>
      <c r="JN383" s="13"/>
      <c r="JO383" s="13"/>
      <c r="JP383" s="13"/>
      <c r="JQ383" s="13"/>
      <c r="JR383" s="13"/>
      <c r="JS383" s="13"/>
      <c r="JT383" s="13"/>
      <c r="JU383" s="13"/>
      <c r="JV383" s="13"/>
      <c r="JW383" s="13"/>
      <c r="JX383" s="13"/>
      <c r="JY383" s="13"/>
      <c r="JZ383" s="13"/>
      <c r="KA383" s="13"/>
      <c r="KB383" s="13"/>
      <c r="KC383" s="13"/>
      <c r="KD383" s="13"/>
      <c r="KE383" s="13"/>
      <c r="KF383" s="13"/>
      <c r="KG383" s="13"/>
      <c r="KH383" s="13"/>
      <c r="KI383" s="13"/>
      <c r="KJ383" s="13"/>
      <c r="KK383" s="13"/>
      <c r="KL383" s="13"/>
      <c r="KM383" s="13"/>
      <c r="KN383" s="13"/>
      <c r="KO383" s="13"/>
      <c r="KP383" s="13"/>
      <c r="KQ383" s="13"/>
      <c r="KR383" s="13"/>
      <c r="KS383" s="13"/>
      <c r="KT383" s="13"/>
      <c r="KU383" s="13"/>
      <c r="KV383" s="13"/>
      <c r="KW383" s="13"/>
      <c r="KX383" s="13"/>
      <c r="KY383" s="13"/>
      <c r="KZ383" s="13"/>
      <c r="LA383" s="13"/>
      <c r="LB383" s="13"/>
      <c r="LC383" s="13"/>
      <c r="LD383" s="13"/>
      <c r="LE383" s="13"/>
      <c r="LF383" s="13"/>
      <c r="LG383" s="13"/>
      <c r="LH383" s="13"/>
      <c r="LI383" s="13"/>
      <c r="LJ383" s="13"/>
      <c r="LK383" s="13"/>
      <c r="LL383" s="13"/>
      <c r="LM383" s="13"/>
      <c r="LN383" s="13"/>
      <c r="LO383" s="13"/>
      <c r="LP383" s="13"/>
      <c r="LQ383" s="13"/>
      <c r="LR383" s="13"/>
      <c r="LS383" s="13"/>
      <c r="LT383" s="13"/>
      <c r="LU383" s="13"/>
      <c r="LV383" s="13"/>
      <c r="LW383" s="13"/>
      <c r="LX383" s="13"/>
      <c r="LY383" s="13"/>
      <c r="LZ383" s="13"/>
      <c r="MA383" s="13"/>
      <c r="MB383" s="13"/>
      <c r="MC383" s="13"/>
      <c r="MD383" s="13"/>
      <c r="ME383" s="13"/>
      <c r="MF383" s="13"/>
      <c r="MG383" s="13"/>
      <c r="MH383" s="13"/>
      <c r="MI383" s="13"/>
      <c r="MJ383" s="13"/>
      <c r="MK383" s="13"/>
      <c r="ML383" s="13"/>
      <c r="MM383" s="13"/>
      <c r="MN383" s="13"/>
      <c r="MO383" s="13"/>
      <c r="MP383" s="13"/>
      <c r="MQ383" s="13"/>
      <c r="MR383" s="13"/>
      <c r="MS383" s="13"/>
      <c r="MT383" s="13"/>
      <c r="MU383" s="13"/>
      <c r="MV383" s="13"/>
      <c r="MW383" s="13"/>
      <c r="MX383" s="13"/>
      <c r="MY383" s="13"/>
      <c r="MZ383" s="13"/>
      <c r="NA383" s="13"/>
      <c r="NB383" s="13"/>
      <c r="NC383" s="13"/>
      <c r="ND383" s="13"/>
      <c r="NE383" s="13"/>
      <c r="NF383" s="13"/>
      <c r="NG383" s="13"/>
      <c r="NH383" s="13"/>
      <c r="NI383" s="13"/>
      <c r="NJ383" s="13"/>
      <c r="NK383" s="13"/>
      <c r="NL383" s="13"/>
      <c r="NM383" s="13"/>
      <c r="NN383" s="13"/>
      <c r="NO383" s="13"/>
      <c r="NP383" s="13"/>
      <c r="NQ383" s="13"/>
      <c r="NR383" s="13"/>
      <c r="NS383" s="13"/>
      <c r="NT383" s="13"/>
      <c r="NU383" s="13"/>
      <c r="NV383" s="13"/>
      <c r="NW383" s="13"/>
      <c r="NX383" s="13"/>
      <c r="NY383" s="13"/>
      <c r="NZ383" s="13"/>
      <c r="OA383" s="13"/>
      <c r="OB383" s="13"/>
      <c r="OC383" s="13"/>
      <c r="OD383" s="13"/>
      <c r="OE383" s="13"/>
      <c r="OF383" s="13"/>
      <c r="OG383" s="13"/>
      <c r="OH383" s="13"/>
      <c r="OI383" s="13"/>
      <c r="OJ383" s="13"/>
      <c r="OK383" s="13"/>
      <c r="OL383" s="13"/>
      <c r="OM383" s="13"/>
      <c r="ON383" s="13"/>
      <c r="OO383" s="13"/>
      <c r="OP383" s="13"/>
      <c r="OQ383" s="13"/>
      <c r="OR383" s="13"/>
      <c r="OS383" s="13"/>
      <c r="OT383" s="13"/>
      <c r="OU383" s="13"/>
      <c r="OV383" s="13"/>
      <c r="OW383" s="13"/>
      <c r="OX383" s="13"/>
      <c r="OY383" s="13"/>
      <c r="OZ383" s="13"/>
      <c r="PA383" s="13"/>
      <c r="PB383" s="13"/>
      <c r="PC383" s="13"/>
      <c r="PD383" s="13"/>
      <c r="PE383" s="13"/>
      <c r="PF383" s="13"/>
      <c r="PG383" s="13"/>
      <c r="PH383" s="13"/>
      <c r="PI383" s="13"/>
      <c r="PJ383" s="13"/>
      <c r="PK383" s="13"/>
      <c r="PL383" s="13"/>
      <c r="PM383" s="13"/>
      <c r="PN383" s="13"/>
      <c r="PO383" s="13"/>
      <c r="PP383" s="13"/>
      <c r="PQ383" s="13"/>
      <c r="PR383" s="13"/>
      <c r="PS383" s="13"/>
      <c r="PT383" s="13"/>
      <c r="PU383" s="13"/>
      <c r="PV383" s="13"/>
      <c r="PW383" s="13"/>
      <c r="PX383" s="13"/>
      <c r="PY383" s="13"/>
      <c r="PZ383" s="13"/>
      <c r="QA383" s="13"/>
      <c r="QB383" s="13"/>
      <c r="QC383" s="13"/>
      <c r="QD383" s="13"/>
      <c r="QE383" s="13"/>
      <c r="QF383" s="13"/>
    </row>
    <row r="384" spans="8:448"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103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  <c r="AQ384" s="24"/>
      <c r="AR384" s="24"/>
      <c r="AS384" s="24"/>
      <c r="AT384" s="24"/>
      <c r="AU384" s="24"/>
      <c r="AV384" s="24"/>
      <c r="AW384" s="24"/>
      <c r="AX384" s="24"/>
      <c r="AY384" s="13"/>
      <c r="AZ384" s="13"/>
      <c r="BD384" s="157"/>
      <c r="BE384" s="158"/>
      <c r="BF384" s="76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  <c r="IC384" s="13"/>
      <c r="ID384" s="13"/>
      <c r="IE384" s="13"/>
      <c r="IF384" s="13"/>
      <c r="IG384" s="13"/>
      <c r="IH384" s="13"/>
      <c r="II384" s="13"/>
      <c r="IJ384" s="13"/>
      <c r="IK384" s="13"/>
      <c r="IL384" s="13"/>
      <c r="IM384" s="13"/>
      <c r="IN384" s="13"/>
      <c r="IO384" s="13"/>
      <c r="IP384" s="13"/>
      <c r="IQ384" s="13"/>
      <c r="IR384" s="13"/>
      <c r="IS384" s="13"/>
      <c r="IT384" s="13"/>
      <c r="IU384" s="13"/>
      <c r="IV384" s="13"/>
      <c r="IW384" s="13"/>
      <c r="IX384" s="13"/>
      <c r="IY384" s="13"/>
      <c r="IZ384" s="13"/>
      <c r="JA384" s="13"/>
      <c r="JB384" s="13"/>
      <c r="JC384" s="13"/>
      <c r="JD384" s="13"/>
      <c r="JE384" s="13"/>
      <c r="JF384" s="13"/>
      <c r="JG384" s="13"/>
      <c r="JH384" s="13"/>
      <c r="JI384" s="13"/>
      <c r="JJ384" s="13"/>
      <c r="JK384" s="13"/>
      <c r="JL384" s="13"/>
      <c r="JM384" s="13"/>
      <c r="JN384" s="13"/>
      <c r="JO384" s="13"/>
      <c r="JP384" s="13"/>
      <c r="JQ384" s="13"/>
      <c r="JR384" s="13"/>
      <c r="JS384" s="13"/>
      <c r="JT384" s="13"/>
      <c r="JU384" s="13"/>
      <c r="JV384" s="13"/>
      <c r="JW384" s="13"/>
      <c r="JX384" s="13"/>
      <c r="JY384" s="13"/>
      <c r="JZ384" s="13"/>
      <c r="KA384" s="13"/>
      <c r="KB384" s="13"/>
      <c r="KC384" s="13"/>
      <c r="KD384" s="13"/>
      <c r="KE384" s="13"/>
      <c r="KF384" s="13"/>
      <c r="KG384" s="13"/>
      <c r="KH384" s="13"/>
      <c r="KI384" s="13"/>
      <c r="KJ384" s="13"/>
      <c r="KK384" s="13"/>
      <c r="KL384" s="13"/>
      <c r="KM384" s="13"/>
      <c r="KN384" s="13"/>
      <c r="KO384" s="13"/>
      <c r="KP384" s="13"/>
      <c r="KQ384" s="13"/>
      <c r="KR384" s="13"/>
      <c r="KS384" s="13"/>
      <c r="KT384" s="13"/>
      <c r="KU384" s="13"/>
      <c r="KV384" s="13"/>
      <c r="KW384" s="13"/>
      <c r="KX384" s="13"/>
      <c r="KY384" s="13"/>
      <c r="KZ384" s="13"/>
      <c r="LA384" s="13"/>
      <c r="LB384" s="13"/>
      <c r="LC384" s="13"/>
      <c r="LD384" s="13"/>
      <c r="LE384" s="13"/>
      <c r="LF384" s="13"/>
      <c r="LG384" s="13"/>
      <c r="LH384" s="13"/>
      <c r="LI384" s="13"/>
      <c r="LJ384" s="13"/>
      <c r="LK384" s="13"/>
      <c r="LL384" s="13"/>
      <c r="LM384" s="13"/>
      <c r="LN384" s="13"/>
      <c r="LO384" s="13"/>
      <c r="LP384" s="13"/>
      <c r="LQ384" s="13"/>
      <c r="LR384" s="13"/>
      <c r="LS384" s="13"/>
      <c r="LT384" s="13"/>
      <c r="LU384" s="13"/>
      <c r="LV384" s="13"/>
      <c r="LW384" s="13"/>
      <c r="LX384" s="13"/>
      <c r="LY384" s="13"/>
      <c r="LZ384" s="13"/>
      <c r="MA384" s="13"/>
      <c r="MB384" s="13"/>
      <c r="MC384" s="13"/>
      <c r="MD384" s="13"/>
      <c r="ME384" s="13"/>
      <c r="MF384" s="13"/>
      <c r="MG384" s="13"/>
      <c r="MH384" s="13"/>
      <c r="MI384" s="13"/>
      <c r="MJ384" s="13"/>
      <c r="MK384" s="13"/>
      <c r="ML384" s="13"/>
      <c r="MM384" s="13"/>
      <c r="MN384" s="13"/>
      <c r="MO384" s="13"/>
      <c r="MP384" s="13"/>
      <c r="MQ384" s="13"/>
      <c r="MR384" s="13"/>
      <c r="MS384" s="13"/>
      <c r="MT384" s="13"/>
      <c r="MU384" s="13"/>
      <c r="MV384" s="13"/>
      <c r="MW384" s="13"/>
      <c r="MX384" s="13"/>
      <c r="MY384" s="13"/>
      <c r="MZ384" s="13"/>
      <c r="NA384" s="13"/>
      <c r="NB384" s="13"/>
      <c r="NC384" s="13"/>
      <c r="ND384" s="13"/>
      <c r="NE384" s="13"/>
      <c r="NF384" s="13"/>
      <c r="NG384" s="13"/>
      <c r="NH384" s="13"/>
      <c r="NI384" s="13"/>
      <c r="NJ384" s="13"/>
      <c r="NK384" s="13"/>
      <c r="NL384" s="13"/>
      <c r="NM384" s="13"/>
      <c r="NN384" s="13"/>
      <c r="NO384" s="13"/>
      <c r="NP384" s="13"/>
      <c r="NQ384" s="13"/>
      <c r="NR384" s="13"/>
      <c r="NS384" s="13"/>
      <c r="NT384" s="13"/>
      <c r="NU384" s="13"/>
      <c r="NV384" s="13"/>
      <c r="NW384" s="13"/>
      <c r="NX384" s="13"/>
      <c r="NY384" s="13"/>
      <c r="NZ384" s="13"/>
      <c r="OA384" s="13"/>
      <c r="OB384" s="13"/>
      <c r="OC384" s="13"/>
      <c r="OD384" s="13"/>
      <c r="OE384" s="13"/>
      <c r="OF384" s="13"/>
      <c r="OG384" s="13"/>
      <c r="OH384" s="13"/>
      <c r="OI384" s="13"/>
      <c r="OJ384" s="13"/>
      <c r="OK384" s="13"/>
      <c r="OL384" s="13"/>
      <c r="OM384" s="13"/>
      <c r="ON384" s="13"/>
      <c r="OO384" s="13"/>
      <c r="OP384" s="13"/>
      <c r="OQ384" s="13"/>
      <c r="OR384" s="13"/>
      <c r="OS384" s="13"/>
      <c r="OT384" s="13"/>
      <c r="OU384" s="13"/>
      <c r="OV384" s="13"/>
      <c r="OW384" s="13"/>
      <c r="OX384" s="13"/>
      <c r="OY384" s="13"/>
      <c r="OZ384" s="13"/>
      <c r="PA384" s="13"/>
      <c r="PB384" s="13"/>
      <c r="PC384" s="13"/>
      <c r="PD384" s="13"/>
      <c r="PE384" s="13"/>
      <c r="PF384" s="13"/>
      <c r="PG384" s="13"/>
      <c r="PH384" s="13"/>
      <c r="PI384" s="13"/>
      <c r="PJ384" s="13"/>
      <c r="PK384" s="13"/>
      <c r="PL384" s="13"/>
      <c r="PM384" s="13"/>
      <c r="PN384" s="13"/>
      <c r="PO384" s="13"/>
      <c r="PP384" s="13"/>
      <c r="PQ384" s="13"/>
      <c r="PR384" s="13"/>
      <c r="PS384" s="13"/>
      <c r="PT384" s="13"/>
      <c r="PU384" s="13"/>
      <c r="PV384" s="13"/>
      <c r="PW384" s="13"/>
      <c r="PX384" s="13"/>
      <c r="PY384" s="13"/>
      <c r="PZ384" s="13"/>
      <c r="QA384" s="13"/>
      <c r="QB384" s="13"/>
      <c r="QC384" s="13"/>
      <c r="QD384" s="13"/>
      <c r="QE384" s="13"/>
      <c r="QF384" s="13"/>
    </row>
    <row r="385" spans="8:448"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103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  <c r="AQ385" s="24"/>
      <c r="AR385" s="24"/>
      <c r="AS385" s="24"/>
      <c r="AT385" s="24"/>
      <c r="AU385" s="24"/>
      <c r="AV385" s="24"/>
      <c r="AW385" s="24"/>
      <c r="AX385" s="24"/>
      <c r="AY385" s="13"/>
      <c r="AZ385" s="13"/>
      <c r="BD385" s="157"/>
      <c r="BE385" s="158"/>
      <c r="BF385" s="76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  <c r="IC385" s="13"/>
      <c r="ID385" s="13"/>
      <c r="IE385" s="13"/>
      <c r="IF385" s="13"/>
      <c r="IG385" s="13"/>
      <c r="IH385" s="13"/>
      <c r="II385" s="13"/>
      <c r="IJ385" s="13"/>
      <c r="IK385" s="13"/>
      <c r="IL385" s="13"/>
      <c r="IM385" s="13"/>
      <c r="IN385" s="13"/>
      <c r="IO385" s="13"/>
      <c r="IP385" s="13"/>
      <c r="IQ385" s="13"/>
      <c r="IR385" s="13"/>
      <c r="IS385" s="13"/>
      <c r="IT385" s="13"/>
      <c r="IU385" s="13"/>
      <c r="IV385" s="13"/>
      <c r="IW385" s="13"/>
      <c r="IX385" s="13"/>
      <c r="IY385" s="13"/>
      <c r="IZ385" s="13"/>
      <c r="JA385" s="13"/>
      <c r="JB385" s="13"/>
      <c r="JC385" s="13"/>
      <c r="JD385" s="13"/>
      <c r="JE385" s="13"/>
      <c r="JF385" s="13"/>
      <c r="JG385" s="13"/>
      <c r="JH385" s="13"/>
      <c r="JI385" s="13"/>
      <c r="JJ385" s="13"/>
      <c r="JK385" s="13"/>
      <c r="JL385" s="13"/>
      <c r="JM385" s="13"/>
      <c r="JN385" s="13"/>
      <c r="JO385" s="13"/>
      <c r="JP385" s="13"/>
      <c r="JQ385" s="13"/>
      <c r="JR385" s="13"/>
      <c r="JS385" s="13"/>
      <c r="JT385" s="13"/>
      <c r="JU385" s="13"/>
      <c r="JV385" s="13"/>
      <c r="JW385" s="13"/>
      <c r="JX385" s="13"/>
      <c r="JY385" s="13"/>
      <c r="JZ385" s="13"/>
      <c r="KA385" s="13"/>
      <c r="KB385" s="13"/>
      <c r="KC385" s="13"/>
      <c r="KD385" s="13"/>
      <c r="KE385" s="13"/>
      <c r="KF385" s="13"/>
      <c r="KG385" s="13"/>
      <c r="KH385" s="13"/>
      <c r="KI385" s="13"/>
      <c r="KJ385" s="13"/>
      <c r="KK385" s="13"/>
      <c r="KL385" s="13"/>
      <c r="KM385" s="13"/>
      <c r="KN385" s="13"/>
      <c r="KO385" s="13"/>
      <c r="KP385" s="13"/>
      <c r="KQ385" s="13"/>
      <c r="KR385" s="13"/>
      <c r="KS385" s="13"/>
      <c r="KT385" s="13"/>
      <c r="KU385" s="13"/>
      <c r="KV385" s="13"/>
      <c r="KW385" s="13"/>
      <c r="KX385" s="13"/>
      <c r="KY385" s="13"/>
      <c r="KZ385" s="13"/>
      <c r="LA385" s="13"/>
      <c r="LB385" s="13"/>
      <c r="LC385" s="13"/>
      <c r="LD385" s="13"/>
      <c r="LE385" s="13"/>
      <c r="LF385" s="13"/>
      <c r="LG385" s="13"/>
      <c r="LH385" s="13"/>
      <c r="LI385" s="13"/>
      <c r="LJ385" s="13"/>
      <c r="LK385" s="13"/>
      <c r="LL385" s="13"/>
      <c r="LM385" s="13"/>
      <c r="LN385" s="13"/>
      <c r="LO385" s="13"/>
      <c r="LP385" s="13"/>
      <c r="LQ385" s="13"/>
      <c r="LR385" s="13"/>
      <c r="LS385" s="13"/>
      <c r="LT385" s="13"/>
      <c r="LU385" s="13"/>
      <c r="LV385" s="13"/>
      <c r="LW385" s="13"/>
      <c r="LX385" s="13"/>
      <c r="LY385" s="13"/>
      <c r="LZ385" s="13"/>
      <c r="MA385" s="13"/>
      <c r="MB385" s="13"/>
      <c r="MC385" s="13"/>
      <c r="MD385" s="13"/>
      <c r="ME385" s="13"/>
      <c r="MF385" s="13"/>
      <c r="MG385" s="13"/>
      <c r="MH385" s="13"/>
      <c r="MI385" s="13"/>
      <c r="MJ385" s="13"/>
      <c r="MK385" s="13"/>
      <c r="ML385" s="13"/>
      <c r="MM385" s="13"/>
      <c r="MN385" s="13"/>
      <c r="MO385" s="13"/>
      <c r="MP385" s="13"/>
      <c r="MQ385" s="13"/>
      <c r="MR385" s="13"/>
      <c r="MS385" s="13"/>
      <c r="MT385" s="13"/>
      <c r="MU385" s="13"/>
      <c r="MV385" s="13"/>
      <c r="MW385" s="13"/>
      <c r="MX385" s="13"/>
      <c r="MY385" s="13"/>
      <c r="MZ385" s="13"/>
      <c r="NA385" s="13"/>
      <c r="NB385" s="13"/>
      <c r="NC385" s="13"/>
      <c r="ND385" s="13"/>
      <c r="NE385" s="13"/>
      <c r="NF385" s="13"/>
      <c r="NG385" s="13"/>
      <c r="NH385" s="13"/>
      <c r="NI385" s="13"/>
      <c r="NJ385" s="13"/>
      <c r="NK385" s="13"/>
      <c r="NL385" s="13"/>
      <c r="NM385" s="13"/>
      <c r="NN385" s="13"/>
      <c r="NO385" s="13"/>
      <c r="NP385" s="13"/>
      <c r="NQ385" s="13"/>
      <c r="NR385" s="13"/>
      <c r="NS385" s="13"/>
      <c r="NT385" s="13"/>
      <c r="NU385" s="13"/>
      <c r="NV385" s="13"/>
      <c r="NW385" s="13"/>
      <c r="NX385" s="13"/>
      <c r="NY385" s="13"/>
      <c r="NZ385" s="13"/>
      <c r="OA385" s="13"/>
      <c r="OB385" s="13"/>
      <c r="OC385" s="13"/>
      <c r="OD385" s="13"/>
      <c r="OE385" s="13"/>
      <c r="OF385" s="13"/>
      <c r="OG385" s="13"/>
      <c r="OH385" s="13"/>
      <c r="OI385" s="13"/>
      <c r="OJ385" s="13"/>
      <c r="OK385" s="13"/>
      <c r="OL385" s="13"/>
      <c r="OM385" s="13"/>
      <c r="ON385" s="13"/>
      <c r="OO385" s="13"/>
      <c r="OP385" s="13"/>
      <c r="OQ385" s="13"/>
      <c r="OR385" s="13"/>
      <c r="OS385" s="13"/>
      <c r="OT385" s="13"/>
      <c r="OU385" s="13"/>
      <c r="OV385" s="13"/>
      <c r="OW385" s="13"/>
      <c r="OX385" s="13"/>
      <c r="OY385" s="13"/>
      <c r="OZ385" s="13"/>
      <c r="PA385" s="13"/>
      <c r="PB385" s="13"/>
      <c r="PC385" s="13"/>
      <c r="PD385" s="13"/>
      <c r="PE385" s="13"/>
      <c r="PF385" s="13"/>
      <c r="PG385" s="13"/>
      <c r="PH385" s="13"/>
      <c r="PI385" s="13"/>
      <c r="PJ385" s="13"/>
      <c r="PK385" s="13"/>
      <c r="PL385" s="13"/>
      <c r="PM385" s="13"/>
      <c r="PN385" s="13"/>
      <c r="PO385" s="13"/>
      <c r="PP385" s="13"/>
      <c r="PQ385" s="13"/>
      <c r="PR385" s="13"/>
      <c r="PS385" s="13"/>
      <c r="PT385" s="13"/>
      <c r="PU385" s="13"/>
      <c r="PV385" s="13"/>
      <c r="PW385" s="13"/>
      <c r="PX385" s="13"/>
      <c r="PY385" s="13"/>
      <c r="PZ385" s="13"/>
      <c r="QA385" s="13"/>
      <c r="QB385" s="13"/>
      <c r="QC385" s="13"/>
      <c r="QD385" s="13"/>
      <c r="QE385" s="13"/>
      <c r="QF385" s="13"/>
    </row>
    <row r="386" spans="8:448"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103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  <c r="AR386" s="24"/>
      <c r="AS386" s="24"/>
      <c r="AT386" s="24"/>
      <c r="AU386" s="24"/>
      <c r="AV386" s="24"/>
      <c r="AW386" s="24"/>
      <c r="AX386" s="24"/>
      <c r="AY386" s="13"/>
      <c r="AZ386" s="13"/>
      <c r="BD386" s="157"/>
      <c r="BE386" s="158"/>
      <c r="BF386" s="76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  <c r="IC386" s="13"/>
      <c r="ID386" s="13"/>
      <c r="IE386" s="13"/>
      <c r="IF386" s="13"/>
      <c r="IG386" s="13"/>
      <c r="IH386" s="13"/>
      <c r="II386" s="13"/>
      <c r="IJ386" s="13"/>
      <c r="IK386" s="13"/>
      <c r="IL386" s="13"/>
      <c r="IM386" s="13"/>
      <c r="IN386" s="13"/>
      <c r="IO386" s="13"/>
      <c r="IP386" s="13"/>
      <c r="IQ386" s="13"/>
      <c r="IR386" s="13"/>
      <c r="IS386" s="13"/>
      <c r="IT386" s="13"/>
      <c r="IU386" s="13"/>
      <c r="IV386" s="13"/>
      <c r="IW386" s="13"/>
      <c r="IX386" s="13"/>
      <c r="IY386" s="13"/>
      <c r="IZ386" s="13"/>
      <c r="JA386" s="13"/>
      <c r="JB386" s="13"/>
      <c r="JC386" s="13"/>
      <c r="JD386" s="13"/>
      <c r="JE386" s="13"/>
      <c r="JF386" s="13"/>
      <c r="JG386" s="13"/>
      <c r="JH386" s="13"/>
      <c r="JI386" s="13"/>
      <c r="JJ386" s="13"/>
      <c r="JK386" s="13"/>
      <c r="JL386" s="13"/>
      <c r="JM386" s="13"/>
      <c r="JN386" s="13"/>
      <c r="JO386" s="13"/>
      <c r="JP386" s="13"/>
      <c r="JQ386" s="13"/>
      <c r="JR386" s="13"/>
      <c r="JS386" s="13"/>
      <c r="JT386" s="13"/>
      <c r="JU386" s="13"/>
      <c r="JV386" s="13"/>
      <c r="JW386" s="13"/>
      <c r="JX386" s="13"/>
      <c r="JY386" s="13"/>
      <c r="JZ386" s="13"/>
      <c r="KA386" s="13"/>
      <c r="KB386" s="13"/>
      <c r="KC386" s="13"/>
      <c r="KD386" s="13"/>
      <c r="KE386" s="13"/>
      <c r="KF386" s="13"/>
      <c r="KG386" s="13"/>
      <c r="KH386" s="13"/>
      <c r="KI386" s="13"/>
      <c r="KJ386" s="13"/>
      <c r="KK386" s="13"/>
      <c r="KL386" s="13"/>
      <c r="KM386" s="13"/>
      <c r="KN386" s="13"/>
      <c r="KO386" s="13"/>
      <c r="KP386" s="13"/>
      <c r="KQ386" s="13"/>
      <c r="KR386" s="13"/>
      <c r="KS386" s="13"/>
      <c r="KT386" s="13"/>
      <c r="KU386" s="13"/>
      <c r="KV386" s="13"/>
      <c r="KW386" s="13"/>
      <c r="KX386" s="13"/>
      <c r="KY386" s="13"/>
      <c r="KZ386" s="13"/>
      <c r="LA386" s="13"/>
      <c r="LB386" s="13"/>
      <c r="LC386" s="13"/>
      <c r="LD386" s="13"/>
      <c r="LE386" s="13"/>
      <c r="LF386" s="13"/>
      <c r="LG386" s="13"/>
      <c r="LH386" s="13"/>
      <c r="LI386" s="13"/>
      <c r="LJ386" s="13"/>
      <c r="LK386" s="13"/>
      <c r="LL386" s="13"/>
      <c r="LM386" s="13"/>
      <c r="LN386" s="13"/>
      <c r="LO386" s="13"/>
      <c r="LP386" s="13"/>
      <c r="LQ386" s="13"/>
      <c r="LR386" s="13"/>
      <c r="LS386" s="13"/>
      <c r="LT386" s="13"/>
      <c r="LU386" s="13"/>
      <c r="LV386" s="13"/>
      <c r="LW386" s="13"/>
      <c r="LX386" s="13"/>
      <c r="LY386" s="13"/>
      <c r="LZ386" s="13"/>
      <c r="MA386" s="13"/>
      <c r="MB386" s="13"/>
      <c r="MC386" s="13"/>
      <c r="MD386" s="13"/>
      <c r="ME386" s="13"/>
      <c r="MF386" s="13"/>
      <c r="MG386" s="13"/>
      <c r="MH386" s="13"/>
      <c r="MI386" s="13"/>
      <c r="MJ386" s="13"/>
      <c r="MK386" s="13"/>
      <c r="ML386" s="13"/>
      <c r="MM386" s="13"/>
      <c r="MN386" s="13"/>
      <c r="MO386" s="13"/>
      <c r="MP386" s="13"/>
      <c r="MQ386" s="13"/>
      <c r="MR386" s="13"/>
      <c r="MS386" s="13"/>
      <c r="MT386" s="13"/>
      <c r="MU386" s="13"/>
      <c r="MV386" s="13"/>
      <c r="MW386" s="13"/>
      <c r="MX386" s="13"/>
      <c r="MY386" s="13"/>
      <c r="MZ386" s="13"/>
      <c r="NA386" s="13"/>
      <c r="NB386" s="13"/>
      <c r="NC386" s="13"/>
      <c r="ND386" s="13"/>
      <c r="NE386" s="13"/>
      <c r="NF386" s="13"/>
      <c r="NG386" s="13"/>
      <c r="NH386" s="13"/>
      <c r="NI386" s="13"/>
      <c r="NJ386" s="13"/>
      <c r="NK386" s="13"/>
      <c r="NL386" s="13"/>
      <c r="NM386" s="13"/>
      <c r="NN386" s="13"/>
      <c r="NO386" s="13"/>
      <c r="NP386" s="13"/>
      <c r="NQ386" s="13"/>
      <c r="NR386" s="13"/>
      <c r="NS386" s="13"/>
      <c r="NT386" s="13"/>
      <c r="NU386" s="13"/>
      <c r="NV386" s="13"/>
      <c r="NW386" s="13"/>
      <c r="NX386" s="13"/>
      <c r="NY386" s="13"/>
      <c r="NZ386" s="13"/>
      <c r="OA386" s="13"/>
      <c r="OB386" s="13"/>
      <c r="OC386" s="13"/>
      <c r="OD386" s="13"/>
      <c r="OE386" s="13"/>
      <c r="OF386" s="13"/>
      <c r="OG386" s="13"/>
      <c r="OH386" s="13"/>
      <c r="OI386" s="13"/>
      <c r="OJ386" s="13"/>
      <c r="OK386" s="13"/>
      <c r="OL386" s="13"/>
      <c r="OM386" s="13"/>
      <c r="ON386" s="13"/>
      <c r="OO386" s="13"/>
      <c r="OP386" s="13"/>
      <c r="OQ386" s="13"/>
      <c r="OR386" s="13"/>
      <c r="OS386" s="13"/>
      <c r="OT386" s="13"/>
      <c r="OU386" s="13"/>
      <c r="OV386" s="13"/>
      <c r="OW386" s="13"/>
      <c r="OX386" s="13"/>
      <c r="OY386" s="13"/>
      <c r="OZ386" s="13"/>
      <c r="PA386" s="13"/>
      <c r="PB386" s="13"/>
      <c r="PC386" s="13"/>
      <c r="PD386" s="13"/>
      <c r="PE386" s="13"/>
      <c r="PF386" s="13"/>
      <c r="PG386" s="13"/>
      <c r="PH386" s="13"/>
      <c r="PI386" s="13"/>
      <c r="PJ386" s="13"/>
      <c r="PK386" s="13"/>
      <c r="PL386" s="13"/>
      <c r="PM386" s="13"/>
      <c r="PN386" s="13"/>
      <c r="PO386" s="13"/>
      <c r="PP386" s="13"/>
      <c r="PQ386" s="13"/>
      <c r="PR386" s="13"/>
      <c r="PS386" s="13"/>
      <c r="PT386" s="13"/>
      <c r="PU386" s="13"/>
      <c r="PV386" s="13"/>
      <c r="PW386" s="13"/>
      <c r="PX386" s="13"/>
      <c r="PY386" s="13"/>
      <c r="PZ386" s="13"/>
      <c r="QA386" s="13"/>
      <c r="QB386" s="13"/>
      <c r="QC386" s="13"/>
      <c r="QD386" s="13"/>
      <c r="QE386" s="13"/>
      <c r="QF386" s="13"/>
    </row>
    <row r="387" spans="8:448"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103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  <c r="AQ387" s="24"/>
      <c r="AR387" s="24"/>
      <c r="AS387" s="24"/>
      <c r="AT387" s="24"/>
      <c r="AU387" s="24"/>
      <c r="AV387" s="24"/>
      <c r="AW387" s="24"/>
      <c r="AX387" s="24"/>
      <c r="AY387" s="13"/>
      <c r="AZ387" s="13"/>
      <c r="BD387" s="157"/>
      <c r="BE387" s="158"/>
      <c r="BF387" s="76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  <c r="IC387" s="13"/>
      <c r="ID387" s="13"/>
      <c r="IE387" s="13"/>
      <c r="IF387" s="13"/>
      <c r="IG387" s="13"/>
      <c r="IH387" s="13"/>
      <c r="II387" s="13"/>
      <c r="IJ387" s="13"/>
      <c r="IK387" s="13"/>
      <c r="IL387" s="13"/>
      <c r="IM387" s="13"/>
      <c r="IN387" s="13"/>
      <c r="IO387" s="13"/>
      <c r="IP387" s="13"/>
      <c r="IQ387" s="13"/>
      <c r="IR387" s="13"/>
      <c r="IS387" s="13"/>
      <c r="IT387" s="13"/>
      <c r="IU387" s="13"/>
      <c r="IV387" s="13"/>
      <c r="IW387" s="13"/>
      <c r="IX387" s="13"/>
      <c r="IY387" s="13"/>
      <c r="IZ387" s="13"/>
      <c r="JA387" s="13"/>
      <c r="JB387" s="13"/>
      <c r="JC387" s="13"/>
      <c r="JD387" s="13"/>
      <c r="JE387" s="13"/>
      <c r="JF387" s="13"/>
      <c r="JG387" s="13"/>
      <c r="JH387" s="13"/>
      <c r="JI387" s="13"/>
      <c r="JJ387" s="13"/>
      <c r="JK387" s="13"/>
      <c r="JL387" s="13"/>
      <c r="JM387" s="13"/>
      <c r="JN387" s="13"/>
      <c r="JO387" s="13"/>
      <c r="JP387" s="13"/>
      <c r="JQ387" s="13"/>
      <c r="JR387" s="13"/>
      <c r="JS387" s="13"/>
      <c r="JT387" s="13"/>
      <c r="JU387" s="13"/>
      <c r="JV387" s="13"/>
      <c r="JW387" s="13"/>
      <c r="JX387" s="13"/>
      <c r="JY387" s="13"/>
      <c r="JZ387" s="13"/>
      <c r="KA387" s="13"/>
      <c r="KB387" s="13"/>
      <c r="KC387" s="13"/>
      <c r="KD387" s="13"/>
      <c r="KE387" s="13"/>
      <c r="KF387" s="13"/>
      <c r="KG387" s="13"/>
      <c r="KH387" s="13"/>
      <c r="KI387" s="13"/>
      <c r="KJ387" s="13"/>
      <c r="KK387" s="13"/>
      <c r="KL387" s="13"/>
      <c r="KM387" s="13"/>
      <c r="KN387" s="13"/>
      <c r="KO387" s="13"/>
      <c r="KP387" s="13"/>
      <c r="KQ387" s="13"/>
      <c r="KR387" s="13"/>
      <c r="KS387" s="13"/>
      <c r="KT387" s="13"/>
      <c r="KU387" s="13"/>
      <c r="KV387" s="13"/>
      <c r="KW387" s="13"/>
      <c r="KX387" s="13"/>
      <c r="KY387" s="13"/>
      <c r="KZ387" s="13"/>
      <c r="LA387" s="13"/>
      <c r="LB387" s="13"/>
      <c r="LC387" s="13"/>
      <c r="LD387" s="13"/>
      <c r="LE387" s="13"/>
      <c r="LF387" s="13"/>
      <c r="LG387" s="13"/>
      <c r="LH387" s="13"/>
      <c r="LI387" s="13"/>
      <c r="LJ387" s="13"/>
      <c r="LK387" s="13"/>
      <c r="LL387" s="13"/>
      <c r="LM387" s="13"/>
      <c r="LN387" s="13"/>
      <c r="LO387" s="13"/>
      <c r="LP387" s="13"/>
      <c r="LQ387" s="13"/>
      <c r="LR387" s="13"/>
      <c r="LS387" s="13"/>
      <c r="LT387" s="13"/>
      <c r="LU387" s="13"/>
      <c r="LV387" s="13"/>
      <c r="LW387" s="13"/>
      <c r="LX387" s="13"/>
      <c r="LY387" s="13"/>
      <c r="LZ387" s="13"/>
      <c r="MA387" s="13"/>
      <c r="MB387" s="13"/>
      <c r="MC387" s="13"/>
      <c r="MD387" s="13"/>
      <c r="ME387" s="13"/>
      <c r="MF387" s="13"/>
      <c r="MG387" s="13"/>
      <c r="MH387" s="13"/>
      <c r="MI387" s="13"/>
      <c r="MJ387" s="13"/>
      <c r="MK387" s="13"/>
      <c r="ML387" s="13"/>
      <c r="MM387" s="13"/>
      <c r="MN387" s="13"/>
      <c r="MO387" s="13"/>
      <c r="MP387" s="13"/>
      <c r="MQ387" s="13"/>
      <c r="MR387" s="13"/>
      <c r="MS387" s="13"/>
      <c r="MT387" s="13"/>
      <c r="MU387" s="13"/>
      <c r="MV387" s="13"/>
      <c r="MW387" s="13"/>
      <c r="MX387" s="13"/>
      <c r="MY387" s="13"/>
      <c r="MZ387" s="13"/>
      <c r="NA387" s="13"/>
      <c r="NB387" s="13"/>
      <c r="NC387" s="13"/>
      <c r="ND387" s="13"/>
      <c r="NE387" s="13"/>
      <c r="NF387" s="13"/>
      <c r="NG387" s="13"/>
      <c r="NH387" s="13"/>
      <c r="NI387" s="13"/>
      <c r="NJ387" s="13"/>
      <c r="NK387" s="13"/>
      <c r="NL387" s="13"/>
      <c r="NM387" s="13"/>
      <c r="NN387" s="13"/>
      <c r="NO387" s="13"/>
      <c r="NP387" s="13"/>
      <c r="NQ387" s="13"/>
      <c r="NR387" s="13"/>
      <c r="NS387" s="13"/>
      <c r="NT387" s="13"/>
      <c r="NU387" s="13"/>
      <c r="NV387" s="13"/>
      <c r="NW387" s="13"/>
      <c r="NX387" s="13"/>
      <c r="NY387" s="13"/>
      <c r="NZ387" s="13"/>
      <c r="OA387" s="13"/>
      <c r="OB387" s="13"/>
      <c r="OC387" s="13"/>
      <c r="OD387" s="13"/>
      <c r="OE387" s="13"/>
      <c r="OF387" s="13"/>
      <c r="OG387" s="13"/>
      <c r="OH387" s="13"/>
      <c r="OI387" s="13"/>
      <c r="OJ387" s="13"/>
      <c r="OK387" s="13"/>
      <c r="OL387" s="13"/>
      <c r="OM387" s="13"/>
      <c r="ON387" s="13"/>
      <c r="OO387" s="13"/>
      <c r="OP387" s="13"/>
      <c r="OQ387" s="13"/>
      <c r="OR387" s="13"/>
      <c r="OS387" s="13"/>
      <c r="OT387" s="13"/>
      <c r="OU387" s="13"/>
      <c r="OV387" s="13"/>
      <c r="OW387" s="13"/>
      <c r="OX387" s="13"/>
      <c r="OY387" s="13"/>
      <c r="OZ387" s="13"/>
      <c r="PA387" s="13"/>
      <c r="PB387" s="13"/>
      <c r="PC387" s="13"/>
      <c r="PD387" s="13"/>
      <c r="PE387" s="13"/>
      <c r="PF387" s="13"/>
      <c r="PG387" s="13"/>
      <c r="PH387" s="13"/>
      <c r="PI387" s="13"/>
      <c r="PJ387" s="13"/>
      <c r="PK387" s="13"/>
      <c r="PL387" s="13"/>
      <c r="PM387" s="13"/>
      <c r="PN387" s="13"/>
      <c r="PO387" s="13"/>
      <c r="PP387" s="13"/>
      <c r="PQ387" s="13"/>
      <c r="PR387" s="13"/>
      <c r="PS387" s="13"/>
      <c r="PT387" s="13"/>
      <c r="PU387" s="13"/>
      <c r="PV387" s="13"/>
      <c r="PW387" s="13"/>
      <c r="PX387" s="13"/>
      <c r="PY387" s="13"/>
      <c r="PZ387" s="13"/>
      <c r="QA387" s="13"/>
      <c r="QB387" s="13"/>
      <c r="QC387" s="13"/>
      <c r="QD387" s="13"/>
      <c r="QE387" s="13"/>
      <c r="QF387" s="13"/>
    </row>
    <row r="388" spans="8:448"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103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  <c r="AQ388" s="24"/>
      <c r="AR388" s="24"/>
      <c r="AS388" s="24"/>
      <c r="AT388" s="24"/>
      <c r="AU388" s="24"/>
      <c r="AV388" s="24"/>
      <c r="AW388" s="24"/>
      <c r="AX388" s="24"/>
      <c r="AY388" s="13"/>
      <c r="AZ388" s="13"/>
      <c r="BD388" s="157"/>
      <c r="BE388" s="158"/>
      <c r="BF388" s="76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  <c r="IC388" s="13"/>
      <c r="ID388" s="13"/>
      <c r="IE388" s="13"/>
      <c r="IF388" s="13"/>
      <c r="IG388" s="13"/>
      <c r="IH388" s="13"/>
      <c r="II388" s="13"/>
      <c r="IJ388" s="13"/>
      <c r="IK388" s="13"/>
      <c r="IL388" s="13"/>
      <c r="IM388" s="13"/>
      <c r="IN388" s="13"/>
      <c r="IO388" s="13"/>
      <c r="IP388" s="13"/>
      <c r="IQ388" s="13"/>
      <c r="IR388" s="13"/>
      <c r="IS388" s="13"/>
      <c r="IT388" s="13"/>
      <c r="IU388" s="13"/>
      <c r="IV388" s="13"/>
      <c r="IW388" s="13"/>
      <c r="IX388" s="13"/>
      <c r="IY388" s="13"/>
      <c r="IZ388" s="13"/>
      <c r="JA388" s="13"/>
      <c r="JB388" s="13"/>
      <c r="JC388" s="13"/>
      <c r="JD388" s="13"/>
      <c r="JE388" s="13"/>
      <c r="JF388" s="13"/>
      <c r="JG388" s="13"/>
      <c r="JH388" s="13"/>
      <c r="JI388" s="13"/>
      <c r="JJ388" s="13"/>
      <c r="JK388" s="13"/>
      <c r="JL388" s="13"/>
      <c r="JM388" s="13"/>
      <c r="JN388" s="13"/>
      <c r="JO388" s="13"/>
      <c r="JP388" s="13"/>
      <c r="JQ388" s="13"/>
      <c r="JR388" s="13"/>
      <c r="JS388" s="13"/>
      <c r="JT388" s="13"/>
      <c r="JU388" s="13"/>
      <c r="JV388" s="13"/>
      <c r="JW388" s="13"/>
      <c r="JX388" s="13"/>
      <c r="JY388" s="13"/>
      <c r="JZ388" s="13"/>
      <c r="KA388" s="13"/>
      <c r="KB388" s="13"/>
      <c r="KC388" s="13"/>
      <c r="KD388" s="13"/>
      <c r="KE388" s="13"/>
      <c r="KF388" s="13"/>
      <c r="KG388" s="13"/>
      <c r="KH388" s="13"/>
      <c r="KI388" s="13"/>
      <c r="KJ388" s="13"/>
      <c r="KK388" s="13"/>
      <c r="KL388" s="13"/>
      <c r="KM388" s="13"/>
      <c r="KN388" s="13"/>
      <c r="KO388" s="13"/>
      <c r="KP388" s="13"/>
      <c r="KQ388" s="13"/>
      <c r="KR388" s="13"/>
      <c r="KS388" s="13"/>
      <c r="KT388" s="13"/>
      <c r="KU388" s="13"/>
      <c r="KV388" s="13"/>
      <c r="KW388" s="13"/>
      <c r="KX388" s="13"/>
      <c r="KY388" s="13"/>
      <c r="KZ388" s="13"/>
      <c r="LA388" s="13"/>
      <c r="LB388" s="13"/>
      <c r="LC388" s="13"/>
      <c r="LD388" s="13"/>
      <c r="LE388" s="13"/>
      <c r="LF388" s="13"/>
      <c r="LG388" s="13"/>
      <c r="LH388" s="13"/>
      <c r="LI388" s="13"/>
      <c r="LJ388" s="13"/>
      <c r="LK388" s="13"/>
      <c r="LL388" s="13"/>
      <c r="LM388" s="13"/>
      <c r="LN388" s="13"/>
      <c r="LO388" s="13"/>
      <c r="LP388" s="13"/>
      <c r="LQ388" s="13"/>
      <c r="LR388" s="13"/>
      <c r="LS388" s="13"/>
      <c r="LT388" s="13"/>
      <c r="LU388" s="13"/>
      <c r="LV388" s="13"/>
      <c r="LW388" s="13"/>
      <c r="LX388" s="13"/>
      <c r="LY388" s="13"/>
      <c r="LZ388" s="13"/>
      <c r="MA388" s="13"/>
      <c r="MB388" s="13"/>
      <c r="MC388" s="13"/>
      <c r="MD388" s="13"/>
      <c r="ME388" s="13"/>
      <c r="MF388" s="13"/>
      <c r="MG388" s="13"/>
      <c r="MH388" s="13"/>
      <c r="MI388" s="13"/>
      <c r="MJ388" s="13"/>
      <c r="MK388" s="13"/>
      <c r="ML388" s="13"/>
      <c r="MM388" s="13"/>
      <c r="MN388" s="13"/>
      <c r="MO388" s="13"/>
      <c r="MP388" s="13"/>
      <c r="MQ388" s="13"/>
      <c r="MR388" s="13"/>
      <c r="MS388" s="13"/>
      <c r="MT388" s="13"/>
      <c r="MU388" s="13"/>
      <c r="MV388" s="13"/>
      <c r="MW388" s="13"/>
      <c r="MX388" s="13"/>
      <c r="MY388" s="13"/>
      <c r="MZ388" s="13"/>
      <c r="NA388" s="13"/>
      <c r="NB388" s="13"/>
      <c r="NC388" s="13"/>
      <c r="ND388" s="13"/>
      <c r="NE388" s="13"/>
      <c r="NF388" s="13"/>
      <c r="NG388" s="13"/>
      <c r="NH388" s="13"/>
      <c r="NI388" s="13"/>
      <c r="NJ388" s="13"/>
      <c r="NK388" s="13"/>
      <c r="NL388" s="13"/>
      <c r="NM388" s="13"/>
      <c r="NN388" s="13"/>
      <c r="NO388" s="13"/>
      <c r="NP388" s="13"/>
      <c r="NQ388" s="13"/>
      <c r="NR388" s="13"/>
      <c r="NS388" s="13"/>
      <c r="NT388" s="13"/>
      <c r="NU388" s="13"/>
      <c r="NV388" s="13"/>
      <c r="NW388" s="13"/>
      <c r="NX388" s="13"/>
      <c r="NY388" s="13"/>
      <c r="NZ388" s="13"/>
      <c r="OA388" s="13"/>
      <c r="OB388" s="13"/>
      <c r="OC388" s="13"/>
      <c r="OD388" s="13"/>
      <c r="OE388" s="13"/>
      <c r="OF388" s="13"/>
      <c r="OG388" s="13"/>
      <c r="OH388" s="13"/>
      <c r="OI388" s="13"/>
      <c r="OJ388" s="13"/>
      <c r="OK388" s="13"/>
      <c r="OL388" s="13"/>
      <c r="OM388" s="13"/>
      <c r="ON388" s="13"/>
      <c r="OO388" s="13"/>
      <c r="OP388" s="13"/>
      <c r="OQ388" s="13"/>
      <c r="OR388" s="13"/>
      <c r="OS388" s="13"/>
      <c r="OT388" s="13"/>
      <c r="OU388" s="13"/>
      <c r="OV388" s="13"/>
      <c r="OW388" s="13"/>
      <c r="OX388" s="13"/>
      <c r="OY388" s="13"/>
      <c r="OZ388" s="13"/>
      <c r="PA388" s="13"/>
      <c r="PB388" s="13"/>
      <c r="PC388" s="13"/>
      <c r="PD388" s="13"/>
      <c r="PE388" s="13"/>
      <c r="PF388" s="13"/>
      <c r="PG388" s="13"/>
      <c r="PH388" s="13"/>
      <c r="PI388" s="13"/>
      <c r="PJ388" s="13"/>
      <c r="PK388" s="13"/>
      <c r="PL388" s="13"/>
      <c r="PM388" s="13"/>
      <c r="PN388" s="13"/>
      <c r="PO388" s="13"/>
      <c r="PP388" s="13"/>
      <c r="PQ388" s="13"/>
      <c r="PR388" s="13"/>
      <c r="PS388" s="13"/>
      <c r="PT388" s="13"/>
      <c r="PU388" s="13"/>
      <c r="PV388" s="13"/>
      <c r="PW388" s="13"/>
      <c r="PX388" s="13"/>
      <c r="PY388" s="13"/>
      <c r="PZ388" s="13"/>
      <c r="QA388" s="13"/>
      <c r="QB388" s="13"/>
      <c r="QC388" s="13"/>
      <c r="QD388" s="13"/>
      <c r="QE388" s="13"/>
      <c r="QF388" s="13"/>
    </row>
    <row r="389" spans="8:448"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103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  <c r="AQ389" s="24"/>
      <c r="AR389" s="24"/>
      <c r="AS389" s="24"/>
      <c r="AT389" s="24"/>
      <c r="AU389" s="24"/>
      <c r="AV389" s="24"/>
      <c r="AW389" s="24"/>
      <c r="AX389" s="24"/>
      <c r="AY389" s="13"/>
      <c r="AZ389" s="13"/>
      <c r="BD389" s="157"/>
      <c r="BE389" s="158"/>
      <c r="BF389" s="76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  <c r="IC389" s="13"/>
      <c r="ID389" s="13"/>
      <c r="IE389" s="13"/>
      <c r="IF389" s="13"/>
      <c r="IG389" s="13"/>
      <c r="IH389" s="13"/>
      <c r="II389" s="13"/>
      <c r="IJ389" s="13"/>
      <c r="IK389" s="13"/>
      <c r="IL389" s="13"/>
      <c r="IM389" s="13"/>
      <c r="IN389" s="13"/>
      <c r="IO389" s="13"/>
      <c r="IP389" s="13"/>
      <c r="IQ389" s="13"/>
      <c r="IR389" s="13"/>
      <c r="IS389" s="13"/>
      <c r="IT389" s="13"/>
      <c r="IU389" s="13"/>
      <c r="IV389" s="13"/>
      <c r="IW389" s="13"/>
      <c r="IX389" s="13"/>
      <c r="IY389" s="13"/>
      <c r="IZ389" s="13"/>
      <c r="JA389" s="13"/>
      <c r="JB389" s="13"/>
      <c r="JC389" s="13"/>
      <c r="JD389" s="13"/>
      <c r="JE389" s="13"/>
      <c r="JF389" s="13"/>
      <c r="JG389" s="13"/>
      <c r="JH389" s="13"/>
      <c r="JI389" s="13"/>
      <c r="JJ389" s="13"/>
      <c r="JK389" s="13"/>
      <c r="JL389" s="13"/>
      <c r="JM389" s="13"/>
      <c r="JN389" s="13"/>
      <c r="JO389" s="13"/>
      <c r="JP389" s="13"/>
      <c r="JQ389" s="13"/>
      <c r="JR389" s="13"/>
      <c r="JS389" s="13"/>
      <c r="JT389" s="13"/>
      <c r="JU389" s="13"/>
      <c r="JV389" s="13"/>
      <c r="JW389" s="13"/>
      <c r="JX389" s="13"/>
      <c r="JY389" s="13"/>
      <c r="JZ389" s="13"/>
      <c r="KA389" s="13"/>
      <c r="KB389" s="13"/>
      <c r="KC389" s="13"/>
      <c r="KD389" s="13"/>
      <c r="KE389" s="13"/>
      <c r="KF389" s="13"/>
      <c r="KG389" s="13"/>
      <c r="KH389" s="13"/>
      <c r="KI389" s="13"/>
      <c r="KJ389" s="13"/>
      <c r="KK389" s="13"/>
      <c r="KL389" s="13"/>
      <c r="KM389" s="13"/>
      <c r="KN389" s="13"/>
      <c r="KO389" s="13"/>
      <c r="KP389" s="13"/>
      <c r="KQ389" s="13"/>
      <c r="KR389" s="13"/>
      <c r="KS389" s="13"/>
      <c r="KT389" s="13"/>
      <c r="KU389" s="13"/>
      <c r="KV389" s="13"/>
      <c r="KW389" s="13"/>
      <c r="KX389" s="13"/>
      <c r="KY389" s="13"/>
      <c r="KZ389" s="13"/>
      <c r="LA389" s="13"/>
      <c r="LB389" s="13"/>
      <c r="LC389" s="13"/>
      <c r="LD389" s="13"/>
      <c r="LE389" s="13"/>
      <c r="LF389" s="13"/>
      <c r="LG389" s="13"/>
      <c r="LH389" s="13"/>
      <c r="LI389" s="13"/>
      <c r="LJ389" s="13"/>
      <c r="LK389" s="13"/>
      <c r="LL389" s="13"/>
      <c r="LM389" s="13"/>
      <c r="LN389" s="13"/>
      <c r="LO389" s="13"/>
      <c r="LP389" s="13"/>
      <c r="LQ389" s="13"/>
      <c r="LR389" s="13"/>
      <c r="LS389" s="13"/>
      <c r="LT389" s="13"/>
      <c r="LU389" s="13"/>
      <c r="LV389" s="13"/>
      <c r="LW389" s="13"/>
      <c r="LX389" s="13"/>
      <c r="LY389" s="13"/>
      <c r="LZ389" s="13"/>
      <c r="MA389" s="13"/>
      <c r="MB389" s="13"/>
      <c r="MC389" s="13"/>
      <c r="MD389" s="13"/>
      <c r="ME389" s="13"/>
      <c r="MF389" s="13"/>
      <c r="MG389" s="13"/>
      <c r="MH389" s="13"/>
      <c r="MI389" s="13"/>
      <c r="MJ389" s="13"/>
      <c r="MK389" s="13"/>
      <c r="ML389" s="13"/>
      <c r="MM389" s="13"/>
      <c r="MN389" s="13"/>
      <c r="MO389" s="13"/>
      <c r="MP389" s="13"/>
      <c r="MQ389" s="13"/>
      <c r="MR389" s="13"/>
      <c r="MS389" s="13"/>
      <c r="MT389" s="13"/>
      <c r="MU389" s="13"/>
      <c r="MV389" s="13"/>
      <c r="MW389" s="13"/>
      <c r="MX389" s="13"/>
      <c r="MY389" s="13"/>
      <c r="MZ389" s="13"/>
      <c r="NA389" s="13"/>
      <c r="NB389" s="13"/>
      <c r="NC389" s="13"/>
      <c r="ND389" s="13"/>
      <c r="NE389" s="13"/>
      <c r="NF389" s="13"/>
      <c r="NG389" s="13"/>
      <c r="NH389" s="13"/>
      <c r="NI389" s="13"/>
      <c r="NJ389" s="13"/>
      <c r="NK389" s="13"/>
      <c r="NL389" s="13"/>
      <c r="NM389" s="13"/>
      <c r="NN389" s="13"/>
      <c r="NO389" s="13"/>
      <c r="NP389" s="13"/>
      <c r="NQ389" s="13"/>
      <c r="NR389" s="13"/>
      <c r="NS389" s="13"/>
      <c r="NT389" s="13"/>
      <c r="NU389" s="13"/>
      <c r="NV389" s="13"/>
      <c r="NW389" s="13"/>
      <c r="NX389" s="13"/>
      <c r="NY389" s="13"/>
      <c r="NZ389" s="13"/>
      <c r="OA389" s="13"/>
      <c r="OB389" s="13"/>
      <c r="OC389" s="13"/>
      <c r="OD389" s="13"/>
      <c r="OE389" s="13"/>
      <c r="OF389" s="13"/>
      <c r="OG389" s="13"/>
      <c r="OH389" s="13"/>
      <c r="OI389" s="13"/>
      <c r="OJ389" s="13"/>
      <c r="OK389" s="13"/>
      <c r="OL389" s="13"/>
      <c r="OM389" s="13"/>
      <c r="ON389" s="13"/>
      <c r="OO389" s="13"/>
      <c r="OP389" s="13"/>
      <c r="OQ389" s="13"/>
      <c r="OR389" s="13"/>
      <c r="OS389" s="13"/>
      <c r="OT389" s="13"/>
      <c r="OU389" s="13"/>
      <c r="OV389" s="13"/>
      <c r="OW389" s="13"/>
      <c r="OX389" s="13"/>
      <c r="OY389" s="13"/>
      <c r="OZ389" s="13"/>
      <c r="PA389" s="13"/>
      <c r="PB389" s="13"/>
      <c r="PC389" s="13"/>
      <c r="PD389" s="13"/>
      <c r="PE389" s="13"/>
      <c r="PF389" s="13"/>
      <c r="PG389" s="13"/>
      <c r="PH389" s="13"/>
      <c r="PI389" s="13"/>
      <c r="PJ389" s="13"/>
      <c r="PK389" s="13"/>
      <c r="PL389" s="13"/>
      <c r="PM389" s="13"/>
      <c r="PN389" s="13"/>
      <c r="PO389" s="13"/>
      <c r="PP389" s="13"/>
      <c r="PQ389" s="13"/>
      <c r="PR389" s="13"/>
      <c r="PS389" s="13"/>
      <c r="PT389" s="13"/>
      <c r="PU389" s="13"/>
      <c r="PV389" s="13"/>
      <c r="PW389" s="13"/>
      <c r="PX389" s="13"/>
      <c r="PY389" s="13"/>
      <c r="PZ389" s="13"/>
      <c r="QA389" s="13"/>
      <c r="QB389" s="13"/>
      <c r="QC389" s="13"/>
      <c r="QD389" s="13"/>
      <c r="QE389" s="13"/>
      <c r="QF389" s="13"/>
    </row>
    <row r="390" spans="8:448"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103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  <c r="AQ390" s="24"/>
      <c r="AR390" s="24"/>
      <c r="AS390" s="24"/>
      <c r="AT390" s="24"/>
      <c r="AU390" s="24"/>
      <c r="AV390" s="24"/>
      <c r="AW390" s="24"/>
      <c r="AX390" s="24"/>
      <c r="AY390" s="13"/>
      <c r="AZ390" s="13"/>
      <c r="BD390" s="157"/>
      <c r="BE390" s="158"/>
      <c r="BF390" s="76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  <c r="IC390" s="13"/>
      <c r="ID390" s="13"/>
      <c r="IE390" s="13"/>
      <c r="IF390" s="13"/>
      <c r="IG390" s="13"/>
      <c r="IH390" s="13"/>
      <c r="II390" s="13"/>
      <c r="IJ390" s="13"/>
      <c r="IK390" s="13"/>
      <c r="IL390" s="13"/>
      <c r="IM390" s="13"/>
      <c r="IN390" s="13"/>
      <c r="IO390" s="13"/>
      <c r="IP390" s="13"/>
      <c r="IQ390" s="13"/>
      <c r="IR390" s="13"/>
      <c r="IS390" s="13"/>
      <c r="IT390" s="13"/>
      <c r="IU390" s="13"/>
      <c r="IV390" s="13"/>
      <c r="IW390" s="13"/>
      <c r="IX390" s="13"/>
      <c r="IY390" s="13"/>
      <c r="IZ390" s="13"/>
      <c r="JA390" s="13"/>
      <c r="JB390" s="13"/>
      <c r="JC390" s="13"/>
      <c r="JD390" s="13"/>
      <c r="JE390" s="13"/>
      <c r="JF390" s="13"/>
      <c r="JG390" s="13"/>
      <c r="JH390" s="13"/>
      <c r="JI390" s="13"/>
      <c r="JJ390" s="13"/>
      <c r="JK390" s="13"/>
      <c r="JL390" s="13"/>
      <c r="JM390" s="13"/>
      <c r="JN390" s="13"/>
      <c r="JO390" s="13"/>
      <c r="JP390" s="13"/>
      <c r="JQ390" s="13"/>
      <c r="JR390" s="13"/>
      <c r="JS390" s="13"/>
      <c r="JT390" s="13"/>
      <c r="JU390" s="13"/>
      <c r="JV390" s="13"/>
      <c r="JW390" s="13"/>
      <c r="JX390" s="13"/>
      <c r="JY390" s="13"/>
      <c r="JZ390" s="13"/>
      <c r="KA390" s="13"/>
      <c r="KB390" s="13"/>
      <c r="KC390" s="13"/>
      <c r="KD390" s="13"/>
      <c r="KE390" s="13"/>
      <c r="KF390" s="13"/>
      <c r="KG390" s="13"/>
      <c r="KH390" s="13"/>
      <c r="KI390" s="13"/>
      <c r="KJ390" s="13"/>
      <c r="KK390" s="13"/>
      <c r="KL390" s="13"/>
      <c r="KM390" s="13"/>
      <c r="KN390" s="13"/>
      <c r="KO390" s="13"/>
      <c r="KP390" s="13"/>
      <c r="KQ390" s="13"/>
      <c r="KR390" s="13"/>
      <c r="KS390" s="13"/>
      <c r="KT390" s="13"/>
      <c r="KU390" s="13"/>
      <c r="KV390" s="13"/>
      <c r="KW390" s="13"/>
      <c r="KX390" s="13"/>
      <c r="KY390" s="13"/>
      <c r="KZ390" s="13"/>
      <c r="LA390" s="13"/>
      <c r="LB390" s="13"/>
      <c r="LC390" s="13"/>
      <c r="LD390" s="13"/>
      <c r="LE390" s="13"/>
      <c r="LF390" s="13"/>
      <c r="LG390" s="13"/>
      <c r="LH390" s="13"/>
      <c r="LI390" s="13"/>
      <c r="LJ390" s="13"/>
      <c r="LK390" s="13"/>
      <c r="LL390" s="13"/>
      <c r="LM390" s="13"/>
      <c r="LN390" s="13"/>
      <c r="LO390" s="13"/>
      <c r="LP390" s="13"/>
      <c r="LQ390" s="13"/>
      <c r="LR390" s="13"/>
      <c r="LS390" s="13"/>
      <c r="LT390" s="13"/>
      <c r="LU390" s="13"/>
      <c r="LV390" s="13"/>
      <c r="LW390" s="13"/>
      <c r="LX390" s="13"/>
      <c r="LY390" s="13"/>
      <c r="LZ390" s="13"/>
      <c r="MA390" s="13"/>
      <c r="MB390" s="13"/>
      <c r="MC390" s="13"/>
      <c r="MD390" s="13"/>
      <c r="ME390" s="13"/>
      <c r="MF390" s="13"/>
      <c r="MG390" s="13"/>
      <c r="MH390" s="13"/>
      <c r="MI390" s="13"/>
      <c r="MJ390" s="13"/>
      <c r="MK390" s="13"/>
      <c r="ML390" s="13"/>
      <c r="MM390" s="13"/>
      <c r="MN390" s="13"/>
      <c r="MO390" s="13"/>
      <c r="MP390" s="13"/>
      <c r="MQ390" s="13"/>
      <c r="MR390" s="13"/>
      <c r="MS390" s="13"/>
      <c r="MT390" s="13"/>
      <c r="MU390" s="13"/>
      <c r="MV390" s="13"/>
      <c r="MW390" s="13"/>
      <c r="MX390" s="13"/>
      <c r="MY390" s="13"/>
      <c r="MZ390" s="13"/>
      <c r="NA390" s="13"/>
      <c r="NB390" s="13"/>
      <c r="NC390" s="13"/>
      <c r="ND390" s="13"/>
      <c r="NE390" s="13"/>
      <c r="NF390" s="13"/>
      <c r="NG390" s="13"/>
      <c r="NH390" s="13"/>
      <c r="NI390" s="13"/>
      <c r="NJ390" s="13"/>
      <c r="NK390" s="13"/>
      <c r="NL390" s="13"/>
      <c r="NM390" s="13"/>
      <c r="NN390" s="13"/>
      <c r="NO390" s="13"/>
      <c r="NP390" s="13"/>
      <c r="NQ390" s="13"/>
      <c r="NR390" s="13"/>
      <c r="NS390" s="13"/>
      <c r="NT390" s="13"/>
      <c r="NU390" s="13"/>
      <c r="NV390" s="13"/>
      <c r="NW390" s="13"/>
      <c r="NX390" s="13"/>
      <c r="NY390" s="13"/>
      <c r="NZ390" s="13"/>
      <c r="OA390" s="13"/>
      <c r="OB390" s="13"/>
      <c r="OC390" s="13"/>
      <c r="OD390" s="13"/>
      <c r="OE390" s="13"/>
      <c r="OF390" s="13"/>
      <c r="OG390" s="13"/>
      <c r="OH390" s="13"/>
      <c r="OI390" s="13"/>
      <c r="OJ390" s="13"/>
      <c r="OK390" s="13"/>
      <c r="OL390" s="13"/>
      <c r="OM390" s="13"/>
      <c r="ON390" s="13"/>
      <c r="OO390" s="13"/>
      <c r="OP390" s="13"/>
      <c r="OQ390" s="13"/>
      <c r="OR390" s="13"/>
      <c r="OS390" s="13"/>
      <c r="OT390" s="13"/>
      <c r="OU390" s="13"/>
      <c r="OV390" s="13"/>
      <c r="OW390" s="13"/>
      <c r="OX390" s="13"/>
      <c r="OY390" s="13"/>
      <c r="OZ390" s="13"/>
      <c r="PA390" s="13"/>
      <c r="PB390" s="13"/>
      <c r="PC390" s="13"/>
      <c r="PD390" s="13"/>
      <c r="PE390" s="13"/>
      <c r="PF390" s="13"/>
      <c r="PG390" s="13"/>
      <c r="PH390" s="13"/>
      <c r="PI390" s="13"/>
      <c r="PJ390" s="13"/>
      <c r="PK390" s="13"/>
      <c r="PL390" s="13"/>
      <c r="PM390" s="13"/>
      <c r="PN390" s="13"/>
      <c r="PO390" s="13"/>
      <c r="PP390" s="13"/>
      <c r="PQ390" s="13"/>
      <c r="PR390" s="13"/>
      <c r="PS390" s="13"/>
      <c r="PT390" s="13"/>
      <c r="PU390" s="13"/>
      <c r="PV390" s="13"/>
      <c r="PW390" s="13"/>
      <c r="PX390" s="13"/>
      <c r="PY390" s="13"/>
      <c r="PZ390" s="13"/>
      <c r="QA390" s="13"/>
      <c r="QB390" s="13"/>
      <c r="QC390" s="13"/>
      <c r="QD390" s="13"/>
      <c r="QE390" s="13"/>
      <c r="QF390" s="13"/>
    </row>
    <row r="391" spans="8:448"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103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  <c r="AR391" s="24"/>
      <c r="AS391" s="24"/>
      <c r="AT391" s="24"/>
      <c r="AU391" s="24"/>
      <c r="AV391" s="24"/>
      <c r="AW391" s="24"/>
      <c r="AX391" s="24"/>
      <c r="AY391" s="13"/>
      <c r="AZ391" s="13"/>
      <c r="BD391" s="157"/>
      <c r="BE391" s="158"/>
      <c r="BF391" s="76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  <c r="IC391" s="13"/>
      <c r="ID391" s="13"/>
      <c r="IE391" s="13"/>
      <c r="IF391" s="13"/>
      <c r="IG391" s="13"/>
      <c r="IH391" s="13"/>
      <c r="II391" s="13"/>
      <c r="IJ391" s="13"/>
      <c r="IK391" s="13"/>
      <c r="IL391" s="13"/>
      <c r="IM391" s="13"/>
      <c r="IN391" s="13"/>
      <c r="IO391" s="13"/>
      <c r="IP391" s="13"/>
      <c r="IQ391" s="13"/>
      <c r="IR391" s="13"/>
      <c r="IS391" s="13"/>
      <c r="IT391" s="13"/>
      <c r="IU391" s="13"/>
      <c r="IV391" s="13"/>
      <c r="IW391" s="13"/>
      <c r="IX391" s="13"/>
      <c r="IY391" s="13"/>
      <c r="IZ391" s="13"/>
      <c r="JA391" s="13"/>
      <c r="JB391" s="13"/>
      <c r="JC391" s="13"/>
      <c r="JD391" s="13"/>
      <c r="JE391" s="13"/>
      <c r="JF391" s="13"/>
      <c r="JG391" s="13"/>
      <c r="JH391" s="13"/>
      <c r="JI391" s="13"/>
      <c r="JJ391" s="13"/>
      <c r="JK391" s="13"/>
      <c r="JL391" s="13"/>
      <c r="JM391" s="13"/>
      <c r="JN391" s="13"/>
      <c r="JO391" s="13"/>
      <c r="JP391" s="13"/>
      <c r="JQ391" s="13"/>
      <c r="JR391" s="13"/>
      <c r="JS391" s="13"/>
      <c r="JT391" s="13"/>
      <c r="JU391" s="13"/>
      <c r="JV391" s="13"/>
      <c r="JW391" s="13"/>
      <c r="JX391" s="13"/>
      <c r="JY391" s="13"/>
      <c r="JZ391" s="13"/>
      <c r="KA391" s="13"/>
      <c r="KB391" s="13"/>
      <c r="KC391" s="13"/>
      <c r="KD391" s="13"/>
      <c r="KE391" s="13"/>
      <c r="KF391" s="13"/>
      <c r="KG391" s="13"/>
      <c r="KH391" s="13"/>
      <c r="KI391" s="13"/>
      <c r="KJ391" s="13"/>
      <c r="KK391" s="13"/>
      <c r="KL391" s="13"/>
      <c r="KM391" s="13"/>
      <c r="KN391" s="13"/>
      <c r="KO391" s="13"/>
      <c r="KP391" s="13"/>
      <c r="KQ391" s="13"/>
      <c r="KR391" s="13"/>
      <c r="KS391" s="13"/>
      <c r="KT391" s="13"/>
      <c r="KU391" s="13"/>
      <c r="KV391" s="13"/>
      <c r="KW391" s="13"/>
      <c r="KX391" s="13"/>
      <c r="KY391" s="13"/>
      <c r="KZ391" s="13"/>
      <c r="LA391" s="13"/>
      <c r="LB391" s="13"/>
      <c r="LC391" s="13"/>
      <c r="LD391" s="13"/>
      <c r="LE391" s="13"/>
      <c r="LF391" s="13"/>
      <c r="LG391" s="13"/>
      <c r="LH391" s="13"/>
      <c r="LI391" s="13"/>
      <c r="LJ391" s="13"/>
      <c r="LK391" s="13"/>
      <c r="LL391" s="13"/>
      <c r="LM391" s="13"/>
      <c r="LN391" s="13"/>
      <c r="LO391" s="13"/>
      <c r="LP391" s="13"/>
      <c r="LQ391" s="13"/>
      <c r="LR391" s="13"/>
      <c r="LS391" s="13"/>
      <c r="LT391" s="13"/>
      <c r="LU391" s="13"/>
      <c r="LV391" s="13"/>
      <c r="LW391" s="13"/>
      <c r="LX391" s="13"/>
      <c r="LY391" s="13"/>
      <c r="LZ391" s="13"/>
      <c r="MA391" s="13"/>
      <c r="MB391" s="13"/>
      <c r="MC391" s="13"/>
      <c r="MD391" s="13"/>
      <c r="ME391" s="13"/>
      <c r="MF391" s="13"/>
      <c r="MG391" s="13"/>
      <c r="MH391" s="13"/>
      <c r="MI391" s="13"/>
      <c r="MJ391" s="13"/>
      <c r="MK391" s="13"/>
      <c r="ML391" s="13"/>
      <c r="MM391" s="13"/>
      <c r="MN391" s="13"/>
      <c r="MO391" s="13"/>
      <c r="MP391" s="13"/>
      <c r="MQ391" s="13"/>
      <c r="MR391" s="13"/>
      <c r="MS391" s="13"/>
      <c r="MT391" s="13"/>
      <c r="MU391" s="13"/>
      <c r="MV391" s="13"/>
      <c r="MW391" s="13"/>
      <c r="MX391" s="13"/>
      <c r="MY391" s="13"/>
      <c r="MZ391" s="13"/>
      <c r="NA391" s="13"/>
      <c r="NB391" s="13"/>
      <c r="NC391" s="13"/>
      <c r="ND391" s="13"/>
      <c r="NE391" s="13"/>
      <c r="NF391" s="13"/>
      <c r="NG391" s="13"/>
      <c r="NH391" s="13"/>
      <c r="NI391" s="13"/>
      <c r="NJ391" s="13"/>
      <c r="NK391" s="13"/>
      <c r="NL391" s="13"/>
      <c r="NM391" s="13"/>
      <c r="NN391" s="13"/>
      <c r="NO391" s="13"/>
      <c r="NP391" s="13"/>
      <c r="NQ391" s="13"/>
      <c r="NR391" s="13"/>
      <c r="NS391" s="13"/>
      <c r="NT391" s="13"/>
      <c r="NU391" s="13"/>
      <c r="NV391" s="13"/>
      <c r="NW391" s="13"/>
      <c r="NX391" s="13"/>
      <c r="NY391" s="13"/>
      <c r="NZ391" s="13"/>
      <c r="OA391" s="13"/>
      <c r="OB391" s="13"/>
      <c r="OC391" s="13"/>
      <c r="OD391" s="13"/>
      <c r="OE391" s="13"/>
      <c r="OF391" s="13"/>
      <c r="OG391" s="13"/>
      <c r="OH391" s="13"/>
      <c r="OI391" s="13"/>
      <c r="OJ391" s="13"/>
      <c r="OK391" s="13"/>
      <c r="OL391" s="13"/>
      <c r="OM391" s="13"/>
      <c r="ON391" s="13"/>
      <c r="OO391" s="13"/>
      <c r="OP391" s="13"/>
      <c r="OQ391" s="13"/>
      <c r="OR391" s="13"/>
      <c r="OS391" s="13"/>
      <c r="OT391" s="13"/>
      <c r="OU391" s="13"/>
      <c r="OV391" s="13"/>
      <c r="OW391" s="13"/>
      <c r="OX391" s="13"/>
      <c r="OY391" s="13"/>
      <c r="OZ391" s="13"/>
      <c r="PA391" s="13"/>
      <c r="PB391" s="13"/>
      <c r="PC391" s="13"/>
      <c r="PD391" s="13"/>
      <c r="PE391" s="13"/>
      <c r="PF391" s="13"/>
      <c r="PG391" s="13"/>
      <c r="PH391" s="13"/>
      <c r="PI391" s="13"/>
      <c r="PJ391" s="13"/>
      <c r="PK391" s="13"/>
      <c r="PL391" s="13"/>
      <c r="PM391" s="13"/>
      <c r="PN391" s="13"/>
      <c r="PO391" s="13"/>
      <c r="PP391" s="13"/>
      <c r="PQ391" s="13"/>
      <c r="PR391" s="13"/>
      <c r="PS391" s="13"/>
      <c r="PT391" s="13"/>
      <c r="PU391" s="13"/>
      <c r="PV391" s="13"/>
      <c r="PW391" s="13"/>
      <c r="PX391" s="13"/>
      <c r="PY391" s="13"/>
      <c r="PZ391" s="13"/>
      <c r="QA391" s="13"/>
      <c r="QB391" s="13"/>
      <c r="QC391" s="13"/>
      <c r="QD391" s="13"/>
      <c r="QE391" s="13"/>
      <c r="QF391" s="13"/>
    </row>
    <row r="392" spans="8:448"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103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  <c r="AR392" s="24"/>
      <c r="AS392" s="24"/>
      <c r="AT392" s="24"/>
      <c r="AU392" s="24"/>
      <c r="AV392" s="24"/>
      <c r="AW392" s="24"/>
      <c r="AX392" s="24"/>
      <c r="AY392" s="13"/>
      <c r="AZ392" s="13"/>
      <c r="BD392" s="157"/>
      <c r="BE392" s="158"/>
      <c r="BF392" s="76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  <c r="IC392" s="13"/>
      <c r="ID392" s="13"/>
      <c r="IE392" s="13"/>
      <c r="IF392" s="13"/>
      <c r="IG392" s="13"/>
      <c r="IH392" s="13"/>
      <c r="II392" s="13"/>
      <c r="IJ392" s="13"/>
      <c r="IK392" s="13"/>
      <c r="IL392" s="13"/>
      <c r="IM392" s="13"/>
      <c r="IN392" s="13"/>
      <c r="IO392" s="13"/>
      <c r="IP392" s="13"/>
      <c r="IQ392" s="13"/>
      <c r="IR392" s="13"/>
      <c r="IS392" s="13"/>
      <c r="IT392" s="13"/>
      <c r="IU392" s="13"/>
      <c r="IV392" s="13"/>
      <c r="IW392" s="13"/>
      <c r="IX392" s="13"/>
      <c r="IY392" s="13"/>
      <c r="IZ392" s="13"/>
      <c r="JA392" s="13"/>
      <c r="JB392" s="13"/>
      <c r="JC392" s="13"/>
      <c r="JD392" s="13"/>
      <c r="JE392" s="13"/>
      <c r="JF392" s="13"/>
      <c r="JG392" s="13"/>
      <c r="JH392" s="13"/>
      <c r="JI392" s="13"/>
      <c r="JJ392" s="13"/>
      <c r="JK392" s="13"/>
      <c r="JL392" s="13"/>
      <c r="JM392" s="13"/>
      <c r="JN392" s="13"/>
      <c r="JO392" s="13"/>
      <c r="JP392" s="13"/>
      <c r="JQ392" s="13"/>
      <c r="JR392" s="13"/>
      <c r="JS392" s="13"/>
      <c r="JT392" s="13"/>
      <c r="JU392" s="13"/>
      <c r="JV392" s="13"/>
      <c r="JW392" s="13"/>
      <c r="JX392" s="13"/>
      <c r="JY392" s="13"/>
      <c r="JZ392" s="13"/>
      <c r="KA392" s="13"/>
      <c r="KB392" s="13"/>
      <c r="KC392" s="13"/>
      <c r="KD392" s="13"/>
      <c r="KE392" s="13"/>
      <c r="KF392" s="13"/>
      <c r="KG392" s="13"/>
      <c r="KH392" s="13"/>
      <c r="KI392" s="13"/>
      <c r="KJ392" s="13"/>
      <c r="KK392" s="13"/>
      <c r="KL392" s="13"/>
      <c r="KM392" s="13"/>
      <c r="KN392" s="13"/>
      <c r="KO392" s="13"/>
      <c r="KP392" s="13"/>
      <c r="KQ392" s="13"/>
      <c r="KR392" s="13"/>
      <c r="KS392" s="13"/>
      <c r="KT392" s="13"/>
      <c r="KU392" s="13"/>
      <c r="KV392" s="13"/>
      <c r="KW392" s="13"/>
      <c r="KX392" s="13"/>
      <c r="KY392" s="13"/>
      <c r="KZ392" s="13"/>
      <c r="LA392" s="13"/>
      <c r="LB392" s="13"/>
      <c r="LC392" s="13"/>
      <c r="LD392" s="13"/>
      <c r="LE392" s="13"/>
      <c r="LF392" s="13"/>
      <c r="LG392" s="13"/>
      <c r="LH392" s="13"/>
      <c r="LI392" s="13"/>
      <c r="LJ392" s="13"/>
      <c r="LK392" s="13"/>
      <c r="LL392" s="13"/>
      <c r="LM392" s="13"/>
      <c r="LN392" s="13"/>
      <c r="LO392" s="13"/>
      <c r="LP392" s="13"/>
      <c r="LQ392" s="13"/>
      <c r="LR392" s="13"/>
      <c r="LS392" s="13"/>
      <c r="LT392" s="13"/>
      <c r="LU392" s="13"/>
      <c r="LV392" s="13"/>
      <c r="LW392" s="13"/>
      <c r="LX392" s="13"/>
      <c r="LY392" s="13"/>
      <c r="LZ392" s="13"/>
      <c r="MA392" s="13"/>
      <c r="MB392" s="13"/>
      <c r="MC392" s="13"/>
      <c r="MD392" s="13"/>
      <c r="ME392" s="13"/>
      <c r="MF392" s="13"/>
      <c r="MG392" s="13"/>
      <c r="MH392" s="13"/>
      <c r="MI392" s="13"/>
      <c r="MJ392" s="13"/>
      <c r="MK392" s="13"/>
      <c r="ML392" s="13"/>
      <c r="MM392" s="13"/>
      <c r="MN392" s="13"/>
      <c r="MO392" s="13"/>
      <c r="MP392" s="13"/>
      <c r="MQ392" s="13"/>
      <c r="MR392" s="13"/>
      <c r="MS392" s="13"/>
      <c r="MT392" s="13"/>
      <c r="MU392" s="13"/>
      <c r="MV392" s="13"/>
      <c r="MW392" s="13"/>
      <c r="MX392" s="13"/>
      <c r="MY392" s="13"/>
      <c r="MZ392" s="13"/>
      <c r="NA392" s="13"/>
      <c r="NB392" s="13"/>
      <c r="NC392" s="13"/>
      <c r="ND392" s="13"/>
      <c r="NE392" s="13"/>
      <c r="NF392" s="13"/>
      <c r="NG392" s="13"/>
      <c r="NH392" s="13"/>
      <c r="NI392" s="13"/>
      <c r="NJ392" s="13"/>
      <c r="NK392" s="13"/>
      <c r="NL392" s="13"/>
      <c r="NM392" s="13"/>
      <c r="NN392" s="13"/>
      <c r="NO392" s="13"/>
      <c r="NP392" s="13"/>
      <c r="NQ392" s="13"/>
      <c r="NR392" s="13"/>
      <c r="NS392" s="13"/>
      <c r="NT392" s="13"/>
      <c r="NU392" s="13"/>
      <c r="NV392" s="13"/>
      <c r="NW392" s="13"/>
      <c r="NX392" s="13"/>
      <c r="NY392" s="13"/>
      <c r="NZ392" s="13"/>
      <c r="OA392" s="13"/>
      <c r="OB392" s="13"/>
      <c r="OC392" s="13"/>
      <c r="OD392" s="13"/>
      <c r="OE392" s="13"/>
      <c r="OF392" s="13"/>
      <c r="OG392" s="13"/>
      <c r="OH392" s="13"/>
      <c r="OI392" s="13"/>
      <c r="OJ392" s="13"/>
      <c r="OK392" s="13"/>
      <c r="OL392" s="13"/>
      <c r="OM392" s="13"/>
      <c r="ON392" s="13"/>
      <c r="OO392" s="13"/>
      <c r="OP392" s="13"/>
      <c r="OQ392" s="13"/>
      <c r="OR392" s="13"/>
      <c r="OS392" s="13"/>
      <c r="OT392" s="13"/>
      <c r="OU392" s="13"/>
      <c r="OV392" s="13"/>
      <c r="OW392" s="13"/>
      <c r="OX392" s="13"/>
      <c r="OY392" s="13"/>
      <c r="OZ392" s="13"/>
      <c r="PA392" s="13"/>
      <c r="PB392" s="13"/>
      <c r="PC392" s="13"/>
      <c r="PD392" s="13"/>
      <c r="PE392" s="13"/>
      <c r="PF392" s="13"/>
      <c r="PG392" s="13"/>
      <c r="PH392" s="13"/>
      <c r="PI392" s="13"/>
      <c r="PJ392" s="13"/>
      <c r="PK392" s="13"/>
      <c r="PL392" s="13"/>
      <c r="PM392" s="13"/>
      <c r="PN392" s="13"/>
      <c r="PO392" s="13"/>
      <c r="PP392" s="13"/>
      <c r="PQ392" s="13"/>
      <c r="PR392" s="13"/>
      <c r="PS392" s="13"/>
      <c r="PT392" s="13"/>
      <c r="PU392" s="13"/>
      <c r="PV392" s="13"/>
      <c r="PW392" s="13"/>
      <c r="PX392" s="13"/>
      <c r="PY392" s="13"/>
      <c r="PZ392" s="13"/>
      <c r="QA392" s="13"/>
      <c r="QB392" s="13"/>
      <c r="QC392" s="13"/>
      <c r="QD392" s="13"/>
      <c r="QE392" s="13"/>
      <c r="QF392" s="13"/>
    </row>
    <row r="393" spans="8:448"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103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  <c r="AQ393" s="24"/>
      <c r="AR393" s="24"/>
      <c r="AS393" s="24"/>
      <c r="AT393" s="24"/>
      <c r="AU393" s="24"/>
      <c r="AV393" s="24"/>
      <c r="AW393" s="24"/>
      <c r="AX393" s="24"/>
      <c r="AY393" s="13"/>
      <c r="AZ393" s="13"/>
      <c r="BD393" s="157"/>
      <c r="BE393" s="158"/>
      <c r="BF393" s="76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  <c r="IC393" s="13"/>
      <c r="ID393" s="13"/>
      <c r="IE393" s="13"/>
      <c r="IF393" s="13"/>
      <c r="IG393" s="13"/>
      <c r="IH393" s="13"/>
      <c r="II393" s="13"/>
      <c r="IJ393" s="13"/>
      <c r="IK393" s="13"/>
      <c r="IL393" s="13"/>
      <c r="IM393" s="13"/>
      <c r="IN393" s="13"/>
      <c r="IO393" s="13"/>
      <c r="IP393" s="13"/>
      <c r="IQ393" s="13"/>
      <c r="IR393" s="13"/>
      <c r="IS393" s="13"/>
      <c r="IT393" s="13"/>
      <c r="IU393" s="13"/>
      <c r="IV393" s="13"/>
      <c r="IW393" s="13"/>
      <c r="IX393" s="13"/>
      <c r="IY393" s="13"/>
      <c r="IZ393" s="13"/>
      <c r="JA393" s="13"/>
      <c r="JB393" s="13"/>
      <c r="JC393" s="13"/>
      <c r="JD393" s="13"/>
      <c r="JE393" s="13"/>
      <c r="JF393" s="13"/>
      <c r="JG393" s="13"/>
      <c r="JH393" s="13"/>
      <c r="JI393" s="13"/>
      <c r="JJ393" s="13"/>
      <c r="JK393" s="13"/>
      <c r="JL393" s="13"/>
      <c r="JM393" s="13"/>
      <c r="JN393" s="13"/>
      <c r="JO393" s="13"/>
      <c r="JP393" s="13"/>
      <c r="JQ393" s="13"/>
      <c r="JR393" s="13"/>
      <c r="JS393" s="13"/>
      <c r="JT393" s="13"/>
      <c r="JU393" s="13"/>
      <c r="JV393" s="13"/>
      <c r="JW393" s="13"/>
      <c r="JX393" s="13"/>
      <c r="JY393" s="13"/>
      <c r="JZ393" s="13"/>
      <c r="KA393" s="13"/>
      <c r="KB393" s="13"/>
      <c r="KC393" s="13"/>
      <c r="KD393" s="13"/>
      <c r="KE393" s="13"/>
      <c r="KF393" s="13"/>
      <c r="KG393" s="13"/>
      <c r="KH393" s="13"/>
      <c r="KI393" s="13"/>
      <c r="KJ393" s="13"/>
      <c r="KK393" s="13"/>
      <c r="KL393" s="13"/>
      <c r="KM393" s="13"/>
      <c r="KN393" s="13"/>
      <c r="KO393" s="13"/>
      <c r="KP393" s="13"/>
      <c r="KQ393" s="13"/>
      <c r="KR393" s="13"/>
      <c r="KS393" s="13"/>
      <c r="KT393" s="13"/>
      <c r="KU393" s="13"/>
      <c r="KV393" s="13"/>
      <c r="KW393" s="13"/>
      <c r="KX393" s="13"/>
      <c r="KY393" s="13"/>
      <c r="KZ393" s="13"/>
      <c r="LA393" s="13"/>
      <c r="LB393" s="13"/>
      <c r="LC393" s="13"/>
      <c r="LD393" s="13"/>
      <c r="LE393" s="13"/>
      <c r="LF393" s="13"/>
      <c r="LG393" s="13"/>
      <c r="LH393" s="13"/>
      <c r="LI393" s="13"/>
      <c r="LJ393" s="13"/>
      <c r="LK393" s="13"/>
      <c r="LL393" s="13"/>
      <c r="LM393" s="13"/>
      <c r="LN393" s="13"/>
      <c r="LO393" s="13"/>
      <c r="LP393" s="13"/>
      <c r="LQ393" s="13"/>
      <c r="LR393" s="13"/>
      <c r="LS393" s="13"/>
      <c r="LT393" s="13"/>
      <c r="LU393" s="13"/>
      <c r="LV393" s="13"/>
      <c r="LW393" s="13"/>
      <c r="LX393" s="13"/>
      <c r="LY393" s="13"/>
      <c r="LZ393" s="13"/>
      <c r="MA393" s="13"/>
      <c r="MB393" s="13"/>
      <c r="MC393" s="13"/>
      <c r="MD393" s="13"/>
      <c r="ME393" s="13"/>
      <c r="MF393" s="13"/>
      <c r="MG393" s="13"/>
      <c r="MH393" s="13"/>
      <c r="MI393" s="13"/>
      <c r="MJ393" s="13"/>
      <c r="MK393" s="13"/>
      <c r="ML393" s="13"/>
      <c r="MM393" s="13"/>
      <c r="MN393" s="13"/>
      <c r="MO393" s="13"/>
      <c r="MP393" s="13"/>
      <c r="MQ393" s="13"/>
      <c r="MR393" s="13"/>
      <c r="MS393" s="13"/>
      <c r="MT393" s="13"/>
      <c r="MU393" s="13"/>
      <c r="MV393" s="13"/>
      <c r="MW393" s="13"/>
      <c r="MX393" s="13"/>
      <c r="MY393" s="13"/>
      <c r="MZ393" s="13"/>
      <c r="NA393" s="13"/>
      <c r="NB393" s="13"/>
      <c r="NC393" s="13"/>
      <c r="ND393" s="13"/>
      <c r="NE393" s="13"/>
      <c r="NF393" s="13"/>
      <c r="NG393" s="13"/>
      <c r="NH393" s="13"/>
      <c r="NI393" s="13"/>
      <c r="NJ393" s="13"/>
      <c r="NK393" s="13"/>
      <c r="NL393" s="13"/>
      <c r="NM393" s="13"/>
      <c r="NN393" s="13"/>
      <c r="NO393" s="13"/>
      <c r="NP393" s="13"/>
      <c r="NQ393" s="13"/>
      <c r="NR393" s="13"/>
      <c r="NS393" s="13"/>
      <c r="NT393" s="13"/>
      <c r="NU393" s="13"/>
      <c r="NV393" s="13"/>
      <c r="NW393" s="13"/>
      <c r="NX393" s="13"/>
      <c r="NY393" s="13"/>
      <c r="NZ393" s="13"/>
      <c r="OA393" s="13"/>
      <c r="OB393" s="13"/>
      <c r="OC393" s="13"/>
      <c r="OD393" s="13"/>
      <c r="OE393" s="13"/>
      <c r="OF393" s="13"/>
      <c r="OG393" s="13"/>
      <c r="OH393" s="13"/>
      <c r="OI393" s="13"/>
      <c r="OJ393" s="13"/>
      <c r="OK393" s="13"/>
      <c r="OL393" s="13"/>
      <c r="OM393" s="13"/>
      <c r="ON393" s="13"/>
      <c r="OO393" s="13"/>
      <c r="OP393" s="13"/>
      <c r="OQ393" s="13"/>
      <c r="OR393" s="13"/>
      <c r="OS393" s="13"/>
      <c r="OT393" s="13"/>
      <c r="OU393" s="13"/>
      <c r="OV393" s="13"/>
      <c r="OW393" s="13"/>
      <c r="OX393" s="13"/>
      <c r="OY393" s="13"/>
      <c r="OZ393" s="13"/>
      <c r="PA393" s="13"/>
      <c r="PB393" s="13"/>
      <c r="PC393" s="13"/>
      <c r="PD393" s="13"/>
      <c r="PE393" s="13"/>
      <c r="PF393" s="13"/>
      <c r="PG393" s="13"/>
      <c r="PH393" s="13"/>
      <c r="PI393" s="13"/>
      <c r="PJ393" s="13"/>
      <c r="PK393" s="13"/>
      <c r="PL393" s="13"/>
      <c r="PM393" s="13"/>
      <c r="PN393" s="13"/>
      <c r="PO393" s="13"/>
      <c r="PP393" s="13"/>
      <c r="PQ393" s="13"/>
      <c r="PR393" s="13"/>
      <c r="PS393" s="13"/>
      <c r="PT393" s="13"/>
      <c r="PU393" s="13"/>
      <c r="PV393" s="13"/>
      <c r="PW393" s="13"/>
      <c r="PX393" s="13"/>
      <c r="PY393" s="13"/>
      <c r="PZ393" s="13"/>
      <c r="QA393" s="13"/>
      <c r="QB393" s="13"/>
      <c r="QC393" s="13"/>
      <c r="QD393" s="13"/>
      <c r="QE393" s="13"/>
      <c r="QF393" s="13"/>
    </row>
    <row r="394" spans="8:448"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103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  <c r="AQ394" s="24"/>
      <c r="AR394" s="24"/>
      <c r="AS394" s="24"/>
      <c r="AT394" s="24"/>
      <c r="AU394" s="24"/>
      <c r="AV394" s="24"/>
      <c r="AW394" s="24"/>
      <c r="AX394" s="24"/>
      <c r="AY394" s="13"/>
      <c r="AZ394" s="13"/>
      <c r="BD394" s="157"/>
      <c r="BE394" s="158"/>
      <c r="BF394" s="76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  <c r="IC394" s="13"/>
      <c r="ID394" s="13"/>
      <c r="IE394" s="13"/>
      <c r="IF394" s="13"/>
      <c r="IG394" s="13"/>
      <c r="IH394" s="13"/>
      <c r="II394" s="13"/>
      <c r="IJ394" s="13"/>
      <c r="IK394" s="13"/>
      <c r="IL394" s="13"/>
      <c r="IM394" s="13"/>
      <c r="IN394" s="13"/>
      <c r="IO394" s="13"/>
      <c r="IP394" s="13"/>
      <c r="IQ394" s="13"/>
      <c r="IR394" s="13"/>
      <c r="IS394" s="13"/>
      <c r="IT394" s="13"/>
      <c r="IU394" s="13"/>
      <c r="IV394" s="13"/>
      <c r="IW394" s="13"/>
      <c r="IX394" s="13"/>
      <c r="IY394" s="13"/>
      <c r="IZ394" s="13"/>
      <c r="JA394" s="13"/>
      <c r="JB394" s="13"/>
      <c r="JC394" s="13"/>
      <c r="JD394" s="13"/>
      <c r="JE394" s="13"/>
      <c r="JF394" s="13"/>
      <c r="JG394" s="13"/>
      <c r="JH394" s="13"/>
      <c r="JI394" s="13"/>
      <c r="JJ394" s="13"/>
      <c r="JK394" s="13"/>
      <c r="JL394" s="13"/>
      <c r="JM394" s="13"/>
      <c r="JN394" s="13"/>
      <c r="JO394" s="13"/>
      <c r="JP394" s="13"/>
      <c r="JQ394" s="13"/>
      <c r="JR394" s="13"/>
      <c r="JS394" s="13"/>
      <c r="JT394" s="13"/>
      <c r="JU394" s="13"/>
      <c r="JV394" s="13"/>
      <c r="JW394" s="13"/>
      <c r="JX394" s="13"/>
      <c r="JY394" s="13"/>
      <c r="JZ394" s="13"/>
      <c r="KA394" s="13"/>
      <c r="KB394" s="13"/>
      <c r="KC394" s="13"/>
      <c r="KD394" s="13"/>
      <c r="KE394" s="13"/>
      <c r="KF394" s="13"/>
      <c r="KG394" s="13"/>
      <c r="KH394" s="13"/>
      <c r="KI394" s="13"/>
      <c r="KJ394" s="13"/>
      <c r="KK394" s="13"/>
      <c r="KL394" s="13"/>
      <c r="KM394" s="13"/>
      <c r="KN394" s="13"/>
      <c r="KO394" s="13"/>
      <c r="KP394" s="13"/>
      <c r="KQ394" s="13"/>
      <c r="KR394" s="13"/>
      <c r="KS394" s="13"/>
      <c r="KT394" s="13"/>
      <c r="KU394" s="13"/>
      <c r="KV394" s="13"/>
      <c r="KW394" s="13"/>
      <c r="KX394" s="13"/>
      <c r="KY394" s="13"/>
      <c r="KZ394" s="13"/>
      <c r="LA394" s="13"/>
      <c r="LB394" s="13"/>
      <c r="LC394" s="13"/>
      <c r="LD394" s="13"/>
      <c r="LE394" s="13"/>
      <c r="LF394" s="13"/>
      <c r="LG394" s="13"/>
      <c r="LH394" s="13"/>
      <c r="LI394" s="13"/>
      <c r="LJ394" s="13"/>
      <c r="LK394" s="13"/>
      <c r="LL394" s="13"/>
      <c r="LM394" s="13"/>
      <c r="LN394" s="13"/>
      <c r="LO394" s="13"/>
      <c r="LP394" s="13"/>
      <c r="LQ394" s="13"/>
      <c r="LR394" s="13"/>
      <c r="LS394" s="13"/>
      <c r="LT394" s="13"/>
      <c r="LU394" s="13"/>
      <c r="LV394" s="13"/>
      <c r="LW394" s="13"/>
      <c r="LX394" s="13"/>
      <c r="LY394" s="13"/>
      <c r="LZ394" s="13"/>
      <c r="MA394" s="13"/>
      <c r="MB394" s="13"/>
      <c r="MC394" s="13"/>
      <c r="MD394" s="13"/>
      <c r="ME394" s="13"/>
      <c r="MF394" s="13"/>
      <c r="MG394" s="13"/>
      <c r="MH394" s="13"/>
      <c r="MI394" s="13"/>
      <c r="MJ394" s="13"/>
      <c r="MK394" s="13"/>
      <c r="ML394" s="13"/>
      <c r="MM394" s="13"/>
      <c r="MN394" s="13"/>
      <c r="MO394" s="13"/>
      <c r="MP394" s="13"/>
      <c r="MQ394" s="13"/>
      <c r="MR394" s="13"/>
      <c r="MS394" s="13"/>
      <c r="MT394" s="13"/>
      <c r="MU394" s="13"/>
      <c r="MV394" s="13"/>
      <c r="MW394" s="13"/>
      <c r="MX394" s="13"/>
      <c r="MY394" s="13"/>
      <c r="MZ394" s="13"/>
      <c r="NA394" s="13"/>
      <c r="NB394" s="13"/>
      <c r="NC394" s="13"/>
      <c r="ND394" s="13"/>
      <c r="NE394" s="13"/>
      <c r="NF394" s="13"/>
      <c r="NG394" s="13"/>
      <c r="NH394" s="13"/>
      <c r="NI394" s="13"/>
      <c r="NJ394" s="13"/>
      <c r="NK394" s="13"/>
      <c r="NL394" s="13"/>
      <c r="NM394" s="13"/>
      <c r="NN394" s="13"/>
      <c r="NO394" s="13"/>
      <c r="NP394" s="13"/>
      <c r="NQ394" s="13"/>
      <c r="NR394" s="13"/>
      <c r="NS394" s="13"/>
      <c r="NT394" s="13"/>
      <c r="NU394" s="13"/>
      <c r="NV394" s="13"/>
      <c r="NW394" s="13"/>
      <c r="NX394" s="13"/>
      <c r="NY394" s="13"/>
      <c r="NZ394" s="13"/>
      <c r="OA394" s="13"/>
      <c r="OB394" s="13"/>
      <c r="OC394" s="13"/>
      <c r="OD394" s="13"/>
      <c r="OE394" s="13"/>
      <c r="OF394" s="13"/>
      <c r="OG394" s="13"/>
      <c r="OH394" s="13"/>
      <c r="OI394" s="13"/>
      <c r="OJ394" s="13"/>
      <c r="OK394" s="13"/>
      <c r="OL394" s="13"/>
      <c r="OM394" s="13"/>
      <c r="ON394" s="13"/>
      <c r="OO394" s="13"/>
      <c r="OP394" s="13"/>
      <c r="OQ394" s="13"/>
      <c r="OR394" s="13"/>
      <c r="OS394" s="13"/>
      <c r="OT394" s="13"/>
      <c r="OU394" s="13"/>
      <c r="OV394" s="13"/>
      <c r="OW394" s="13"/>
      <c r="OX394" s="13"/>
      <c r="OY394" s="13"/>
      <c r="OZ394" s="13"/>
      <c r="PA394" s="13"/>
      <c r="PB394" s="13"/>
      <c r="PC394" s="13"/>
      <c r="PD394" s="13"/>
      <c r="PE394" s="13"/>
      <c r="PF394" s="13"/>
      <c r="PG394" s="13"/>
      <c r="PH394" s="13"/>
      <c r="PI394" s="13"/>
      <c r="PJ394" s="13"/>
      <c r="PK394" s="13"/>
      <c r="PL394" s="13"/>
      <c r="PM394" s="13"/>
      <c r="PN394" s="13"/>
      <c r="PO394" s="13"/>
      <c r="PP394" s="13"/>
      <c r="PQ394" s="13"/>
      <c r="PR394" s="13"/>
      <c r="PS394" s="13"/>
      <c r="PT394" s="13"/>
      <c r="PU394" s="13"/>
      <c r="PV394" s="13"/>
      <c r="PW394" s="13"/>
      <c r="PX394" s="13"/>
      <c r="PY394" s="13"/>
      <c r="PZ394" s="13"/>
      <c r="QA394" s="13"/>
      <c r="QB394" s="13"/>
      <c r="QC394" s="13"/>
      <c r="QD394" s="13"/>
      <c r="QE394" s="13"/>
      <c r="QF394" s="13"/>
    </row>
    <row r="395" spans="8:448"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103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  <c r="AV395" s="24"/>
      <c r="AW395" s="24"/>
      <c r="AX395" s="24"/>
      <c r="AY395" s="13"/>
      <c r="AZ395" s="13"/>
      <c r="BD395" s="157"/>
      <c r="BE395" s="158"/>
      <c r="BF395" s="76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  <c r="IC395" s="13"/>
      <c r="ID395" s="13"/>
      <c r="IE395" s="13"/>
      <c r="IF395" s="13"/>
      <c r="IG395" s="13"/>
      <c r="IH395" s="13"/>
      <c r="II395" s="13"/>
      <c r="IJ395" s="13"/>
      <c r="IK395" s="13"/>
      <c r="IL395" s="13"/>
      <c r="IM395" s="13"/>
      <c r="IN395" s="13"/>
      <c r="IO395" s="13"/>
      <c r="IP395" s="13"/>
      <c r="IQ395" s="13"/>
      <c r="IR395" s="13"/>
      <c r="IS395" s="13"/>
      <c r="IT395" s="13"/>
      <c r="IU395" s="13"/>
      <c r="IV395" s="13"/>
      <c r="IW395" s="13"/>
      <c r="IX395" s="13"/>
      <c r="IY395" s="13"/>
      <c r="IZ395" s="13"/>
      <c r="JA395" s="13"/>
      <c r="JB395" s="13"/>
      <c r="JC395" s="13"/>
      <c r="JD395" s="13"/>
      <c r="JE395" s="13"/>
      <c r="JF395" s="13"/>
      <c r="JG395" s="13"/>
      <c r="JH395" s="13"/>
      <c r="JI395" s="13"/>
      <c r="JJ395" s="13"/>
      <c r="JK395" s="13"/>
      <c r="JL395" s="13"/>
      <c r="JM395" s="13"/>
      <c r="JN395" s="13"/>
      <c r="JO395" s="13"/>
      <c r="JP395" s="13"/>
      <c r="JQ395" s="13"/>
      <c r="JR395" s="13"/>
      <c r="JS395" s="13"/>
      <c r="JT395" s="13"/>
      <c r="JU395" s="13"/>
      <c r="JV395" s="13"/>
      <c r="JW395" s="13"/>
      <c r="JX395" s="13"/>
      <c r="JY395" s="13"/>
      <c r="JZ395" s="13"/>
      <c r="KA395" s="13"/>
      <c r="KB395" s="13"/>
      <c r="KC395" s="13"/>
      <c r="KD395" s="13"/>
      <c r="KE395" s="13"/>
      <c r="KF395" s="13"/>
      <c r="KG395" s="13"/>
      <c r="KH395" s="13"/>
      <c r="KI395" s="13"/>
      <c r="KJ395" s="13"/>
      <c r="KK395" s="13"/>
      <c r="KL395" s="13"/>
      <c r="KM395" s="13"/>
      <c r="KN395" s="13"/>
      <c r="KO395" s="13"/>
      <c r="KP395" s="13"/>
      <c r="KQ395" s="13"/>
      <c r="KR395" s="13"/>
      <c r="KS395" s="13"/>
      <c r="KT395" s="13"/>
      <c r="KU395" s="13"/>
      <c r="KV395" s="13"/>
      <c r="KW395" s="13"/>
      <c r="KX395" s="13"/>
      <c r="KY395" s="13"/>
      <c r="KZ395" s="13"/>
      <c r="LA395" s="13"/>
      <c r="LB395" s="13"/>
      <c r="LC395" s="13"/>
      <c r="LD395" s="13"/>
      <c r="LE395" s="13"/>
      <c r="LF395" s="13"/>
      <c r="LG395" s="13"/>
      <c r="LH395" s="13"/>
      <c r="LI395" s="13"/>
      <c r="LJ395" s="13"/>
      <c r="LK395" s="13"/>
      <c r="LL395" s="13"/>
      <c r="LM395" s="13"/>
      <c r="LN395" s="13"/>
      <c r="LO395" s="13"/>
      <c r="LP395" s="13"/>
      <c r="LQ395" s="13"/>
      <c r="LR395" s="13"/>
      <c r="LS395" s="13"/>
      <c r="LT395" s="13"/>
      <c r="LU395" s="13"/>
      <c r="LV395" s="13"/>
      <c r="LW395" s="13"/>
      <c r="LX395" s="13"/>
      <c r="LY395" s="13"/>
      <c r="LZ395" s="13"/>
      <c r="MA395" s="13"/>
      <c r="MB395" s="13"/>
      <c r="MC395" s="13"/>
      <c r="MD395" s="13"/>
      <c r="ME395" s="13"/>
      <c r="MF395" s="13"/>
      <c r="MG395" s="13"/>
      <c r="MH395" s="13"/>
      <c r="MI395" s="13"/>
      <c r="MJ395" s="13"/>
      <c r="MK395" s="13"/>
      <c r="ML395" s="13"/>
      <c r="MM395" s="13"/>
      <c r="MN395" s="13"/>
      <c r="MO395" s="13"/>
      <c r="MP395" s="13"/>
      <c r="MQ395" s="13"/>
      <c r="MR395" s="13"/>
      <c r="MS395" s="13"/>
      <c r="MT395" s="13"/>
      <c r="MU395" s="13"/>
      <c r="MV395" s="13"/>
      <c r="MW395" s="13"/>
      <c r="MX395" s="13"/>
      <c r="MY395" s="13"/>
      <c r="MZ395" s="13"/>
      <c r="NA395" s="13"/>
      <c r="NB395" s="13"/>
      <c r="NC395" s="13"/>
      <c r="ND395" s="13"/>
      <c r="NE395" s="13"/>
      <c r="NF395" s="13"/>
      <c r="NG395" s="13"/>
      <c r="NH395" s="13"/>
      <c r="NI395" s="13"/>
      <c r="NJ395" s="13"/>
      <c r="NK395" s="13"/>
      <c r="NL395" s="13"/>
      <c r="NM395" s="13"/>
      <c r="NN395" s="13"/>
      <c r="NO395" s="13"/>
      <c r="NP395" s="13"/>
      <c r="NQ395" s="13"/>
      <c r="NR395" s="13"/>
      <c r="NS395" s="13"/>
      <c r="NT395" s="13"/>
      <c r="NU395" s="13"/>
      <c r="NV395" s="13"/>
      <c r="NW395" s="13"/>
      <c r="NX395" s="13"/>
      <c r="NY395" s="13"/>
      <c r="NZ395" s="13"/>
      <c r="OA395" s="13"/>
      <c r="OB395" s="13"/>
      <c r="OC395" s="13"/>
      <c r="OD395" s="13"/>
      <c r="OE395" s="13"/>
      <c r="OF395" s="13"/>
      <c r="OG395" s="13"/>
      <c r="OH395" s="13"/>
      <c r="OI395" s="13"/>
      <c r="OJ395" s="13"/>
      <c r="OK395" s="13"/>
      <c r="OL395" s="13"/>
      <c r="OM395" s="13"/>
      <c r="ON395" s="13"/>
      <c r="OO395" s="13"/>
      <c r="OP395" s="13"/>
      <c r="OQ395" s="13"/>
      <c r="OR395" s="13"/>
      <c r="OS395" s="13"/>
      <c r="OT395" s="13"/>
      <c r="OU395" s="13"/>
      <c r="OV395" s="13"/>
      <c r="OW395" s="13"/>
      <c r="OX395" s="13"/>
      <c r="OY395" s="13"/>
      <c r="OZ395" s="13"/>
      <c r="PA395" s="13"/>
      <c r="PB395" s="13"/>
      <c r="PC395" s="13"/>
      <c r="PD395" s="13"/>
      <c r="PE395" s="13"/>
      <c r="PF395" s="13"/>
      <c r="PG395" s="13"/>
      <c r="PH395" s="13"/>
      <c r="PI395" s="13"/>
      <c r="PJ395" s="13"/>
      <c r="PK395" s="13"/>
      <c r="PL395" s="13"/>
      <c r="PM395" s="13"/>
      <c r="PN395" s="13"/>
      <c r="PO395" s="13"/>
      <c r="PP395" s="13"/>
      <c r="PQ395" s="13"/>
      <c r="PR395" s="13"/>
      <c r="PS395" s="13"/>
      <c r="PT395" s="13"/>
      <c r="PU395" s="13"/>
      <c r="PV395" s="13"/>
      <c r="PW395" s="13"/>
      <c r="PX395" s="13"/>
      <c r="PY395" s="13"/>
      <c r="PZ395" s="13"/>
      <c r="QA395" s="13"/>
      <c r="QB395" s="13"/>
      <c r="QC395" s="13"/>
      <c r="QD395" s="13"/>
      <c r="QE395" s="13"/>
      <c r="QF395" s="13"/>
    </row>
    <row r="396" spans="8:448"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103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  <c r="AQ396" s="24"/>
      <c r="AR396" s="24"/>
      <c r="AS396" s="24"/>
      <c r="AT396" s="24"/>
      <c r="AU396" s="24"/>
      <c r="AV396" s="24"/>
      <c r="AW396" s="24"/>
      <c r="AX396" s="24"/>
      <c r="AY396" s="13"/>
      <c r="AZ396" s="13"/>
      <c r="BD396" s="157"/>
      <c r="BE396" s="158"/>
      <c r="BF396" s="76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  <c r="IC396" s="13"/>
      <c r="ID396" s="13"/>
      <c r="IE396" s="13"/>
      <c r="IF396" s="13"/>
      <c r="IG396" s="13"/>
      <c r="IH396" s="13"/>
      <c r="II396" s="13"/>
      <c r="IJ396" s="13"/>
      <c r="IK396" s="13"/>
      <c r="IL396" s="13"/>
      <c r="IM396" s="13"/>
      <c r="IN396" s="13"/>
      <c r="IO396" s="13"/>
      <c r="IP396" s="13"/>
      <c r="IQ396" s="13"/>
      <c r="IR396" s="13"/>
      <c r="IS396" s="13"/>
      <c r="IT396" s="13"/>
      <c r="IU396" s="13"/>
      <c r="IV396" s="13"/>
      <c r="IW396" s="13"/>
      <c r="IX396" s="13"/>
      <c r="IY396" s="13"/>
      <c r="IZ396" s="13"/>
      <c r="JA396" s="13"/>
      <c r="JB396" s="13"/>
      <c r="JC396" s="13"/>
      <c r="JD396" s="13"/>
      <c r="JE396" s="13"/>
      <c r="JF396" s="13"/>
      <c r="JG396" s="13"/>
      <c r="JH396" s="13"/>
      <c r="JI396" s="13"/>
      <c r="JJ396" s="13"/>
      <c r="JK396" s="13"/>
      <c r="JL396" s="13"/>
      <c r="JM396" s="13"/>
      <c r="JN396" s="13"/>
      <c r="JO396" s="13"/>
      <c r="JP396" s="13"/>
      <c r="JQ396" s="13"/>
      <c r="JR396" s="13"/>
      <c r="JS396" s="13"/>
      <c r="JT396" s="13"/>
      <c r="JU396" s="13"/>
      <c r="JV396" s="13"/>
      <c r="JW396" s="13"/>
      <c r="JX396" s="13"/>
      <c r="JY396" s="13"/>
      <c r="JZ396" s="13"/>
      <c r="KA396" s="13"/>
      <c r="KB396" s="13"/>
      <c r="KC396" s="13"/>
      <c r="KD396" s="13"/>
      <c r="KE396" s="13"/>
      <c r="KF396" s="13"/>
      <c r="KG396" s="13"/>
      <c r="KH396" s="13"/>
      <c r="KI396" s="13"/>
      <c r="KJ396" s="13"/>
      <c r="KK396" s="13"/>
      <c r="KL396" s="13"/>
      <c r="KM396" s="13"/>
      <c r="KN396" s="13"/>
      <c r="KO396" s="13"/>
      <c r="KP396" s="13"/>
      <c r="KQ396" s="13"/>
      <c r="KR396" s="13"/>
      <c r="KS396" s="13"/>
      <c r="KT396" s="13"/>
      <c r="KU396" s="13"/>
      <c r="KV396" s="13"/>
      <c r="KW396" s="13"/>
      <c r="KX396" s="13"/>
      <c r="KY396" s="13"/>
      <c r="KZ396" s="13"/>
      <c r="LA396" s="13"/>
      <c r="LB396" s="13"/>
      <c r="LC396" s="13"/>
      <c r="LD396" s="13"/>
      <c r="LE396" s="13"/>
      <c r="LF396" s="13"/>
      <c r="LG396" s="13"/>
      <c r="LH396" s="13"/>
      <c r="LI396" s="13"/>
      <c r="LJ396" s="13"/>
      <c r="LK396" s="13"/>
      <c r="LL396" s="13"/>
      <c r="LM396" s="13"/>
      <c r="LN396" s="13"/>
      <c r="LO396" s="13"/>
      <c r="LP396" s="13"/>
      <c r="LQ396" s="13"/>
      <c r="LR396" s="13"/>
      <c r="LS396" s="13"/>
      <c r="LT396" s="13"/>
      <c r="LU396" s="13"/>
      <c r="LV396" s="13"/>
      <c r="LW396" s="13"/>
      <c r="LX396" s="13"/>
      <c r="LY396" s="13"/>
      <c r="LZ396" s="13"/>
      <c r="MA396" s="13"/>
      <c r="MB396" s="13"/>
      <c r="MC396" s="13"/>
      <c r="MD396" s="13"/>
      <c r="ME396" s="13"/>
      <c r="MF396" s="13"/>
      <c r="MG396" s="13"/>
      <c r="MH396" s="13"/>
      <c r="MI396" s="13"/>
      <c r="MJ396" s="13"/>
      <c r="MK396" s="13"/>
      <c r="ML396" s="13"/>
      <c r="MM396" s="13"/>
      <c r="MN396" s="13"/>
      <c r="MO396" s="13"/>
      <c r="MP396" s="13"/>
      <c r="MQ396" s="13"/>
      <c r="MR396" s="13"/>
      <c r="MS396" s="13"/>
      <c r="MT396" s="13"/>
      <c r="MU396" s="13"/>
      <c r="MV396" s="13"/>
      <c r="MW396" s="13"/>
      <c r="MX396" s="13"/>
      <c r="MY396" s="13"/>
      <c r="MZ396" s="13"/>
      <c r="NA396" s="13"/>
      <c r="NB396" s="13"/>
      <c r="NC396" s="13"/>
      <c r="ND396" s="13"/>
      <c r="NE396" s="13"/>
      <c r="NF396" s="13"/>
      <c r="NG396" s="13"/>
      <c r="NH396" s="13"/>
      <c r="NI396" s="13"/>
      <c r="NJ396" s="13"/>
      <c r="NK396" s="13"/>
      <c r="NL396" s="13"/>
      <c r="NM396" s="13"/>
      <c r="NN396" s="13"/>
      <c r="NO396" s="13"/>
      <c r="NP396" s="13"/>
      <c r="NQ396" s="13"/>
      <c r="NR396" s="13"/>
      <c r="NS396" s="13"/>
      <c r="NT396" s="13"/>
      <c r="NU396" s="13"/>
      <c r="NV396" s="13"/>
      <c r="NW396" s="13"/>
      <c r="NX396" s="13"/>
      <c r="NY396" s="13"/>
      <c r="NZ396" s="13"/>
      <c r="OA396" s="13"/>
      <c r="OB396" s="13"/>
      <c r="OC396" s="13"/>
      <c r="OD396" s="13"/>
      <c r="OE396" s="13"/>
      <c r="OF396" s="13"/>
      <c r="OG396" s="13"/>
      <c r="OH396" s="13"/>
      <c r="OI396" s="13"/>
      <c r="OJ396" s="13"/>
      <c r="OK396" s="13"/>
      <c r="OL396" s="13"/>
      <c r="OM396" s="13"/>
      <c r="ON396" s="13"/>
      <c r="OO396" s="13"/>
      <c r="OP396" s="13"/>
      <c r="OQ396" s="13"/>
      <c r="OR396" s="13"/>
      <c r="OS396" s="13"/>
      <c r="OT396" s="13"/>
      <c r="OU396" s="13"/>
      <c r="OV396" s="13"/>
      <c r="OW396" s="13"/>
      <c r="OX396" s="13"/>
      <c r="OY396" s="13"/>
      <c r="OZ396" s="13"/>
      <c r="PA396" s="13"/>
      <c r="PB396" s="13"/>
      <c r="PC396" s="13"/>
      <c r="PD396" s="13"/>
      <c r="PE396" s="13"/>
      <c r="PF396" s="13"/>
      <c r="PG396" s="13"/>
      <c r="PH396" s="13"/>
      <c r="PI396" s="13"/>
      <c r="PJ396" s="13"/>
      <c r="PK396" s="13"/>
      <c r="PL396" s="13"/>
      <c r="PM396" s="13"/>
      <c r="PN396" s="13"/>
      <c r="PO396" s="13"/>
      <c r="PP396" s="13"/>
      <c r="PQ396" s="13"/>
      <c r="PR396" s="13"/>
      <c r="PS396" s="13"/>
      <c r="PT396" s="13"/>
      <c r="PU396" s="13"/>
      <c r="PV396" s="13"/>
      <c r="PW396" s="13"/>
      <c r="PX396" s="13"/>
      <c r="PY396" s="13"/>
      <c r="PZ396" s="13"/>
      <c r="QA396" s="13"/>
      <c r="QB396" s="13"/>
      <c r="QC396" s="13"/>
      <c r="QD396" s="13"/>
      <c r="QE396" s="13"/>
      <c r="QF396" s="13"/>
    </row>
    <row r="397" spans="8:448"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103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  <c r="AV397" s="24"/>
      <c r="AW397" s="24"/>
      <c r="AX397" s="24"/>
      <c r="AY397" s="13"/>
      <c r="AZ397" s="13"/>
      <c r="BD397" s="157"/>
      <c r="BE397" s="158"/>
      <c r="BF397" s="76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  <c r="IC397" s="13"/>
      <c r="ID397" s="13"/>
      <c r="IE397" s="13"/>
      <c r="IF397" s="13"/>
      <c r="IG397" s="13"/>
      <c r="IH397" s="13"/>
      <c r="II397" s="13"/>
      <c r="IJ397" s="13"/>
      <c r="IK397" s="13"/>
      <c r="IL397" s="13"/>
      <c r="IM397" s="13"/>
      <c r="IN397" s="13"/>
      <c r="IO397" s="13"/>
      <c r="IP397" s="13"/>
      <c r="IQ397" s="13"/>
      <c r="IR397" s="13"/>
      <c r="IS397" s="13"/>
      <c r="IT397" s="13"/>
      <c r="IU397" s="13"/>
      <c r="IV397" s="13"/>
      <c r="IW397" s="13"/>
      <c r="IX397" s="13"/>
      <c r="IY397" s="13"/>
      <c r="IZ397" s="13"/>
      <c r="JA397" s="13"/>
      <c r="JB397" s="13"/>
      <c r="JC397" s="13"/>
      <c r="JD397" s="13"/>
      <c r="JE397" s="13"/>
      <c r="JF397" s="13"/>
      <c r="JG397" s="13"/>
      <c r="JH397" s="13"/>
      <c r="JI397" s="13"/>
      <c r="JJ397" s="13"/>
      <c r="JK397" s="13"/>
      <c r="JL397" s="13"/>
      <c r="JM397" s="13"/>
      <c r="JN397" s="13"/>
      <c r="JO397" s="13"/>
      <c r="JP397" s="13"/>
      <c r="JQ397" s="13"/>
      <c r="JR397" s="13"/>
      <c r="JS397" s="13"/>
      <c r="JT397" s="13"/>
      <c r="JU397" s="13"/>
      <c r="JV397" s="13"/>
      <c r="JW397" s="13"/>
      <c r="JX397" s="13"/>
      <c r="JY397" s="13"/>
      <c r="JZ397" s="13"/>
      <c r="KA397" s="13"/>
      <c r="KB397" s="13"/>
      <c r="KC397" s="13"/>
      <c r="KD397" s="13"/>
      <c r="KE397" s="13"/>
      <c r="KF397" s="13"/>
      <c r="KG397" s="13"/>
      <c r="KH397" s="13"/>
      <c r="KI397" s="13"/>
      <c r="KJ397" s="13"/>
      <c r="KK397" s="13"/>
      <c r="KL397" s="13"/>
      <c r="KM397" s="13"/>
      <c r="KN397" s="13"/>
      <c r="KO397" s="13"/>
      <c r="KP397" s="13"/>
      <c r="KQ397" s="13"/>
      <c r="KR397" s="13"/>
      <c r="KS397" s="13"/>
      <c r="KT397" s="13"/>
      <c r="KU397" s="13"/>
      <c r="KV397" s="13"/>
      <c r="KW397" s="13"/>
      <c r="KX397" s="13"/>
      <c r="KY397" s="13"/>
      <c r="KZ397" s="13"/>
      <c r="LA397" s="13"/>
      <c r="LB397" s="13"/>
      <c r="LC397" s="13"/>
      <c r="LD397" s="13"/>
      <c r="LE397" s="13"/>
      <c r="LF397" s="13"/>
      <c r="LG397" s="13"/>
      <c r="LH397" s="13"/>
      <c r="LI397" s="13"/>
      <c r="LJ397" s="13"/>
      <c r="LK397" s="13"/>
      <c r="LL397" s="13"/>
      <c r="LM397" s="13"/>
      <c r="LN397" s="13"/>
      <c r="LO397" s="13"/>
      <c r="LP397" s="13"/>
      <c r="LQ397" s="13"/>
      <c r="LR397" s="13"/>
      <c r="LS397" s="13"/>
      <c r="LT397" s="13"/>
      <c r="LU397" s="13"/>
      <c r="LV397" s="13"/>
      <c r="LW397" s="13"/>
      <c r="LX397" s="13"/>
      <c r="LY397" s="13"/>
      <c r="LZ397" s="13"/>
      <c r="MA397" s="13"/>
      <c r="MB397" s="13"/>
      <c r="MC397" s="13"/>
      <c r="MD397" s="13"/>
      <c r="ME397" s="13"/>
      <c r="MF397" s="13"/>
      <c r="MG397" s="13"/>
      <c r="MH397" s="13"/>
      <c r="MI397" s="13"/>
      <c r="MJ397" s="13"/>
      <c r="MK397" s="13"/>
      <c r="ML397" s="13"/>
      <c r="MM397" s="13"/>
      <c r="MN397" s="13"/>
      <c r="MO397" s="13"/>
      <c r="MP397" s="13"/>
      <c r="MQ397" s="13"/>
      <c r="MR397" s="13"/>
      <c r="MS397" s="13"/>
      <c r="MT397" s="13"/>
      <c r="MU397" s="13"/>
      <c r="MV397" s="13"/>
      <c r="MW397" s="13"/>
      <c r="MX397" s="13"/>
      <c r="MY397" s="13"/>
      <c r="MZ397" s="13"/>
      <c r="NA397" s="13"/>
      <c r="NB397" s="13"/>
      <c r="NC397" s="13"/>
      <c r="ND397" s="13"/>
      <c r="NE397" s="13"/>
      <c r="NF397" s="13"/>
      <c r="NG397" s="13"/>
      <c r="NH397" s="13"/>
      <c r="NI397" s="13"/>
      <c r="NJ397" s="13"/>
      <c r="NK397" s="13"/>
      <c r="NL397" s="13"/>
      <c r="NM397" s="13"/>
      <c r="NN397" s="13"/>
      <c r="NO397" s="13"/>
      <c r="NP397" s="13"/>
      <c r="NQ397" s="13"/>
      <c r="NR397" s="13"/>
      <c r="NS397" s="13"/>
      <c r="NT397" s="13"/>
      <c r="NU397" s="13"/>
      <c r="NV397" s="13"/>
      <c r="NW397" s="13"/>
      <c r="NX397" s="13"/>
      <c r="NY397" s="13"/>
      <c r="NZ397" s="13"/>
      <c r="OA397" s="13"/>
      <c r="OB397" s="13"/>
      <c r="OC397" s="13"/>
      <c r="OD397" s="13"/>
      <c r="OE397" s="13"/>
      <c r="OF397" s="13"/>
      <c r="OG397" s="13"/>
      <c r="OH397" s="13"/>
      <c r="OI397" s="13"/>
      <c r="OJ397" s="13"/>
      <c r="OK397" s="13"/>
      <c r="OL397" s="13"/>
      <c r="OM397" s="13"/>
      <c r="ON397" s="13"/>
      <c r="OO397" s="13"/>
      <c r="OP397" s="13"/>
      <c r="OQ397" s="13"/>
      <c r="OR397" s="13"/>
      <c r="OS397" s="13"/>
      <c r="OT397" s="13"/>
      <c r="OU397" s="13"/>
      <c r="OV397" s="13"/>
      <c r="OW397" s="13"/>
      <c r="OX397" s="13"/>
      <c r="OY397" s="13"/>
      <c r="OZ397" s="13"/>
      <c r="PA397" s="13"/>
      <c r="PB397" s="13"/>
      <c r="PC397" s="13"/>
      <c r="PD397" s="13"/>
      <c r="PE397" s="13"/>
      <c r="PF397" s="13"/>
      <c r="PG397" s="13"/>
      <c r="PH397" s="13"/>
      <c r="PI397" s="13"/>
      <c r="PJ397" s="13"/>
      <c r="PK397" s="13"/>
      <c r="PL397" s="13"/>
      <c r="PM397" s="13"/>
      <c r="PN397" s="13"/>
      <c r="PO397" s="13"/>
      <c r="PP397" s="13"/>
      <c r="PQ397" s="13"/>
      <c r="PR397" s="13"/>
      <c r="PS397" s="13"/>
      <c r="PT397" s="13"/>
      <c r="PU397" s="13"/>
      <c r="PV397" s="13"/>
      <c r="PW397" s="13"/>
      <c r="PX397" s="13"/>
      <c r="PY397" s="13"/>
      <c r="PZ397" s="13"/>
      <c r="QA397" s="13"/>
      <c r="QB397" s="13"/>
      <c r="QC397" s="13"/>
      <c r="QD397" s="13"/>
      <c r="QE397" s="13"/>
      <c r="QF397" s="13"/>
    </row>
    <row r="398" spans="8:448"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103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  <c r="AV398" s="24"/>
      <c r="AW398" s="24"/>
      <c r="AX398" s="24"/>
      <c r="AY398" s="13"/>
      <c r="AZ398" s="13"/>
      <c r="BD398" s="157"/>
      <c r="BE398" s="158"/>
      <c r="BF398" s="76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  <c r="IC398" s="13"/>
      <c r="ID398" s="13"/>
      <c r="IE398" s="13"/>
      <c r="IF398" s="13"/>
      <c r="IG398" s="13"/>
      <c r="IH398" s="13"/>
      <c r="II398" s="13"/>
      <c r="IJ398" s="13"/>
      <c r="IK398" s="13"/>
      <c r="IL398" s="13"/>
      <c r="IM398" s="13"/>
      <c r="IN398" s="13"/>
      <c r="IO398" s="13"/>
      <c r="IP398" s="13"/>
      <c r="IQ398" s="13"/>
      <c r="IR398" s="13"/>
      <c r="IS398" s="13"/>
      <c r="IT398" s="13"/>
      <c r="IU398" s="13"/>
      <c r="IV398" s="13"/>
      <c r="IW398" s="13"/>
      <c r="IX398" s="13"/>
      <c r="IY398" s="13"/>
      <c r="IZ398" s="13"/>
      <c r="JA398" s="13"/>
      <c r="JB398" s="13"/>
      <c r="JC398" s="13"/>
      <c r="JD398" s="13"/>
      <c r="JE398" s="13"/>
      <c r="JF398" s="13"/>
      <c r="JG398" s="13"/>
      <c r="JH398" s="13"/>
      <c r="JI398" s="13"/>
      <c r="JJ398" s="13"/>
      <c r="JK398" s="13"/>
      <c r="JL398" s="13"/>
      <c r="JM398" s="13"/>
      <c r="JN398" s="13"/>
      <c r="JO398" s="13"/>
      <c r="JP398" s="13"/>
      <c r="JQ398" s="13"/>
      <c r="JR398" s="13"/>
      <c r="JS398" s="13"/>
      <c r="JT398" s="13"/>
      <c r="JU398" s="13"/>
      <c r="JV398" s="13"/>
      <c r="JW398" s="13"/>
      <c r="JX398" s="13"/>
      <c r="JY398" s="13"/>
      <c r="JZ398" s="13"/>
      <c r="KA398" s="13"/>
      <c r="KB398" s="13"/>
      <c r="KC398" s="13"/>
      <c r="KD398" s="13"/>
      <c r="KE398" s="13"/>
      <c r="KF398" s="13"/>
      <c r="KG398" s="13"/>
      <c r="KH398" s="13"/>
      <c r="KI398" s="13"/>
      <c r="KJ398" s="13"/>
      <c r="KK398" s="13"/>
      <c r="KL398" s="13"/>
      <c r="KM398" s="13"/>
      <c r="KN398" s="13"/>
      <c r="KO398" s="13"/>
      <c r="KP398" s="13"/>
      <c r="KQ398" s="13"/>
      <c r="KR398" s="13"/>
      <c r="KS398" s="13"/>
      <c r="KT398" s="13"/>
      <c r="KU398" s="13"/>
      <c r="KV398" s="13"/>
      <c r="KW398" s="13"/>
      <c r="KX398" s="13"/>
      <c r="KY398" s="13"/>
      <c r="KZ398" s="13"/>
      <c r="LA398" s="13"/>
      <c r="LB398" s="13"/>
      <c r="LC398" s="13"/>
      <c r="LD398" s="13"/>
      <c r="LE398" s="13"/>
      <c r="LF398" s="13"/>
      <c r="LG398" s="13"/>
      <c r="LH398" s="13"/>
      <c r="LI398" s="13"/>
      <c r="LJ398" s="13"/>
      <c r="LK398" s="13"/>
      <c r="LL398" s="13"/>
      <c r="LM398" s="13"/>
      <c r="LN398" s="13"/>
      <c r="LO398" s="13"/>
      <c r="LP398" s="13"/>
      <c r="LQ398" s="13"/>
      <c r="LR398" s="13"/>
      <c r="LS398" s="13"/>
      <c r="LT398" s="13"/>
      <c r="LU398" s="13"/>
      <c r="LV398" s="13"/>
      <c r="LW398" s="13"/>
      <c r="LX398" s="13"/>
      <c r="LY398" s="13"/>
      <c r="LZ398" s="13"/>
      <c r="MA398" s="13"/>
      <c r="MB398" s="13"/>
      <c r="MC398" s="13"/>
      <c r="MD398" s="13"/>
      <c r="ME398" s="13"/>
      <c r="MF398" s="13"/>
      <c r="MG398" s="13"/>
      <c r="MH398" s="13"/>
      <c r="MI398" s="13"/>
      <c r="MJ398" s="13"/>
      <c r="MK398" s="13"/>
      <c r="ML398" s="13"/>
      <c r="MM398" s="13"/>
      <c r="MN398" s="13"/>
      <c r="MO398" s="13"/>
      <c r="MP398" s="13"/>
      <c r="MQ398" s="13"/>
      <c r="MR398" s="13"/>
      <c r="MS398" s="13"/>
      <c r="MT398" s="13"/>
      <c r="MU398" s="13"/>
      <c r="MV398" s="13"/>
      <c r="MW398" s="13"/>
      <c r="MX398" s="13"/>
      <c r="MY398" s="13"/>
      <c r="MZ398" s="13"/>
      <c r="NA398" s="13"/>
      <c r="NB398" s="13"/>
      <c r="NC398" s="13"/>
      <c r="ND398" s="13"/>
      <c r="NE398" s="13"/>
      <c r="NF398" s="13"/>
      <c r="NG398" s="13"/>
      <c r="NH398" s="13"/>
      <c r="NI398" s="13"/>
      <c r="NJ398" s="13"/>
      <c r="NK398" s="13"/>
      <c r="NL398" s="13"/>
      <c r="NM398" s="13"/>
      <c r="NN398" s="13"/>
      <c r="NO398" s="13"/>
      <c r="NP398" s="13"/>
      <c r="NQ398" s="13"/>
      <c r="NR398" s="13"/>
      <c r="NS398" s="13"/>
      <c r="NT398" s="13"/>
      <c r="NU398" s="13"/>
      <c r="NV398" s="13"/>
      <c r="NW398" s="13"/>
      <c r="NX398" s="13"/>
      <c r="NY398" s="13"/>
      <c r="NZ398" s="13"/>
      <c r="OA398" s="13"/>
      <c r="OB398" s="13"/>
      <c r="OC398" s="13"/>
      <c r="OD398" s="13"/>
      <c r="OE398" s="13"/>
      <c r="OF398" s="13"/>
      <c r="OG398" s="13"/>
      <c r="OH398" s="13"/>
      <c r="OI398" s="13"/>
      <c r="OJ398" s="13"/>
      <c r="OK398" s="13"/>
      <c r="OL398" s="13"/>
      <c r="OM398" s="13"/>
      <c r="ON398" s="13"/>
      <c r="OO398" s="13"/>
      <c r="OP398" s="13"/>
      <c r="OQ398" s="13"/>
      <c r="OR398" s="13"/>
      <c r="OS398" s="13"/>
      <c r="OT398" s="13"/>
      <c r="OU398" s="13"/>
      <c r="OV398" s="13"/>
      <c r="OW398" s="13"/>
      <c r="OX398" s="13"/>
      <c r="OY398" s="13"/>
      <c r="OZ398" s="13"/>
      <c r="PA398" s="13"/>
      <c r="PB398" s="13"/>
      <c r="PC398" s="13"/>
      <c r="PD398" s="13"/>
      <c r="PE398" s="13"/>
      <c r="PF398" s="13"/>
      <c r="PG398" s="13"/>
      <c r="PH398" s="13"/>
      <c r="PI398" s="13"/>
      <c r="PJ398" s="13"/>
      <c r="PK398" s="13"/>
      <c r="PL398" s="13"/>
      <c r="PM398" s="13"/>
      <c r="PN398" s="13"/>
      <c r="PO398" s="13"/>
      <c r="PP398" s="13"/>
      <c r="PQ398" s="13"/>
      <c r="PR398" s="13"/>
      <c r="PS398" s="13"/>
      <c r="PT398" s="13"/>
      <c r="PU398" s="13"/>
      <c r="PV398" s="13"/>
      <c r="PW398" s="13"/>
      <c r="PX398" s="13"/>
      <c r="PY398" s="13"/>
      <c r="PZ398" s="13"/>
      <c r="QA398" s="13"/>
      <c r="QB398" s="13"/>
      <c r="QC398" s="13"/>
      <c r="QD398" s="13"/>
      <c r="QE398" s="13"/>
      <c r="QF398" s="13"/>
    </row>
    <row r="399" spans="8:448"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103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  <c r="AQ399" s="24"/>
      <c r="AR399" s="24"/>
      <c r="AS399" s="24"/>
      <c r="AT399" s="24"/>
      <c r="AU399" s="24"/>
      <c r="AV399" s="24"/>
      <c r="AW399" s="24"/>
      <c r="AX399" s="24"/>
      <c r="AY399" s="13"/>
      <c r="AZ399" s="13"/>
      <c r="BD399" s="157"/>
      <c r="BE399" s="158"/>
      <c r="BF399" s="76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  <c r="IC399" s="13"/>
      <c r="ID399" s="13"/>
      <c r="IE399" s="13"/>
      <c r="IF399" s="13"/>
      <c r="IG399" s="13"/>
      <c r="IH399" s="13"/>
      <c r="II399" s="13"/>
      <c r="IJ399" s="13"/>
      <c r="IK399" s="13"/>
      <c r="IL399" s="13"/>
      <c r="IM399" s="13"/>
      <c r="IN399" s="13"/>
      <c r="IO399" s="13"/>
      <c r="IP399" s="13"/>
      <c r="IQ399" s="13"/>
      <c r="IR399" s="13"/>
      <c r="IS399" s="13"/>
      <c r="IT399" s="13"/>
      <c r="IU399" s="13"/>
      <c r="IV399" s="13"/>
      <c r="IW399" s="13"/>
      <c r="IX399" s="13"/>
      <c r="IY399" s="13"/>
      <c r="IZ399" s="13"/>
      <c r="JA399" s="13"/>
      <c r="JB399" s="13"/>
      <c r="JC399" s="13"/>
      <c r="JD399" s="13"/>
      <c r="JE399" s="13"/>
      <c r="JF399" s="13"/>
      <c r="JG399" s="13"/>
      <c r="JH399" s="13"/>
      <c r="JI399" s="13"/>
      <c r="JJ399" s="13"/>
      <c r="JK399" s="13"/>
      <c r="JL399" s="13"/>
      <c r="JM399" s="13"/>
      <c r="JN399" s="13"/>
      <c r="JO399" s="13"/>
      <c r="JP399" s="13"/>
      <c r="JQ399" s="13"/>
      <c r="JR399" s="13"/>
      <c r="JS399" s="13"/>
      <c r="JT399" s="13"/>
      <c r="JU399" s="13"/>
      <c r="JV399" s="13"/>
      <c r="JW399" s="13"/>
      <c r="JX399" s="13"/>
      <c r="JY399" s="13"/>
      <c r="JZ399" s="13"/>
      <c r="KA399" s="13"/>
      <c r="KB399" s="13"/>
      <c r="KC399" s="13"/>
      <c r="KD399" s="13"/>
      <c r="KE399" s="13"/>
      <c r="KF399" s="13"/>
      <c r="KG399" s="13"/>
      <c r="KH399" s="13"/>
      <c r="KI399" s="13"/>
      <c r="KJ399" s="13"/>
      <c r="KK399" s="13"/>
      <c r="KL399" s="13"/>
      <c r="KM399" s="13"/>
      <c r="KN399" s="13"/>
      <c r="KO399" s="13"/>
      <c r="KP399" s="13"/>
      <c r="KQ399" s="13"/>
      <c r="KR399" s="13"/>
      <c r="KS399" s="13"/>
      <c r="KT399" s="13"/>
      <c r="KU399" s="13"/>
      <c r="KV399" s="13"/>
      <c r="KW399" s="13"/>
      <c r="KX399" s="13"/>
      <c r="KY399" s="13"/>
      <c r="KZ399" s="13"/>
      <c r="LA399" s="13"/>
      <c r="LB399" s="13"/>
      <c r="LC399" s="13"/>
      <c r="LD399" s="13"/>
      <c r="LE399" s="13"/>
      <c r="LF399" s="13"/>
      <c r="LG399" s="13"/>
      <c r="LH399" s="13"/>
      <c r="LI399" s="13"/>
      <c r="LJ399" s="13"/>
      <c r="LK399" s="13"/>
      <c r="LL399" s="13"/>
      <c r="LM399" s="13"/>
      <c r="LN399" s="13"/>
      <c r="LO399" s="13"/>
      <c r="LP399" s="13"/>
      <c r="LQ399" s="13"/>
      <c r="LR399" s="13"/>
      <c r="LS399" s="13"/>
      <c r="LT399" s="13"/>
      <c r="LU399" s="13"/>
      <c r="LV399" s="13"/>
      <c r="LW399" s="13"/>
      <c r="LX399" s="13"/>
      <c r="LY399" s="13"/>
      <c r="LZ399" s="13"/>
      <c r="MA399" s="13"/>
      <c r="MB399" s="13"/>
      <c r="MC399" s="13"/>
      <c r="MD399" s="13"/>
      <c r="ME399" s="13"/>
      <c r="MF399" s="13"/>
      <c r="MG399" s="13"/>
      <c r="MH399" s="13"/>
      <c r="MI399" s="13"/>
      <c r="MJ399" s="13"/>
      <c r="MK399" s="13"/>
      <c r="ML399" s="13"/>
      <c r="MM399" s="13"/>
      <c r="MN399" s="13"/>
      <c r="MO399" s="13"/>
      <c r="MP399" s="13"/>
      <c r="MQ399" s="13"/>
      <c r="MR399" s="13"/>
      <c r="MS399" s="13"/>
      <c r="MT399" s="13"/>
      <c r="MU399" s="13"/>
      <c r="MV399" s="13"/>
      <c r="MW399" s="13"/>
      <c r="MX399" s="13"/>
      <c r="MY399" s="13"/>
      <c r="MZ399" s="13"/>
      <c r="NA399" s="13"/>
      <c r="NB399" s="13"/>
      <c r="NC399" s="13"/>
      <c r="ND399" s="13"/>
      <c r="NE399" s="13"/>
      <c r="NF399" s="13"/>
      <c r="NG399" s="13"/>
      <c r="NH399" s="13"/>
      <c r="NI399" s="13"/>
      <c r="NJ399" s="13"/>
      <c r="NK399" s="13"/>
      <c r="NL399" s="13"/>
      <c r="NM399" s="13"/>
      <c r="NN399" s="13"/>
      <c r="NO399" s="13"/>
      <c r="NP399" s="13"/>
      <c r="NQ399" s="13"/>
      <c r="NR399" s="13"/>
      <c r="NS399" s="13"/>
      <c r="NT399" s="13"/>
      <c r="NU399" s="13"/>
      <c r="NV399" s="13"/>
      <c r="NW399" s="13"/>
      <c r="NX399" s="13"/>
      <c r="NY399" s="13"/>
      <c r="NZ399" s="13"/>
      <c r="OA399" s="13"/>
      <c r="OB399" s="13"/>
      <c r="OC399" s="13"/>
      <c r="OD399" s="13"/>
      <c r="OE399" s="13"/>
      <c r="OF399" s="13"/>
      <c r="OG399" s="13"/>
      <c r="OH399" s="13"/>
      <c r="OI399" s="13"/>
      <c r="OJ399" s="13"/>
      <c r="OK399" s="13"/>
      <c r="OL399" s="13"/>
      <c r="OM399" s="13"/>
      <c r="ON399" s="13"/>
      <c r="OO399" s="13"/>
      <c r="OP399" s="13"/>
      <c r="OQ399" s="13"/>
      <c r="OR399" s="13"/>
      <c r="OS399" s="13"/>
      <c r="OT399" s="13"/>
      <c r="OU399" s="13"/>
      <c r="OV399" s="13"/>
      <c r="OW399" s="13"/>
      <c r="OX399" s="13"/>
      <c r="OY399" s="13"/>
      <c r="OZ399" s="13"/>
      <c r="PA399" s="13"/>
      <c r="PB399" s="13"/>
      <c r="PC399" s="13"/>
      <c r="PD399" s="13"/>
      <c r="PE399" s="13"/>
      <c r="PF399" s="13"/>
      <c r="PG399" s="13"/>
      <c r="PH399" s="13"/>
      <c r="PI399" s="13"/>
      <c r="PJ399" s="13"/>
      <c r="PK399" s="13"/>
      <c r="PL399" s="13"/>
      <c r="PM399" s="13"/>
      <c r="PN399" s="13"/>
      <c r="PO399" s="13"/>
      <c r="PP399" s="13"/>
      <c r="PQ399" s="13"/>
      <c r="PR399" s="13"/>
      <c r="PS399" s="13"/>
      <c r="PT399" s="13"/>
      <c r="PU399" s="13"/>
      <c r="PV399" s="13"/>
      <c r="PW399" s="13"/>
      <c r="PX399" s="13"/>
      <c r="PY399" s="13"/>
      <c r="PZ399" s="13"/>
      <c r="QA399" s="13"/>
      <c r="QB399" s="13"/>
      <c r="QC399" s="13"/>
      <c r="QD399" s="13"/>
      <c r="QE399" s="13"/>
      <c r="QF399" s="13"/>
    </row>
    <row r="400" spans="8:448"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103"/>
      <c r="AE400" s="24"/>
      <c r="AF400" s="24"/>
      <c r="AG400" s="24"/>
      <c r="AH400" s="24"/>
      <c r="AI400" s="24"/>
      <c r="AJ400" s="24"/>
      <c r="AK400" s="24"/>
      <c r="AL400" s="24"/>
      <c r="AM400" s="24"/>
      <c r="AN400" s="24"/>
      <c r="AO400" s="24"/>
      <c r="AP400" s="24"/>
      <c r="AQ400" s="24"/>
      <c r="AR400" s="24"/>
      <c r="AS400" s="24"/>
      <c r="AT400" s="24"/>
      <c r="AU400" s="24"/>
      <c r="AV400" s="24"/>
      <c r="AW400" s="24"/>
      <c r="AX400" s="24"/>
      <c r="AY400" s="13"/>
      <c r="AZ400" s="13"/>
      <c r="BD400" s="157"/>
      <c r="BE400" s="158"/>
      <c r="BF400" s="76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  <c r="IC400" s="13"/>
      <c r="ID400" s="13"/>
      <c r="IE400" s="13"/>
      <c r="IF400" s="13"/>
      <c r="IG400" s="13"/>
      <c r="IH400" s="13"/>
      <c r="II400" s="13"/>
      <c r="IJ400" s="13"/>
      <c r="IK400" s="13"/>
      <c r="IL400" s="13"/>
      <c r="IM400" s="13"/>
      <c r="IN400" s="13"/>
      <c r="IO400" s="13"/>
      <c r="IP400" s="13"/>
      <c r="IQ400" s="13"/>
      <c r="IR400" s="13"/>
      <c r="IS400" s="13"/>
      <c r="IT400" s="13"/>
      <c r="IU400" s="13"/>
      <c r="IV400" s="13"/>
      <c r="IW400" s="13"/>
      <c r="IX400" s="13"/>
      <c r="IY400" s="13"/>
      <c r="IZ400" s="13"/>
      <c r="JA400" s="13"/>
      <c r="JB400" s="13"/>
      <c r="JC400" s="13"/>
      <c r="JD400" s="13"/>
      <c r="JE400" s="13"/>
      <c r="JF400" s="13"/>
      <c r="JG400" s="13"/>
      <c r="JH400" s="13"/>
      <c r="JI400" s="13"/>
      <c r="JJ400" s="13"/>
      <c r="JK400" s="13"/>
      <c r="JL400" s="13"/>
      <c r="JM400" s="13"/>
      <c r="JN400" s="13"/>
      <c r="JO400" s="13"/>
      <c r="JP400" s="13"/>
      <c r="JQ400" s="13"/>
      <c r="JR400" s="13"/>
      <c r="JS400" s="13"/>
      <c r="JT400" s="13"/>
      <c r="JU400" s="13"/>
      <c r="JV400" s="13"/>
      <c r="JW400" s="13"/>
      <c r="JX400" s="13"/>
      <c r="JY400" s="13"/>
      <c r="JZ400" s="13"/>
      <c r="KA400" s="13"/>
      <c r="KB400" s="13"/>
      <c r="KC400" s="13"/>
      <c r="KD400" s="13"/>
      <c r="KE400" s="13"/>
      <c r="KF400" s="13"/>
      <c r="KG400" s="13"/>
      <c r="KH400" s="13"/>
      <c r="KI400" s="13"/>
      <c r="KJ400" s="13"/>
      <c r="KK400" s="13"/>
      <c r="KL400" s="13"/>
      <c r="KM400" s="13"/>
      <c r="KN400" s="13"/>
      <c r="KO400" s="13"/>
      <c r="KP400" s="13"/>
      <c r="KQ400" s="13"/>
      <c r="KR400" s="13"/>
      <c r="KS400" s="13"/>
      <c r="KT400" s="13"/>
      <c r="KU400" s="13"/>
      <c r="KV400" s="13"/>
      <c r="KW400" s="13"/>
      <c r="KX400" s="13"/>
      <c r="KY400" s="13"/>
      <c r="KZ400" s="13"/>
      <c r="LA400" s="13"/>
      <c r="LB400" s="13"/>
      <c r="LC400" s="13"/>
      <c r="LD400" s="13"/>
      <c r="LE400" s="13"/>
      <c r="LF400" s="13"/>
      <c r="LG400" s="13"/>
      <c r="LH400" s="13"/>
      <c r="LI400" s="13"/>
      <c r="LJ400" s="13"/>
      <c r="LK400" s="13"/>
      <c r="LL400" s="13"/>
      <c r="LM400" s="13"/>
      <c r="LN400" s="13"/>
      <c r="LO400" s="13"/>
      <c r="LP400" s="13"/>
      <c r="LQ400" s="13"/>
      <c r="LR400" s="13"/>
      <c r="LS400" s="13"/>
      <c r="LT400" s="13"/>
      <c r="LU400" s="13"/>
      <c r="LV400" s="13"/>
      <c r="LW400" s="13"/>
      <c r="LX400" s="13"/>
      <c r="LY400" s="13"/>
      <c r="LZ400" s="13"/>
      <c r="MA400" s="13"/>
      <c r="MB400" s="13"/>
      <c r="MC400" s="13"/>
      <c r="MD400" s="13"/>
      <c r="ME400" s="13"/>
      <c r="MF400" s="13"/>
      <c r="MG400" s="13"/>
      <c r="MH400" s="13"/>
      <c r="MI400" s="13"/>
      <c r="MJ400" s="13"/>
      <c r="MK400" s="13"/>
      <c r="ML400" s="13"/>
      <c r="MM400" s="13"/>
      <c r="MN400" s="13"/>
      <c r="MO400" s="13"/>
      <c r="MP400" s="13"/>
      <c r="MQ400" s="13"/>
      <c r="MR400" s="13"/>
      <c r="MS400" s="13"/>
      <c r="MT400" s="13"/>
      <c r="MU400" s="13"/>
      <c r="MV400" s="13"/>
      <c r="MW400" s="13"/>
      <c r="MX400" s="13"/>
      <c r="MY400" s="13"/>
      <c r="MZ400" s="13"/>
      <c r="NA400" s="13"/>
      <c r="NB400" s="13"/>
      <c r="NC400" s="13"/>
      <c r="ND400" s="13"/>
      <c r="NE400" s="13"/>
      <c r="NF400" s="13"/>
      <c r="NG400" s="13"/>
      <c r="NH400" s="13"/>
      <c r="NI400" s="13"/>
      <c r="NJ400" s="13"/>
      <c r="NK400" s="13"/>
      <c r="NL400" s="13"/>
      <c r="NM400" s="13"/>
      <c r="NN400" s="13"/>
      <c r="NO400" s="13"/>
      <c r="NP400" s="13"/>
      <c r="NQ400" s="13"/>
      <c r="NR400" s="13"/>
      <c r="NS400" s="13"/>
      <c r="NT400" s="13"/>
      <c r="NU400" s="13"/>
      <c r="NV400" s="13"/>
      <c r="NW400" s="13"/>
      <c r="NX400" s="13"/>
      <c r="NY400" s="13"/>
      <c r="NZ400" s="13"/>
      <c r="OA400" s="13"/>
      <c r="OB400" s="13"/>
      <c r="OC400" s="13"/>
      <c r="OD400" s="13"/>
      <c r="OE400" s="13"/>
      <c r="OF400" s="13"/>
      <c r="OG400" s="13"/>
      <c r="OH400" s="13"/>
      <c r="OI400" s="13"/>
      <c r="OJ400" s="13"/>
      <c r="OK400" s="13"/>
      <c r="OL400" s="13"/>
      <c r="OM400" s="13"/>
      <c r="ON400" s="13"/>
      <c r="OO400" s="13"/>
      <c r="OP400" s="13"/>
      <c r="OQ400" s="13"/>
      <c r="OR400" s="13"/>
      <c r="OS400" s="13"/>
      <c r="OT400" s="13"/>
      <c r="OU400" s="13"/>
      <c r="OV400" s="13"/>
      <c r="OW400" s="13"/>
      <c r="OX400" s="13"/>
      <c r="OY400" s="13"/>
      <c r="OZ400" s="13"/>
      <c r="PA400" s="13"/>
      <c r="PB400" s="13"/>
      <c r="PC400" s="13"/>
      <c r="PD400" s="13"/>
      <c r="PE400" s="13"/>
      <c r="PF400" s="13"/>
      <c r="PG400" s="13"/>
      <c r="PH400" s="13"/>
      <c r="PI400" s="13"/>
      <c r="PJ400" s="13"/>
      <c r="PK400" s="13"/>
      <c r="PL400" s="13"/>
      <c r="PM400" s="13"/>
      <c r="PN400" s="13"/>
      <c r="PO400" s="13"/>
      <c r="PP400" s="13"/>
      <c r="PQ400" s="13"/>
      <c r="PR400" s="13"/>
      <c r="PS400" s="13"/>
      <c r="PT400" s="13"/>
      <c r="PU400" s="13"/>
      <c r="PV400" s="13"/>
      <c r="PW400" s="13"/>
      <c r="PX400" s="13"/>
      <c r="PY400" s="13"/>
      <c r="PZ400" s="13"/>
      <c r="QA400" s="13"/>
      <c r="QB400" s="13"/>
      <c r="QC400" s="13"/>
      <c r="QD400" s="13"/>
      <c r="QE400" s="13"/>
      <c r="QF400" s="13"/>
    </row>
    <row r="401" spans="8:448"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103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  <c r="AQ401" s="24"/>
      <c r="AR401" s="24"/>
      <c r="AS401" s="24"/>
      <c r="AT401" s="24"/>
      <c r="AU401" s="24"/>
      <c r="AV401" s="24"/>
      <c r="AW401" s="24"/>
      <c r="AX401" s="24"/>
      <c r="AY401" s="13"/>
      <c r="AZ401" s="13"/>
      <c r="BD401" s="157"/>
      <c r="BE401" s="158"/>
      <c r="BF401" s="76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  <c r="IC401" s="13"/>
      <c r="ID401" s="13"/>
      <c r="IE401" s="13"/>
      <c r="IF401" s="13"/>
      <c r="IG401" s="13"/>
      <c r="IH401" s="13"/>
      <c r="II401" s="13"/>
      <c r="IJ401" s="13"/>
      <c r="IK401" s="13"/>
      <c r="IL401" s="13"/>
      <c r="IM401" s="13"/>
      <c r="IN401" s="13"/>
      <c r="IO401" s="13"/>
      <c r="IP401" s="13"/>
      <c r="IQ401" s="13"/>
      <c r="IR401" s="13"/>
      <c r="IS401" s="13"/>
      <c r="IT401" s="13"/>
      <c r="IU401" s="13"/>
      <c r="IV401" s="13"/>
      <c r="IW401" s="13"/>
      <c r="IX401" s="13"/>
      <c r="IY401" s="13"/>
      <c r="IZ401" s="13"/>
      <c r="JA401" s="13"/>
      <c r="JB401" s="13"/>
      <c r="JC401" s="13"/>
      <c r="JD401" s="13"/>
      <c r="JE401" s="13"/>
      <c r="JF401" s="13"/>
      <c r="JG401" s="13"/>
      <c r="JH401" s="13"/>
      <c r="JI401" s="13"/>
      <c r="JJ401" s="13"/>
      <c r="JK401" s="13"/>
      <c r="JL401" s="13"/>
      <c r="JM401" s="13"/>
      <c r="JN401" s="13"/>
      <c r="JO401" s="13"/>
      <c r="JP401" s="13"/>
      <c r="JQ401" s="13"/>
      <c r="JR401" s="13"/>
      <c r="JS401" s="13"/>
      <c r="JT401" s="13"/>
      <c r="JU401" s="13"/>
      <c r="JV401" s="13"/>
      <c r="JW401" s="13"/>
      <c r="JX401" s="13"/>
      <c r="JY401" s="13"/>
      <c r="JZ401" s="13"/>
      <c r="KA401" s="13"/>
      <c r="KB401" s="13"/>
      <c r="KC401" s="13"/>
      <c r="KD401" s="13"/>
      <c r="KE401" s="13"/>
      <c r="KF401" s="13"/>
      <c r="KG401" s="13"/>
      <c r="KH401" s="13"/>
      <c r="KI401" s="13"/>
      <c r="KJ401" s="13"/>
      <c r="KK401" s="13"/>
      <c r="KL401" s="13"/>
      <c r="KM401" s="13"/>
      <c r="KN401" s="13"/>
      <c r="KO401" s="13"/>
      <c r="KP401" s="13"/>
      <c r="KQ401" s="13"/>
      <c r="KR401" s="13"/>
      <c r="KS401" s="13"/>
      <c r="KT401" s="13"/>
      <c r="KU401" s="13"/>
      <c r="KV401" s="13"/>
      <c r="KW401" s="13"/>
      <c r="KX401" s="13"/>
      <c r="KY401" s="13"/>
      <c r="KZ401" s="13"/>
      <c r="LA401" s="13"/>
      <c r="LB401" s="13"/>
      <c r="LC401" s="13"/>
      <c r="LD401" s="13"/>
      <c r="LE401" s="13"/>
      <c r="LF401" s="13"/>
      <c r="LG401" s="13"/>
      <c r="LH401" s="13"/>
      <c r="LI401" s="13"/>
      <c r="LJ401" s="13"/>
      <c r="LK401" s="13"/>
      <c r="LL401" s="13"/>
      <c r="LM401" s="13"/>
      <c r="LN401" s="13"/>
      <c r="LO401" s="13"/>
      <c r="LP401" s="13"/>
      <c r="LQ401" s="13"/>
      <c r="LR401" s="13"/>
      <c r="LS401" s="13"/>
      <c r="LT401" s="13"/>
      <c r="LU401" s="13"/>
      <c r="LV401" s="13"/>
      <c r="LW401" s="13"/>
      <c r="LX401" s="13"/>
      <c r="LY401" s="13"/>
      <c r="LZ401" s="13"/>
      <c r="MA401" s="13"/>
      <c r="MB401" s="13"/>
      <c r="MC401" s="13"/>
      <c r="MD401" s="13"/>
      <c r="ME401" s="13"/>
      <c r="MF401" s="13"/>
      <c r="MG401" s="13"/>
      <c r="MH401" s="13"/>
      <c r="MI401" s="13"/>
      <c r="MJ401" s="13"/>
      <c r="MK401" s="13"/>
      <c r="ML401" s="13"/>
      <c r="MM401" s="13"/>
      <c r="MN401" s="13"/>
      <c r="MO401" s="13"/>
      <c r="MP401" s="13"/>
      <c r="MQ401" s="13"/>
      <c r="MR401" s="13"/>
      <c r="MS401" s="13"/>
      <c r="MT401" s="13"/>
      <c r="MU401" s="13"/>
      <c r="MV401" s="13"/>
      <c r="MW401" s="13"/>
      <c r="MX401" s="13"/>
      <c r="MY401" s="13"/>
      <c r="MZ401" s="13"/>
      <c r="NA401" s="13"/>
      <c r="NB401" s="13"/>
      <c r="NC401" s="13"/>
      <c r="ND401" s="13"/>
      <c r="NE401" s="13"/>
      <c r="NF401" s="13"/>
      <c r="NG401" s="13"/>
      <c r="NH401" s="13"/>
      <c r="NI401" s="13"/>
      <c r="NJ401" s="13"/>
      <c r="NK401" s="13"/>
      <c r="NL401" s="13"/>
      <c r="NM401" s="13"/>
      <c r="NN401" s="13"/>
      <c r="NO401" s="13"/>
      <c r="NP401" s="13"/>
      <c r="NQ401" s="13"/>
      <c r="NR401" s="13"/>
      <c r="NS401" s="13"/>
      <c r="NT401" s="13"/>
      <c r="NU401" s="13"/>
      <c r="NV401" s="13"/>
      <c r="NW401" s="13"/>
      <c r="NX401" s="13"/>
      <c r="NY401" s="13"/>
      <c r="NZ401" s="13"/>
      <c r="OA401" s="13"/>
      <c r="OB401" s="13"/>
      <c r="OC401" s="13"/>
      <c r="OD401" s="13"/>
      <c r="OE401" s="13"/>
      <c r="OF401" s="13"/>
      <c r="OG401" s="13"/>
      <c r="OH401" s="13"/>
      <c r="OI401" s="13"/>
      <c r="OJ401" s="13"/>
      <c r="OK401" s="13"/>
      <c r="OL401" s="13"/>
      <c r="OM401" s="13"/>
      <c r="ON401" s="13"/>
      <c r="OO401" s="13"/>
      <c r="OP401" s="13"/>
      <c r="OQ401" s="13"/>
      <c r="OR401" s="13"/>
      <c r="OS401" s="13"/>
      <c r="OT401" s="13"/>
      <c r="OU401" s="13"/>
      <c r="OV401" s="13"/>
      <c r="OW401" s="13"/>
      <c r="OX401" s="13"/>
      <c r="OY401" s="13"/>
      <c r="OZ401" s="13"/>
      <c r="PA401" s="13"/>
      <c r="PB401" s="13"/>
      <c r="PC401" s="13"/>
      <c r="PD401" s="13"/>
      <c r="PE401" s="13"/>
      <c r="PF401" s="13"/>
      <c r="PG401" s="13"/>
      <c r="PH401" s="13"/>
      <c r="PI401" s="13"/>
      <c r="PJ401" s="13"/>
      <c r="PK401" s="13"/>
      <c r="PL401" s="13"/>
      <c r="PM401" s="13"/>
      <c r="PN401" s="13"/>
      <c r="PO401" s="13"/>
      <c r="PP401" s="13"/>
      <c r="PQ401" s="13"/>
      <c r="PR401" s="13"/>
      <c r="PS401" s="13"/>
      <c r="PT401" s="13"/>
      <c r="PU401" s="13"/>
      <c r="PV401" s="13"/>
      <c r="PW401" s="13"/>
      <c r="PX401" s="13"/>
      <c r="PY401" s="13"/>
      <c r="PZ401" s="13"/>
      <c r="QA401" s="13"/>
      <c r="QB401" s="13"/>
      <c r="QC401" s="13"/>
      <c r="QD401" s="13"/>
      <c r="QE401" s="13"/>
      <c r="QF401" s="13"/>
    </row>
    <row r="402" spans="8:448"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103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  <c r="AQ402" s="24"/>
      <c r="AR402" s="24"/>
      <c r="AS402" s="24"/>
      <c r="AT402" s="24"/>
      <c r="AU402" s="24"/>
      <c r="AV402" s="24"/>
      <c r="AW402" s="24"/>
      <c r="AX402" s="24"/>
      <c r="AY402" s="13"/>
      <c r="AZ402" s="13"/>
      <c r="BD402" s="157"/>
      <c r="BE402" s="158"/>
      <c r="BF402" s="76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  <c r="IC402" s="13"/>
      <c r="ID402" s="13"/>
      <c r="IE402" s="13"/>
      <c r="IF402" s="13"/>
      <c r="IG402" s="13"/>
      <c r="IH402" s="13"/>
      <c r="II402" s="13"/>
      <c r="IJ402" s="13"/>
      <c r="IK402" s="13"/>
      <c r="IL402" s="13"/>
      <c r="IM402" s="13"/>
      <c r="IN402" s="13"/>
      <c r="IO402" s="13"/>
      <c r="IP402" s="13"/>
      <c r="IQ402" s="13"/>
      <c r="IR402" s="13"/>
      <c r="IS402" s="13"/>
      <c r="IT402" s="13"/>
      <c r="IU402" s="13"/>
      <c r="IV402" s="13"/>
      <c r="IW402" s="13"/>
      <c r="IX402" s="13"/>
      <c r="IY402" s="13"/>
      <c r="IZ402" s="13"/>
      <c r="JA402" s="13"/>
      <c r="JB402" s="13"/>
      <c r="JC402" s="13"/>
      <c r="JD402" s="13"/>
      <c r="JE402" s="13"/>
      <c r="JF402" s="13"/>
      <c r="JG402" s="13"/>
      <c r="JH402" s="13"/>
      <c r="JI402" s="13"/>
      <c r="JJ402" s="13"/>
      <c r="JK402" s="13"/>
      <c r="JL402" s="13"/>
      <c r="JM402" s="13"/>
      <c r="JN402" s="13"/>
      <c r="JO402" s="13"/>
      <c r="JP402" s="13"/>
      <c r="JQ402" s="13"/>
      <c r="JR402" s="13"/>
      <c r="JS402" s="13"/>
      <c r="JT402" s="13"/>
      <c r="JU402" s="13"/>
      <c r="JV402" s="13"/>
      <c r="JW402" s="13"/>
      <c r="JX402" s="13"/>
      <c r="JY402" s="13"/>
      <c r="JZ402" s="13"/>
      <c r="KA402" s="13"/>
      <c r="KB402" s="13"/>
      <c r="KC402" s="13"/>
      <c r="KD402" s="13"/>
      <c r="KE402" s="13"/>
      <c r="KF402" s="13"/>
      <c r="KG402" s="13"/>
      <c r="KH402" s="13"/>
      <c r="KI402" s="13"/>
      <c r="KJ402" s="13"/>
      <c r="KK402" s="13"/>
      <c r="KL402" s="13"/>
      <c r="KM402" s="13"/>
      <c r="KN402" s="13"/>
      <c r="KO402" s="13"/>
      <c r="KP402" s="13"/>
      <c r="KQ402" s="13"/>
      <c r="KR402" s="13"/>
      <c r="KS402" s="13"/>
      <c r="KT402" s="13"/>
      <c r="KU402" s="13"/>
      <c r="KV402" s="13"/>
      <c r="KW402" s="13"/>
      <c r="KX402" s="13"/>
      <c r="KY402" s="13"/>
      <c r="KZ402" s="13"/>
      <c r="LA402" s="13"/>
      <c r="LB402" s="13"/>
      <c r="LC402" s="13"/>
      <c r="LD402" s="13"/>
      <c r="LE402" s="13"/>
      <c r="LF402" s="13"/>
      <c r="LG402" s="13"/>
      <c r="LH402" s="13"/>
      <c r="LI402" s="13"/>
      <c r="LJ402" s="13"/>
      <c r="LK402" s="13"/>
      <c r="LL402" s="13"/>
      <c r="LM402" s="13"/>
      <c r="LN402" s="13"/>
      <c r="LO402" s="13"/>
      <c r="LP402" s="13"/>
      <c r="LQ402" s="13"/>
      <c r="LR402" s="13"/>
      <c r="LS402" s="13"/>
      <c r="LT402" s="13"/>
      <c r="LU402" s="13"/>
      <c r="LV402" s="13"/>
      <c r="LW402" s="13"/>
      <c r="LX402" s="13"/>
      <c r="LY402" s="13"/>
      <c r="LZ402" s="13"/>
      <c r="MA402" s="13"/>
      <c r="MB402" s="13"/>
      <c r="MC402" s="13"/>
      <c r="MD402" s="13"/>
      <c r="ME402" s="13"/>
      <c r="MF402" s="13"/>
      <c r="MG402" s="13"/>
      <c r="MH402" s="13"/>
      <c r="MI402" s="13"/>
      <c r="MJ402" s="13"/>
      <c r="MK402" s="13"/>
      <c r="ML402" s="13"/>
      <c r="MM402" s="13"/>
      <c r="MN402" s="13"/>
      <c r="MO402" s="13"/>
      <c r="MP402" s="13"/>
      <c r="MQ402" s="13"/>
      <c r="MR402" s="13"/>
      <c r="MS402" s="13"/>
      <c r="MT402" s="13"/>
      <c r="MU402" s="13"/>
      <c r="MV402" s="13"/>
      <c r="MW402" s="13"/>
      <c r="MX402" s="13"/>
      <c r="MY402" s="13"/>
      <c r="MZ402" s="13"/>
      <c r="NA402" s="13"/>
      <c r="NB402" s="13"/>
      <c r="NC402" s="13"/>
      <c r="ND402" s="13"/>
      <c r="NE402" s="13"/>
      <c r="NF402" s="13"/>
      <c r="NG402" s="13"/>
      <c r="NH402" s="13"/>
      <c r="NI402" s="13"/>
      <c r="NJ402" s="13"/>
      <c r="NK402" s="13"/>
      <c r="NL402" s="13"/>
      <c r="NM402" s="13"/>
      <c r="NN402" s="13"/>
      <c r="NO402" s="13"/>
      <c r="NP402" s="13"/>
      <c r="NQ402" s="13"/>
      <c r="NR402" s="13"/>
      <c r="NS402" s="13"/>
      <c r="NT402" s="13"/>
      <c r="NU402" s="13"/>
      <c r="NV402" s="13"/>
      <c r="NW402" s="13"/>
      <c r="NX402" s="13"/>
      <c r="NY402" s="13"/>
      <c r="NZ402" s="13"/>
      <c r="OA402" s="13"/>
      <c r="OB402" s="13"/>
      <c r="OC402" s="13"/>
      <c r="OD402" s="13"/>
      <c r="OE402" s="13"/>
      <c r="OF402" s="13"/>
      <c r="OG402" s="13"/>
      <c r="OH402" s="13"/>
      <c r="OI402" s="13"/>
      <c r="OJ402" s="13"/>
      <c r="OK402" s="13"/>
      <c r="OL402" s="13"/>
      <c r="OM402" s="13"/>
      <c r="ON402" s="13"/>
      <c r="OO402" s="13"/>
      <c r="OP402" s="13"/>
      <c r="OQ402" s="13"/>
      <c r="OR402" s="13"/>
      <c r="OS402" s="13"/>
      <c r="OT402" s="13"/>
      <c r="OU402" s="13"/>
      <c r="OV402" s="13"/>
      <c r="OW402" s="13"/>
      <c r="OX402" s="13"/>
      <c r="OY402" s="13"/>
      <c r="OZ402" s="13"/>
      <c r="PA402" s="13"/>
      <c r="PB402" s="13"/>
      <c r="PC402" s="13"/>
      <c r="PD402" s="13"/>
      <c r="PE402" s="13"/>
      <c r="PF402" s="13"/>
      <c r="PG402" s="13"/>
      <c r="PH402" s="13"/>
      <c r="PI402" s="13"/>
      <c r="PJ402" s="13"/>
      <c r="PK402" s="13"/>
      <c r="PL402" s="13"/>
      <c r="PM402" s="13"/>
      <c r="PN402" s="13"/>
      <c r="PO402" s="13"/>
      <c r="PP402" s="13"/>
      <c r="PQ402" s="13"/>
      <c r="PR402" s="13"/>
      <c r="PS402" s="13"/>
      <c r="PT402" s="13"/>
      <c r="PU402" s="13"/>
      <c r="PV402" s="13"/>
      <c r="PW402" s="13"/>
      <c r="PX402" s="13"/>
      <c r="PY402" s="13"/>
      <c r="PZ402" s="13"/>
      <c r="QA402" s="13"/>
      <c r="QB402" s="13"/>
      <c r="QC402" s="13"/>
      <c r="QD402" s="13"/>
      <c r="QE402" s="13"/>
      <c r="QF402" s="13"/>
    </row>
    <row r="403" spans="8:448"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103"/>
      <c r="AE403" s="24"/>
      <c r="AF403" s="24"/>
      <c r="AG403" s="24"/>
      <c r="AH403" s="24"/>
      <c r="AI403" s="24"/>
      <c r="AJ403" s="24"/>
      <c r="AK403" s="24"/>
      <c r="AL403" s="24"/>
      <c r="AM403" s="24"/>
      <c r="AN403" s="24"/>
      <c r="AO403" s="24"/>
      <c r="AP403" s="24"/>
      <c r="AQ403" s="24"/>
      <c r="AR403" s="24"/>
      <c r="AS403" s="24"/>
      <c r="AT403" s="24"/>
      <c r="AU403" s="24"/>
      <c r="AV403" s="24"/>
      <c r="AW403" s="24"/>
      <c r="AX403" s="24"/>
      <c r="AY403" s="13"/>
      <c r="AZ403" s="13"/>
      <c r="BD403" s="157"/>
      <c r="BE403" s="158"/>
      <c r="BF403" s="76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  <c r="IC403" s="13"/>
      <c r="ID403" s="13"/>
      <c r="IE403" s="13"/>
      <c r="IF403" s="13"/>
      <c r="IG403" s="13"/>
      <c r="IH403" s="13"/>
      <c r="II403" s="13"/>
      <c r="IJ403" s="13"/>
      <c r="IK403" s="13"/>
      <c r="IL403" s="13"/>
      <c r="IM403" s="13"/>
      <c r="IN403" s="13"/>
      <c r="IO403" s="13"/>
      <c r="IP403" s="13"/>
      <c r="IQ403" s="13"/>
      <c r="IR403" s="13"/>
      <c r="IS403" s="13"/>
      <c r="IT403" s="13"/>
      <c r="IU403" s="13"/>
      <c r="IV403" s="13"/>
      <c r="IW403" s="13"/>
      <c r="IX403" s="13"/>
      <c r="IY403" s="13"/>
      <c r="IZ403" s="13"/>
      <c r="JA403" s="13"/>
      <c r="JB403" s="13"/>
      <c r="JC403" s="13"/>
      <c r="JD403" s="13"/>
      <c r="JE403" s="13"/>
      <c r="JF403" s="13"/>
      <c r="JG403" s="13"/>
      <c r="JH403" s="13"/>
      <c r="JI403" s="13"/>
      <c r="JJ403" s="13"/>
      <c r="JK403" s="13"/>
      <c r="JL403" s="13"/>
      <c r="JM403" s="13"/>
      <c r="JN403" s="13"/>
      <c r="JO403" s="13"/>
      <c r="JP403" s="13"/>
      <c r="JQ403" s="13"/>
      <c r="JR403" s="13"/>
      <c r="JS403" s="13"/>
      <c r="JT403" s="13"/>
      <c r="JU403" s="13"/>
      <c r="JV403" s="13"/>
      <c r="JW403" s="13"/>
      <c r="JX403" s="13"/>
      <c r="JY403" s="13"/>
      <c r="JZ403" s="13"/>
      <c r="KA403" s="13"/>
      <c r="KB403" s="13"/>
      <c r="KC403" s="13"/>
      <c r="KD403" s="13"/>
      <c r="KE403" s="13"/>
      <c r="KF403" s="13"/>
      <c r="KG403" s="13"/>
      <c r="KH403" s="13"/>
      <c r="KI403" s="13"/>
      <c r="KJ403" s="13"/>
      <c r="KK403" s="13"/>
      <c r="KL403" s="13"/>
      <c r="KM403" s="13"/>
      <c r="KN403" s="13"/>
      <c r="KO403" s="13"/>
      <c r="KP403" s="13"/>
      <c r="KQ403" s="13"/>
      <c r="KR403" s="13"/>
      <c r="KS403" s="13"/>
      <c r="KT403" s="13"/>
      <c r="KU403" s="13"/>
      <c r="KV403" s="13"/>
      <c r="KW403" s="13"/>
      <c r="KX403" s="13"/>
      <c r="KY403" s="13"/>
      <c r="KZ403" s="13"/>
      <c r="LA403" s="13"/>
      <c r="LB403" s="13"/>
      <c r="LC403" s="13"/>
      <c r="LD403" s="13"/>
      <c r="LE403" s="13"/>
      <c r="LF403" s="13"/>
      <c r="LG403" s="13"/>
      <c r="LH403" s="13"/>
      <c r="LI403" s="13"/>
      <c r="LJ403" s="13"/>
      <c r="LK403" s="13"/>
      <c r="LL403" s="13"/>
      <c r="LM403" s="13"/>
      <c r="LN403" s="13"/>
      <c r="LO403" s="13"/>
      <c r="LP403" s="13"/>
      <c r="LQ403" s="13"/>
      <c r="LR403" s="13"/>
      <c r="LS403" s="13"/>
      <c r="LT403" s="13"/>
      <c r="LU403" s="13"/>
      <c r="LV403" s="13"/>
      <c r="LW403" s="13"/>
      <c r="LX403" s="13"/>
      <c r="LY403" s="13"/>
      <c r="LZ403" s="13"/>
      <c r="MA403" s="13"/>
      <c r="MB403" s="13"/>
      <c r="MC403" s="13"/>
      <c r="MD403" s="13"/>
      <c r="ME403" s="13"/>
      <c r="MF403" s="13"/>
      <c r="MG403" s="13"/>
      <c r="MH403" s="13"/>
      <c r="MI403" s="13"/>
      <c r="MJ403" s="13"/>
      <c r="MK403" s="13"/>
      <c r="ML403" s="13"/>
      <c r="MM403" s="13"/>
      <c r="MN403" s="13"/>
      <c r="MO403" s="13"/>
      <c r="MP403" s="13"/>
      <c r="MQ403" s="13"/>
      <c r="MR403" s="13"/>
      <c r="MS403" s="13"/>
      <c r="MT403" s="13"/>
      <c r="MU403" s="13"/>
      <c r="MV403" s="13"/>
      <c r="MW403" s="13"/>
      <c r="MX403" s="13"/>
      <c r="MY403" s="13"/>
      <c r="MZ403" s="13"/>
      <c r="NA403" s="13"/>
      <c r="NB403" s="13"/>
      <c r="NC403" s="13"/>
      <c r="ND403" s="13"/>
      <c r="NE403" s="13"/>
      <c r="NF403" s="13"/>
      <c r="NG403" s="13"/>
      <c r="NH403" s="13"/>
      <c r="NI403" s="13"/>
      <c r="NJ403" s="13"/>
      <c r="NK403" s="13"/>
      <c r="NL403" s="13"/>
      <c r="NM403" s="13"/>
      <c r="NN403" s="13"/>
      <c r="NO403" s="13"/>
      <c r="NP403" s="13"/>
      <c r="NQ403" s="13"/>
      <c r="NR403" s="13"/>
      <c r="NS403" s="13"/>
      <c r="NT403" s="13"/>
      <c r="NU403" s="13"/>
      <c r="NV403" s="13"/>
      <c r="NW403" s="13"/>
      <c r="NX403" s="13"/>
      <c r="NY403" s="13"/>
      <c r="NZ403" s="13"/>
      <c r="OA403" s="13"/>
      <c r="OB403" s="13"/>
      <c r="OC403" s="13"/>
      <c r="OD403" s="13"/>
      <c r="OE403" s="13"/>
      <c r="OF403" s="13"/>
      <c r="OG403" s="13"/>
      <c r="OH403" s="13"/>
      <c r="OI403" s="13"/>
      <c r="OJ403" s="13"/>
      <c r="OK403" s="13"/>
      <c r="OL403" s="13"/>
      <c r="OM403" s="13"/>
      <c r="ON403" s="13"/>
      <c r="OO403" s="13"/>
      <c r="OP403" s="13"/>
      <c r="OQ403" s="13"/>
      <c r="OR403" s="13"/>
      <c r="OS403" s="13"/>
      <c r="OT403" s="13"/>
      <c r="OU403" s="13"/>
      <c r="OV403" s="13"/>
      <c r="OW403" s="13"/>
      <c r="OX403" s="13"/>
      <c r="OY403" s="13"/>
      <c r="OZ403" s="13"/>
      <c r="PA403" s="13"/>
      <c r="PB403" s="13"/>
      <c r="PC403" s="13"/>
      <c r="PD403" s="13"/>
      <c r="PE403" s="13"/>
      <c r="PF403" s="13"/>
      <c r="PG403" s="13"/>
      <c r="PH403" s="13"/>
      <c r="PI403" s="13"/>
      <c r="PJ403" s="13"/>
      <c r="PK403" s="13"/>
      <c r="PL403" s="13"/>
      <c r="PM403" s="13"/>
      <c r="PN403" s="13"/>
      <c r="PO403" s="13"/>
      <c r="PP403" s="13"/>
      <c r="PQ403" s="13"/>
      <c r="PR403" s="13"/>
      <c r="PS403" s="13"/>
      <c r="PT403" s="13"/>
      <c r="PU403" s="13"/>
      <c r="PV403" s="13"/>
      <c r="PW403" s="13"/>
      <c r="PX403" s="13"/>
      <c r="PY403" s="13"/>
      <c r="PZ403" s="13"/>
      <c r="QA403" s="13"/>
      <c r="QB403" s="13"/>
      <c r="QC403" s="13"/>
      <c r="QD403" s="13"/>
      <c r="QE403" s="13"/>
      <c r="QF403" s="13"/>
    </row>
    <row r="404" spans="8:448"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103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  <c r="AQ404" s="24"/>
      <c r="AR404" s="24"/>
      <c r="AS404" s="24"/>
      <c r="AT404" s="24"/>
      <c r="AU404" s="24"/>
      <c r="AV404" s="24"/>
      <c r="AW404" s="24"/>
      <c r="AX404" s="24"/>
      <c r="AY404" s="13"/>
      <c r="AZ404" s="13"/>
      <c r="BD404" s="157"/>
      <c r="BE404" s="158"/>
      <c r="BF404" s="76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  <c r="IC404" s="13"/>
      <c r="ID404" s="13"/>
      <c r="IE404" s="13"/>
      <c r="IF404" s="13"/>
      <c r="IG404" s="13"/>
      <c r="IH404" s="13"/>
      <c r="II404" s="13"/>
      <c r="IJ404" s="13"/>
      <c r="IK404" s="13"/>
      <c r="IL404" s="13"/>
      <c r="IM404" s="13"/>
      <c r="IN404" s="13"/>
      <c r="IO404" s="13"/>
      <c r="IP404" s="13"/>
      <c r="IQ404" s="13"/>
      <c r="IR404" s="13"/>
      <c r="IS404" s="13"/>
      <c r="IT404" s="13"/>
      <c r="IU404" s="13"/>
      <c r="IV404" s="13"/>
      <c r="IW404" s="13"/>
      <c r="IX404" s="13"/>
      <c r="IY404" s="13"/>
      <c r="IZ404" s="13"/>
      <c r="JA404" s="13"/>
      <c r="JB404" s="13"/>
      <c r="JC404" s="13"/>
      <c r="JD404" s="13"/>
      <c r="JE404" s="13"/>
      <c r="JF404" s="13"/>
      <c r="JG404" s="13"/>
      <c r="JH404" s="13"/>
      <c r="JI404" s="13"/>
      <c r="JJ404" s="13"/>
      <c r="JK404" s="13"/>
      <c r="JL404" s="13"/>
      <c r="JM404" s="13"/>
      <c r="JN404" s="13"/>
      <c r="JO404" s="13"/>
      <c r="JP404" s="13"/>
      <c r="JQ404" s="13"/>
      <c r="JR404" s="13"/>
      <c r="JS404" s="13"/>
      <c r="JT404" s="13"/>
      <c r="JU404" s="13"/>
      <c r="JV404" s="13"/>
      <c r="JW404" s="13"/>
      <c r="JX404" s="13"/>
      <c r="JY404" s="13"/>
      <c r="JZ404" s="13"/>
      <c r="KA404" s="13"/>
      <c r="KB404" s="13"/>
      <c r="KC404" s="13"/>
      <c r="KD404" s="13"/>
      <c r="KE404" s="13"/>
      <c r="KF404" s="13"/>
      <c r="KG404" s="13"/>
      <c r="KH404" s="13"/>
      <c r="KI404" s="13"/>
      <c r="KJ404" s="13"/>
      <c r="KK404" s="13"/>
      <c r="KL404" s="13"/>
      <c r="KM404" s="13"/>
      <c r="KN404" s="13"/>
      <c r="KO404" s="13"/>
      <c r="KP404" s="13"/>
      <c r="KQ404" s="13"/>
      <c r="KR404" s="13"/>
      <c r="KS404" s="13"/>
      <c r="KT404" s="13"/>
      <c r="KU404" s="13"/>
      <c r="KV404" s="13"/>
      <c r="KW404" s="13"/>
      <c r="KX404" s="13"/>
      <c r="KY404" s="13"/>
      <c r="KZ404" s="13"/>
      <c r="LA404" s="13"/>
      <c r="LB404" s="13"/>
      <c r="LC404" s="13"/>
      <c r="LD404" s="13"/>
      <c r="LE404" s="13"/>
      <c r="LF404" s="13"/>
      <c r="LG404" s="13"/>
      <c r="LH404" s="13"/>
      <c r="LI404" s="13"/>
      <c r="LJ404" s="13"/>
      <c r="LK404" s="13"/>
      <c r="LL404" s="13"/>
      <c r="LM404" s="13"/>
      <c r="LN404" s="13"/>
      <c r="LO404" s="13"/>
      <c r="LP404" s="13"/>
      <c r="LQ404" s="13"/>
      <c r="LR404" s="13"/>
      <c r="LS404" s="13"/>
      <c r="LT404" s="13"/>
      <c r="LU404" s="13"/>
      <c r="LV404" s="13"/>
      <c r="LW404" s="13"/>
      <c r="LX404" s="13"/>
      <c r="LY404" s="13"/>
      <c r="LZ404" s="13"/>
      <c r="MA404" s="13"/>
      <c r="MB404" s="13"/>
      <c r="MC404" s="13"/>
      <c r="MD404" s="13"/>
      <c r="ME404" s="13"/>
      <c r="MF404" s="13"/>
      <c r="MG404" s="13"/>
      <c r="MH404" s="13"/>
      <c r="MI404" s="13"/>
      <c r="MJ404" s="13"/>
      <c r="MK404" s="13"/>
      <c r="ML404" s="13"/>
      <c r="MM404" s="13"/>
      <c r="MN404" s="13"/>
      <c r="MO404" s="13"/>
      <c r="MP404" s="13"/>
      <c r="MQ404" s="13"/>
      <c r="MR404" s="13"/>
      <c r="MS404" s="13"/>
      <c r="MT404" s="13"/>
      <c r="MU404" s="13"/>
      <c r="MV404" s="13"/>
      <c r="MW404" s="13"/>
      <c r="MX404" s="13"/>
      <c r="MY404" s="13"/>
      <c r="MZ404" s="13"/>
      <c r="NA404" s="13"/>
      <c r="NB404" s="13"/>
      <c r="NC404" s="13"/>
      <c r="ND404" s="13"/>
      <c r="NE404" s="13"/>
      <c r="NF404" s="13"/>
      <c r="NG404" s="13"/>
      <c r="NH404" s="13"/>
      <c r="NI404" s="13"/>
      <c r="NJ404" s="13"/>
      <c r="NK404" s="13"/>
      <c r="NL404" s="13"/>
      <c r="NM404" s="13"/>
      <c r="NN404" s="13"/>
      <c r="NO404" s="13"/>
      <c r="NP404" s="13"/>
      <c r="NQ404" s="13"/>
      <c r="NR404" s="13"/>
      <c r="NS404" s="13"/>
      <c r="NT404" s="13"/>
      <c r="NU404" s="13"/>
      <c r="NV404" s="13"/>
      <c r="NW404" s="13"/>
      <c r="NX404" s="13"/>
      <c r="NY404" s="13"/>
      <c r="NZ404" s="13"/>
      <c r="OA404" s="13"/>
      <c r="OB404" s="13"/>
      <c r="OC404" s="13"/>
      <c r="OD404" s="13"/>
      <c r="OE404" s="13"/>
      <c r="OF404" s="13"/>
      <c r="OG404" s="13"/>
      <c r="OH404" s="13"/>
      <c r="OI404" s="13"/>
      <c r="OJ404" s="13"/>
      <c r="OK404" s="13"/>
      <c r="OL404" s="13"/>
      <c r="OM404" s="13"/>
      <c r="ON404" s="13"/>
      <c r="OO404" s="13"/>
      <c r="OP404" s="13"/>
      <c r="OQ404" s="13"/>
      <c r="OR404" s="13"/>
      <c r="OS404" s="13"/>
      <c r="OT404" s="13"/>
      <c r="OU404" s="13"/>
      <c r="OV404" s="13"/>
      <c r="OW404" s="13"/>
      <c r="OX404" s="13"/>
      <c r="OY404" s="13"/>
      <c r="OZ404" s="13"/>
      <c r="PA404" s="13"/>
      <c r="PB404" s="13"/>
      <c r="PC404" s="13"/>
      <c r="PD404" s="13"/>
      <c r="PE404" s="13"/>
      <c r="PF404" s="13"/>
      <c r="PG404" s="13"/>
      <c r="PH404" s="13"/>
      <c r="PI404" s="13"/>
      <c r="PJ404" s="13"/>
      <c r="PK404" s="13"/>
      <c r="PL404" s="13"/>
      <c r="PM404" s="13"/>
      <c r="PN404" s="13"/>
      <c r="PO404" s="13"/>
      <c r="PP404" s="13"/>
      <c r="PQ404" s="13"/>
      <c r="PR404" s="13"/>
      <c r="PS404" s="13"/>
      <c r="PT404" s="13"/>
      <c r="PU404" s="13"/>
      <c r="PV404" s="13"/>
      <c r="PW404" s="13"/>
      <c r="PX404" s="13"/>
      <c r="PY404" s="13"/>
      <c r="PZ404" s="13"/>
      <c r="QA404" s="13"/>
      <c r="QB404" s="13"/>
      <c r="QC404" s="13"/>
      <c r="QD404" s="13"/>
      <c r="QE404" s="13"/>
      <c r="QF404" s="13"/>
    </row>
    <row r="405" spans="8:448"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103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  <c r="AQ405" s="24"/>
      <c r="AR405" s="24"/>
      <c r="AS405" s="24"/>
      <c r="AT405" s="24"/>
      <c r="AU405" s="24"/>
      <c r="AV405" s="24"/>
      <c r="AW405" s="24"/>
      <c r="AX405" s="24"/>
      <c r="AY405" s="13"/>
      <c r="AZ405" s="13"/>
      <c r="BD405" s="157"/>
      <c r="BE405" s="158"/>
      <c r="BF405" s="76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  <c r="IC405" s="13"/>
      <c r="ID405" s="13"/>
      <c r="IE405" s="13"/>
      <c r="IF405" s="13"/>
      <c r="IG405" s="13"/>
      <c r="IH405" s="13"/>
      <c r="II405" s="13"/>
      <c r="IJ405" s="13"/>
      <c r="IK405" s="13"/>
      <c r="IL405" s="13"/>
      <c r="IM405" s="13"/>
      <c r="IN405" s="13"/>
      <c r="IO405" s="13"/>
      <c r="IP405" s="13"/>
      <c r="IQ405" s="13"/>
      <c r="IR405" s="13"/>
      <c r="IS405" s="13"/>
      <c r="IT405" s="13"/>
      <c r="IU405" s="13"/>
      <c r="IV405" s="13"/>
      <c r="IW405" s="13"/>
      <c r="IX405" s="13"/>
      <c r="IY405" s="13"/>
      <c r="IZ405" s="13"/>
      <c r="JA405" s="13"/>
      <c r="JB405" s="13"/>
      <c r="JC405" s="13"/>
      <c r="JD405" s="13"/>
      <c r="JE405" s="13"/>
      <c r="JF405" s="13"/>
      <c r="JG405" s="13"/>
      <c r="JH405" s="13"/>
      <c r="JI405" s="13"/>
      <c r="JJ405" s="13"/>
      <c r="JK405" s="13"/>
      <c r="JL405" s="13"/>
      <c r="JM405" s="13"/>
      <c r="JN405" s="13"/>
      <c r="JO405" s="13"/>
      <c r="JP405" s="13"/>
      <c r="JQ405" s="13"/>
      <c r="JR405" s="13"/>
      <c r="JS405" s="13"/>
      <c r="JT405" s="13"/>
      <c r="JU405" s="13"/>
      <c r="JV405" s="13"/>
      <c r="JW405" s="13"/>
      <c r="JX405" s="13"/>
      <c r="JY405" s="13"/>
      <c r="JZ405" s="13"/>
      <c r="KA405" s="13"/>
      <c r="KB405" s="13"/>
      <c r="KC405" s="13"/>
      <c r="KD405" s="13"/>
      <c r="KE405" s="13"/>
      <c r="KF405" s="13"/>
      <c r="KG405" s="13"/>
      <c r="KH405" s="13"/>
      <c r="KI405" s="13"/>
      <c r="KJ405" s="13"/>
      <c r="KK405" s="13"/>
      <c r="KL405" s="13"/>
      <c r="KM405" s="13"/>
      <c r="KN405" s="13"/>
      <c r="KO405" s="13"/>
      <c r="KP405" s="13"/>
      <c r="KQ405" s="13"/>
      <c r="KR405" s="13"/>
      <c r="KS405" s="13"/>
      <c r="KT405" s="13"/>
      <c r="KU405" s="13"/>
      <c r="KV405" s="13"/>
      <c r="KW405" s="13"/>
      <c r="KX405" s="13"/>
      <c r="KY405" s="13"/>
      <c r="KZ405" s="13"/>
      <c r="LA405" s="13"/>
      <c r="LB405" s="13"/>
      <c r="LC405" s="13"/>
      <c r="LD405" s="13"/>
      <c r="LE405" s="13"/>
      <c r="LF405" s="13"/>
      <c r="LG405" s="13"/>
      <c r="LH405" s="13"/>
      <c r="LI405" s="13"/>
      <c r="LJ405" s="13"/>
      <c r="LK405" s="13"/>
      <c r="LL405" s="13"/>
      <c r="LM405" s="13"/>
      <c r="LN405" s="13"/>
      <c r="LO405" s="13"/>
      <c r="LP405" s="13"/>
      <c r="LQ405" s="13"/>
      <c r="LR405" s="13"/>
      <c r="LS405" s="13"/>
      <c r="LT405" s="13"/>
      <c r="LU405" s="13"/>
      <c r="LV405" s="13"/>
      <c r="LW405" s="13"/>
      <c r="LX405" s="13"/>
      <c r="LY405" s="13"/>
      <c r="LZ405" s="13"/>
      <c r="MA405" s="13"/>
      <c r="MB405" s="13"/>
      <c r="MC405" s="13"/>
      <c r="MD405" s="13"/>
      <c r="ME405" s="13"/>
      <c r="MF405" s="13"/>
      <c r="MG405" s="13"/>
      <c r="MH405" s="13"/>
      <c r="MI405" s="13"/>
      <c r="MJ405" s="13"/>
      <c r="MK405" s="13"/>
      <c r="ML405" s="13"/>
      <c r="MM405" s="13"/>
      <c r="MN405" s="13"/>
      <c r="MO405" s="13"/>
      <c r="MP405" s="13"/>
      <c r="MQ405" s="13"/>
      <c r="MR405" s="13"/>
      <c r="MS405" s="13"/>
      <c r="MT405" s="13"/>
      <c r="MU405" s="13"/>
      <c r="MV405" s="13"/>
      <c r="MW405" s="13"/>
      <c r="MX405" s="13"/>
      <c r="MY405" s="13"/>
      <c r="MZ405" s="13"/>
      <c r="NA405" s="13"/>
      <c r="NB405" s="13"/>
      <c r="NC405" s="13"/>
      <c r="ND405" s="13"/>
      <c r="NE405" s="13"/>
      <c r="NF405" s="13"/>
      <c r="NG405" s="13"/>
      <c r="NH405" s="13"/>
      <c r="NI405" s="13"/>
      <c r="NJ405" s="13"/>
      <c r="NK405" s="13"/>
      <c r="NL405" s="13"/>
      <c r="NM405" s="13"/>
      <c r="NN405" s="13"/>
      <c r="NO405" s="13"/>
      <c r="NP405" s="13"/>
      <c r="NQ405" s="13"/>
      <c r="NR405" s="13"/>
      <c r="NS405" s="13"/>
      <c r="NT405" s="13"/>
      <c r="NU405" s="13"/>
      <c r="NV405" s="13"/>
      <c r="NW405" s="13"/>
      <c r="NX405" s="13"/>
      <c r="NY405" s="13"/>
      <c r="NZ405" s="13"/>
      <c r="OA405" s="13"/>
      <c r="OB405" s="13"/>
      <c r="OC405" s="13"/>
      <c r="OD405" s="13"/>
      <c r="OE405" s="13"/>
      <c r="OF405" s="13"/>
      <c r="OG405" s="13"/>
      <c r="OH405" s="13"/>
      <c r="OI405" s="13"/>
      <c r="OJ405" s="13"/>
      <c r="OK405" s="13"/>
      <c r="OL405" s="13"/>
      <c r="OM405" s="13"/>
      <c r="ON405" s="13"/>
      <c r="OO405" s="13"/>
      <c r="OP405" s="13"/>
      <c r="OQ405" s="13"/>
      <c r="OR405" s="13"/>
      <c r="OS405" s="13"/>
      <c r="OT405" s="13"/>
      <c r="OU405" s="13"/>
      <c r="OV405" s="13"/>
      <c r="OW405" s="13"/>
      <c r="OX405" s="13"/>
      <c r="OY405" s="13"/>
      <c r="OZ405" s="13"/>
      <c r="PA405" s="13"/>
      <c r="PB405" s="13"/>
      <c r="PC405" s="13"/>
      <c r="PD405" s="13"/>
      <c r="PE405" s="13"/>
      <c r="PF405" s="13"/>
      <c r="PG405" s="13"/>
      <c r="PH405" s="13"/>
      <c r="PI405" s="13"/>
      <c r="PJ405" s="13"/>
      <c r="PK405" s="13"/>
      <c r="PL405" s="13"/>
      <c r="PM405" s="13"/>
      <c r="PN405" s="13"/>
      <c r="PO405" s="13"/>
      <c r="PP405" s="13"/>
      <c r="PQ405" s="13"/>
      <c r="PR405" s="13"/>
      <c r="PS405" s="13"/>
      <c r="PT405" s="13"/>
      <c r="PU405" s="13"/>
      <c r="PV405" s="13"/>
      <c r="PW405" s="13"/>
      <c r="PX405" s="13"/>
      <c r="PY405" s="13"/>
      <c r="PZ405" s="13"/>
      <c r="QA405" s="13"/>
      <c r="QB405" s="13"/>
      <c r="QC405" s="13"/>
      <c r="QD405" s="13"/>
      <c r="QE405" s="13"/>
      <c r="QF405" s="13"/>
    </row>
    <row r="406" spans="8:448"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103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  <c r="AR406" s="24"/>
      <c r="AS406" s="24"/>
      <c r="AT406" s="24"/>
      <c r="AU406" s="24"/>
      <c r="AV406" s="24"/>
      <c r="AW406" s="24"/>
      <c r="AX406" s="24"/>
      <c r="AY406" s="13"/>
      <c r="AZ406" s="13"/>
      <c r="BD406" s="157"/>
      <c r="BE406" s="158"/>
      <c r="BF406" s="76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  <c r="IC406" s="13"/>
      <c r="ID406" s="13"/>
      <c r="IE406" s="13"/>
      <c r="IF406" s="13"/>
      <c r="IG406" s="13"/>
      <c r="IH406" s="13"/>
      <c r="II406" s="13"/>
      <c r="IJ406" s="13"/>
      <c r="IK406" s="13"/>
      <c r="IL406" s="13"/>
      <c r="IM406" s="13"/>
      <c r="IN406" s="13"/>
      <c r="IO406" s="13"/>
      <c r="IP406" s="13"/>
      <c r="IQ406" s="13"/>
      <c r="IR406" s="13"/>
      <c r="IS406" s="13"/>
      <c r="IT406" s="13"/>
      <c r="IU406" s="13"/>
      <c r="IV406" s="13"/>
      <c r="IW406" s="13"/>
      <c r="IX406" s="13"/>
      <c r="IY406" s="13"/>
      <c r="IZ406" s="13"/>
      <c r="JA406" s="13"/>
      <c r="JB406" s="13"/>
      <c r="JC406" s="13"/>
      <c r="JD406" s="13"/>
      <c r="JE406" s="13"/>
      <c r="JF406" s="13"/>
      <c r="JG406" s="13"/>
      <c r="JH406" s="13"/>
      <c r="JI406" s="13"/>
      <c r="JJ406" s="13"/>
      <c r="JK406" s="13"/>
      <c r="JL406" s="13"/>
      <c r="JM406" s="13"/>
      <c r="JN406" s="13"/>
      <c r="JO406" s="13"/>
      <c r="JP406" s="13"/>
      <c r="JQ406" s="13"/>
      <c r="JR406" s="13"/>
      <c r="JS406" s="13"/>
      <c r="JT406" s="13"/>
      <c r="JU406" s="13"/>
      <c r="JV406" s="13"/>
      <c r="JW406" s="13"/>
      <c r="JX406" s="13"/>
      <c r="JY406" s="13"/>
      <c r="JZ406" s="13"/>
      <c r="KA406" s="13"/>
      <c r="KB406" s="13"/>
      <c r="KC406" s="13"/>
      <c r="KD406" s="13"/>
      <c r="KE406" s="13"/>
      <c r="KF406" s="13"/>
      <c r="KG406" s="13"/>
      <c r="KH406" s="13"/>
      <c r="KI406" s="13"/>
      <c r="KJ406" s="13"/>
      <c r="KK406" s="13"/>
      <c r="KL406" s="13"/>
      <c r="KM406" s="13"/>
      <c r="KN406" s="13"/>
      <c r="KO406" s="13"/>
      <c r="KP406" s="13"/>
      <c r="KQ406" s="13"/>
      <c r="KR406" s="13"/>
      <c r="KS406" s="13"/>
      <c r="KT406" s="13"/>
      <c r="KU406" s="13"/>
      <c r="KV406" s="13"/>
      <c r="KW406" s="13"/>
      <c r="KX406" s="13"/>
      <c r="KY406" s="13"/>
      <c r="KZ406" s="13"/>
      <c r="LA406" s="13"/>
      <c r="LB406" s="13"/>
      <c r="LC406" s="13"/>
      <c r="LD406" s="13"/>
      <c r="LE406" s="13"/>
      <c r="LF406" s="13"/>
      <c r="LG406" s="13"/>
      <c r="LH406" s="13"/>
      <c r="LI406" s="13"/>
      <c r="LJ406" s="13"/>
      <c r="LK406" s="13"/>
      <c r="LL406" s="13"/>
      <c r="LM406" s="13"/>
      <c r="LN406" s="13"/>
      <c r="LO406" s="13"/>
      <c r="LP406" s="13"/>
      <c r="LQ406" s="13"/>
      <c r="LR406" s="13"/>
      <c r="LS406" s="13"/>
      <c r="LT406" s="13"/>
      <c r="LU406" s="13"/>
      <c r="LV406" s="13"/>
      <c r="LW406" s="13"/>
      <c r="LX406" s="13"/>
      <c r="LY406" s="13"/>
      <c r="LZ406" s="13"/>
      <c r="MA406" s="13"/>
      <c r="MB406" s="13"/>
      <c r="MC406" s="13"/>
      <c r="MD406" s="13"/>
      <c r="ME406" s="13"/>
      <c r="MF406" s="13"/>
      <c r="MG406" s="13"/>
      <c r="MH406" s="13"/>
      <c r="MI406" s="13"/>
      <c r="MJ406" s="13"/>
      <c r="MK406" s="13"/>
      <c r="ML406" s="13"/>
      <c r="MM406" s="13"/>
      <c r="MN406" s="13"/>
      <c r="MO406" s="13"/>
      <c r="MP406" s="13"/>
      <c r="MQ406" s="13"/>
      <c r="MR406" s="13"/>
      <c r="MS406" s="13"/>
      <c r="MT406" s="13"/>
      <c r="MU406" s="13"/>
      <c r="MV406" s="13"/>
      <c r="MW406" s="13"/>
      <c r="MX406" s="13"/>
      <c r="MY406" s="13"/>
      <c r="MZ406" s="13"/>
      <c r="NA406" s="13"/>
      <c r="NB406" s="13"/>
      <c r="NC406" s="13"/>
      <c r="ND406" s="13"/>
      <c r="NE406" s="13"/>
      <c r="NF406" s="13"/>
      <c r="NG406" s="13"/>
      <c r="NH406" s="13"/>
      <c r="NI406" s="13"/>
      <c r="NJ406" s="13"/>
      <c r="NK406" s="13"/>
      <c r="NL406" s="13"/>
      <c r="NM406" s="13"/>
      <c r="NN406" s="13"/>
      <c r="NO406" s="13"/>
      <c r="NP406" s="13"/>
      <c r="NQ406" s="13"/>
      <c r="NR406" s="13"/>
      <c r="NS406" s="13"/>
      <c r="NT406" s="13"/>
      <c r="NU406" s="13"/>
      <c r="NV406" s="13"/>
      <c r="NW406" s="13"/>
      <c r="NX406" s="13"/>
      <c r="NY406" s="13"/>
      <c r="NZ406" s="13"/>
      <c r="OA406" s="13"/>
      <c r="OB406" s="13"/>
      <c r="OC406" s="13"/>
      <c r="OD406" s="13"/>
      <c r="OE406" s="13"/>
      <c r="OF406" s="13"/>
      <c r="OG406" s="13"/>
      <c r="OH406" s="13"/>
      <c r="OI406" s="13"/>
      <c r="OJ406" s="13"/>
      <c r="OK406" s="13"/>
      <c r="OL406" s="13"/>
      <c r="OM406" s="13"/>
      <c r="ON406" s="13"/>
      <c r="OO406" s="13"/>
      <c r="OP406" s="13"/>
      <c r="OQ406" s="13"/>
      <c r="OR406" s="13"/>
      <c r="OS406" s="13"/>
      <c r="OT406" s="13"/>
      <c r="OU406" s="13"/>
      <c r="OV406" s="13"/>
      <c r="OW406" s="13"/>
      <c r="OX406" s="13"/>
      <c r="OY406" s="13"/>
      <c r="OZ406" s="13"/>
      <c r="PA406" s="13"/>
      <c r="PB406" s="13"/>
      <c r="PC406" s="13"/>
      <c r="PD406" s="13"/>
      <c r="PE406" s="13"/>
      <c r="PF406" s="13"/>
      <c r="PG406" s="13"/>
      <c r="PH406" s="13"/>
      <c r="PI406" s="13"/>
      <c r="PJ406" s="13"/>
      <c r="PK406" s="13"/>
      <c r="PL406" s="13"/>
      <c r="PM406" s="13"/>
      <c r="PN406" s="13"/>
      <c r="PO406" s="13"/>
      <c r="PP406" s="13"/>
      <c r="PQ406" s="13"/>
      <c r="PR406" s="13"/>
      <c r="PS406" s="13"/>
      <c r="PT406" s="13"/>
      <c r="PU406" s="13"/>
      <c r="PV406" s="13"/>
      <c r="PW406" s="13"/>
      <c r="PX406" s="13"/>
      <c r="PY406" s="13"/>
      <c r="PZ406" s="13"/>
      <c r="QA406" s="13"/>
      <c r="QB406" s="13"/>
      <c r="QC406" s="13"/>
      <c r="QD406" s="13"/>
      <c r="QE406" s="13"/>
      <c r="QF406" s="13"/>
    </row>
    <row r="407" spans="8:448"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103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  <c r="AQ407" s="24"/>
      <c r="AR407" s="24"/>
      <c r="AS407" s="24"/>
      <c r="AT407" s="24"/>
      <c r="AU407" s="24"/>
      <c r="AV407" s="24"/>
      <c r="AW407" s="24"/>
      <c r="AX407" s="24"/>
      <c r="AY407" s="13"/>
      <c r="AZ407" s="13"/>
      <c r="BD407" s="157"/>
      <c r="BE407" s="158"/>
      <c r="BF407" s="76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  <c r="IC407" s="13"/>
      <c r="ID407" s="13"/>
      <c r="IE407" s="13"/>
      <c r="IF407" s="13"/>
      <c r="IG407" s="13"/>
      <c r="IH407" s="13"/>
      <c r="II407" s="13"/>
      <c r="IJ407" s="13"/>
      <c r="IK407" s="13"/>
      <c r="IL407" s="13"/>
      <c r="IM407" s="13"/>
      <c r="IN407" s="13"/>
      <c r="IO407" s="13"/>
      <c r="IP407" s="13"/>
      <c r="IQ407" s="13"/>
      <c r="IR407" s="13"/>
      <c r="IS407" s="13"/>
      <c r="IT407" s="13"/>
      <c r="IU407" s="13"/>
      <c r="IV407" s="13"/>
      <c r="IW407" s="13"/>
      <c r="IX407" s="13"/>
      <c r="IY407" s="13"/>
      <c r="IZ407" s="13"/>
      <c r="JA407" s="13"/>
      <c r="JB407" s="13"/>
      <c r="JC407" s="13"/>
      <c r="JD407" s="13"/>
      <c r="JE407" s="13"/>
      <c r="JF407" s="13"/>
      <c r="JG407" s="13"/>
      <c r="JH407" s="13"/>
      <c r="JI407" s="13"/>
      <c r="JJ407" s="13"/>
      <c r="JK407" s="13"/>
      <c r="JL407" s="13"/>
      <c r="JM407" s="13"/>
      <c r="JN407" s="13"/>
      <c r="JO407" s="13"/>
      <c r="JP407" s="13"/>
      <c r="JQ407" s="13"/>
      <c r="JR407" s="13"/>
      <c r="JS407" s="13"/>
      <c r="JT407" s="13"/>
      <c r="JU407" s="13"/>
      <c r="JV407" s="13"/>
      <c r="JW407" s="13"/>
      <c r="JX407" s="13"/>
      <c r="JY407" s="13"/>
      <c r="JZ407" s="13"/>
      <c r="KA407" s="13"/>
      <c r="KB407" s="13"/>
      <c r="KC407" s="13"/>
      <c r="KD407" s="13"/>
      <c r="KE407" s="13"/>
      <c r="KF407" s="13"/>
      <c r="KG407" s="13"/>
      <c r="KH407" s="13"/>
      <c r="KI407" s="13"/>
      <c r="KJ407" s="13"/>
      <c r="KK407" s="13"/>
      <c r="KL407" s="13"/>
      <c r="KM407" s="13"/>
      <c r="KN407" s="13"/>
      <c r="KO407" s="13"/>
      <c r="KP407" s="13"/>
      <c r="KQ407" s="13"/>
      <c r="KR407" s="13"/>
      <c r="KS407" s="13"/>
      <c r="KT407" s="13"/>
      <c r="KU407" s="13"/>
      <c r="KV407" s="13"/>
      <c r="KW407" s="13"/>
      <c r="KX407" s="13"/>
      <c r="KY407" s="13"/>
      <c r="KZ407" s="13"/>
      <c r="LA407" s="13"/>
      <c r="LB407" s="13"/>
      <c r="LC407" s="13"/>
      <c r="LD407" s="13"/>
      <c r="LE407" s="13"/>
      <c r="LF407" s="13"/>
      <c r="LG407" s="13"/>
      <c r="LH407" s="13"/>
      <c r="LI407" s="13"/>
      <c r="LJ407" s="13"/>
      <c r="LK407" s="13"/>
      <c r="LL407" s="13"/>
      <c r="LM407" s="13"/>
      <c r="LN407" s="13"/>
      <c r="LO407" s="13"/>
      <c r="LP407" s="13"/>
      <c r="LQ407" s="13"/>
      <c r="LR407" s="13"/>
      <c r="LS407" s="13"/>
      <c r="LT407" s="13"/>
      <c r="LU407" s="13"/>
      <c r="LV407" s="13"/>
      <c r="LW407" s="13"/>
      <c r="LX407" s="13"/>
      <c r="LY407" s="13"/>
      <c r="LZ407" s="13"/>
      <c r="MA407" s="13"/>
      <c r="MB407" s="13"/>
      <c r="MC407" s="13"/>
      <c r="MD407" s="13"/>
      <c r="ME407" s="13"/>
      <c r="MF407" s="13"/>
      <c r="MG407" s="13"/>
      <c r="MH407" s="13"/>
      <c r="MI407" s="13"/>
      <c r="MJ407" s="13"/>
      <c r="MK407" s="13"/>
      <c r="ML407" s="13"/>
      <c r="MM407" s="13"/>
      <c r="MN407" s="13"/>
      <c r="MO407" s="13"/>
      <c r="MP407" s="13"/>
      <c r="MQ407" s="13"/>
      <c r="MR407" s="13"/>
      <c r="MS407" s="13"/>
      <c r="MT407" s="13"/>
      <c r="MU407" s="13"/>
      <c r="MV407" s="13"/>
      <c r="MW407" s="13"/>
      <c r="MX407" s="13"/>
      <c r="MY407" s="13"/>
      <c r="MZ407" s="13"/>
      <c r="NA407" s="13"/>
      <c r="NB407" s="13"/>
      <c r="NC407" s="13"/>
      <c r="ND407" s="13"/>
      <c r="NE407" s="13"/>
      <c r="NF407" s="13"/>
      <c r="NG407" s="13"/>
      <c r="NH407" s="13"/>
      <c r="NI407" s="13"/>
      <c r="NJ407" s="13"/>
      <c r="NK407" s="13"/>
      <c r="NL407" s="13"/>
      <c r="NM407" s="13"/>
      <c r="NN407" s="13"/>
      <c r="NO407" s="13"/>
      <c r="NP407" s="13"/>
      <c r="NQ407" s="13"/>
      <c r="NR407" s="13"/>
      <c r="NS407" s="13"/>
      <c r="NT407" s="13"/>
      <c r="NU407" s="13"/>
      <c r="NV407" s="13"/>
      <c r="NW407" s="13"/>
      <c r="NX407" s="13"/>
      <c r="NY407" s="13"/>
      <c r="NZ407" s="13"/>
      <c r="OA407" s="13"/>
      <c r="OB407" s="13"/>
      <c r="OC407" s="13"/>
      <c r="OD407" s="13"/>
      <c r="OE407" s="13"/>
      <c r="OF407" s="13"/>
      <c r="OG407" s="13"/>
      <c r="OH407" s="13"/>
      <c r="OI407" s="13"/>
      <c r="OJ407" s="13"/>
      <c r="OK407" s="13"/>
      <c r="OL407" s="13"/>
      <c r="OM407" s="13"/>
      <c r="ON407" s="13"/>
      <c r="OO407" s="13"/>
      <c r="OP407" s="13"/>
      <c r="OQ407" s="13"/>
      <c r="OR407" s="13"/>
      <c r="OS407" s="13"/>
      <c r="OT407" s="13"/>
      <c r="OU407" s="13"/>
      <c r="OV407" s="13"/>
      <c r="OW407" s="13"/>
      <c r="OX407" s="13"/>
      <c r="OY407" s="13"/>
      <c r="OZ407" s="13"/>
      <c r="PA407" s="13"/>
      <c r="PB407" s="13"/>
      <c r="PC407" s="13"/>
      <c r="PD407" s="13"/>
      <c r="PE407" s="13"/>
      <c r="PF407" s="13"/>
      <c r="PG407" s="13"/>
      <c r="PH407" s="13"/>
      <c r="PI407" s="13"/>
      <c r="PJ407" s="13"/>
      <c r="PK407" s="13"/>
      <c r="PL407" s="13"/>
      <c r="PM407" s="13"/>
      <c r="PN407" s="13"/>
      <c r="PO407" s="13"/>
      <c r="PP407" s="13"/>
      <c r="PQ407" s="13"/>
      <c r="PR407" s="13"/>
      <c r="PS407" s="13"/>
      <c r="PT407" s="13"/>
      <c r="PU407" s="13"/>
      <c r="PV407" s="13"/>
      <c r="PW407" s="13"/>
      <c r="PX407" s="13"/>
      <c r="PY407" s="13"/>
      <c r="PZ407" s="13"/>
      <c r="QA407" s="13"/>
      <c r="QB407" s="13"/>
      <c r="QC407" s="13"/>
      <c r="QD407" s="13"/>
      <c r="QE407" s="13"/>
      <c r="QF407" s="13"/>
    </row>
    <row r="408" spans="8:448"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103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  <c r="AQ408" s="24"/>
      <c r="AR408" s="24"/>
      <c r="AS408" s="24"/>
      <c r="AT408" s="24"/>
      <c r="AU408" s="24"/>
      <c r="AV408" s="24"/>
      <c r="AW408" s="24"/>
      <c r="AX408" s="24"/>
      <c r="AY408" s="13"/>
      <c r="AZ408" s="13"/>
      <c r="BD408" s="157"/>
      <c r="BE408" s="158"/>
      <c r="BF408" s="76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  <c r="IC408" s="13"/>
      <c r="ID408" s="13"/>
      <c r="IE408" s="13"/>
      <c r="IF408" s="13"/>
      <c r="IG408" s="13"/>
      <c r="IH408" s="13"/>
      <c r="II408" s="13"/>
      <c r="IJ408" s="13"/>
      <c r="IK408" s="13"/>
      <c r="IL408" s="13"/>
      <c r="IM408" s="13"/>
      <c r="IN408" s="13"/>
      <c r="IO408" s="13"/>
      <c r="IP408" s="13"/>
      <c r="IQ408" s="13"/>
      <c r="IR408" s="13"/>
      <c r="IS408" s="13"/>
      <c r="IT408" s="13"/>
      <c r="IU408" s="13"/>
      <c r="IV408" s="13"/>
      <c r="IW408" s="13"/>
      <c r="IX408" s="13"/>
      <c r="IY408" s="13"/>
      <c r="IZ408" s="13"/>
      <c r="JA408" s="13"/>
      <c r="JB408" s="13"/>
      <c r="JC408" s="13"/>
      <c r="JD408" s="13"/>
      <c r="JE408" s="13"/>
      <c r="JF408" s="13"/>
      <c r="JG408" s="13"/>
      <c r="JH408" s="13"/>
      <c r="JI408" s="13"/>
      <c r="JJ408" s="13"/>
      <c r="JK408" s="13"/>
      <c r="JL408" s="13"/>
      <c r="JM408" s="13"/>
      <c r="JN408" s="13"/>
      <c r="JO408" s="13"/>
      <c r="JP408" s="13"/>
      <c r="JQ408" s="13"/>
      <c r="JR408" s="13"/>
      <c r="JS408" s="13"/>
      <c r="JT408" s="13"/>
      <c r="JU408" s="13"/>
      <c r="JV408" s="13"/>
      <c r="JW408" s="13"/>
      <c r="JX408" s="13"/>
      <c r="JY408" s="13"/>
      <c r="JZ408" s="13"/>
      <c r="KA408" s="13"/>
      <c r="KB408" s="13"/>
      <c r="KC408" s="13"/>
      <c r="KD408" s="13"/>
      <c r="KE408" s="13"/>
      <c r="KF408" s="13"/>
      <c r="KG408" s="13"/>
      <c r="KH408" s="13"/>
      <c r="KI408" s="13"/>
      <c r="KJ408" s="13"/>
      <c r="KK408" s="13"/>
      <c r="KL408" s="13"/>
      <c r="KM408" s="13"/>
      <c r="KN408" s="13"/>
      <c r="KO408" s="13"/>
      <c r="KP408" s="13"/>
      <c r="KQ408" s="13"/>
      <c r="KR408" s="13"/>
      <c r="KS408" s="13"/>
      <c r="KT408" s="13"/>
      <c r="KU408" s="13"/>
      <c r="KV408" s="13"/>
      <c r="KW408" s="13"/>
      <c r="KX408" s="13"/>
      <c r="KY408" s="13"/>
      <c r="KZ408" s="13"/>
      <c r="LA408" s="13"/>
      <c r="LB408" s="13"/>
      <c r="LC408" s="13"/>
      <c r="LD408" s="13"/>
      <c r="LE408" s="13"/>
      <c r="LF408" s="13"/>
      <c r="LG408" s="13"/>
      <c r="LH408" s="13"/>
      <c r="LI408" s="13"/>
      <c r="LJ408" s="13"/>
      <c r="LK408" s="13"/>
      <c r="LL408" s="13"/>
      <c r="LM408" s="13"/>
      <c r="LN408" s="13"/>
      <c r="LO408" s="13"/>
      <c r="LP408" s="13"/>
      <c r="LQ408" s="13"/>
      <c r="LR408" s="13"/>
      <c r="LS408" s="13"/>
      <c r="LT408" s="13"/>
      <c r="LU408" s="13"/>
      <c r="LV408" s="13"/>
      <c r="LW408" s="13"/>
      <c r="LX408" s="13"/>
      <c r="LY408" s="13"/>
      <c r="LZ408" s="13"/>
      <c r="MA408" s="13"/>
      <c r="MB408" s="13"/>
      <c r="MC408" s="13"/>
      <c r="MD408" s="13"/>
      <c r="ME408" s="13"/>
      <c r="MF408" s="13"/>
      <c r="MG408" s="13"/>
      <c r="MH408" s="13"/>
      <c r="MI408" s="13"/>
      <c r="MJ408" s="13"/>
      <c r="MK408" s="13"/>
      <c r="ML408" s="13"/>
      <c r="MM408" s="13"/>
      <c r="MN408" s="13"/>
      <c r="MO408" s="13"/>
      <c r="MP408" s="13"/>
      <c r="MQ408" s="13"/>
      <c r="MR408" s="13"/>
      <c r="MS408" s="13"/>
      <c r="MT408" s="13"/>
      <c r="MU408" s="13"/>
      <c r="MV408" s="13"/>
      <c r="MW408" s="13"/>
      <c r="MX408" s="13"/>
      <c r="MY408" s="13"/>
      <c r="MZ408" s="13"/>
      <c r="NA408" s="13"/>
      <c r="NB408" s="13"/>
      <c r="NC408" s="13"/>
      <c r="ND408" s="13"/>
      <c r="NE408" s="13"/>
      <c r="NF408" s="13"/>
      <c r="NG408" s="13"/>
      <c r="NH408" s="13"/>
      <c r="NI408" s="13"/>
      <c r="NJ408" s="13"/>
      <c r="NK408" s="13"/>
      <c r="NL408" s="13"/>
      <c r="NM408" s="13"/>
      <c r="NN408" s="13"/>
      <c r="NO408" s="13"/>
      <c r="NP408" s="13"/>
      <c r="NQ408" s="13"/>
      <c r="NR408" s="13"/>
      <c r="NS408" s="13"/>
      <c r="NT408" s="13"/>
      <c r="NU408" s="13"/>
      <c r="NV408" s="13"/>
      <c r="NW408" s="13"/>
      <c r="NX408" s="13"/>
      <c r="NY408" s="13"/>
      <c r="NZ408" s="13"/>
      <c r="OA408" s="13"/>
      <c r="OB408" s="13"/>
      <c r="OC408" s="13"/>
      <c r="OD408" s="13"/>
      <c r="OE408" s="13"/>
      <c r="OF408" s="13"/>
      <c r="OG408" s="13"/>
      <c r="OH408" s="13"/>
      <c r="OI408" s="13"/>
      <c r="OJ408" s="13"/>
      <c r="OK408" s="13"/>
      <c r="OL408" s="13"/>
      <c r="OM408" s="13"/>
      <c r="ON408" s="13"/>
      <c r="OO408" s="13"/>
      <c r="OP408" s="13"/>
      <c r="OQ408" s="13"/>
      <c r="OR408" s="13"/>
      <c r="OS408" s="13"/>
      <c r="OT408" s="13"/>
      <c r="OU408" s="13"/>
      <c r="OV408" s="13"/>
      <c r="OW408" s="13"/>
      <c r="OX408" s="13"/>
      <c r="OY408" s="13"/>
      <c r="OZ408" s="13"/>
      <c r="PA408" s="13"/>
      <c r="PB408" s="13"/>
      <c r="PC408" s="13"/>
      <c r="PD408" s="13"/>
      <c r="PE408" s="13"/>
      <c r="PF408" s="13"/>
      <c r="PG408" s="13"/>
      <c r="PH408" s="13"/>
      <c r="PI408" s="13"/>
      <c r="PJ408" s="13"/>
      <c r="PK408" s="13"/>
      <c r="PL408" s="13"/>
      <c r="PM408" s="13"/>
      <c r="PN408" s="13"/>
      <c r="PO408" s="13"/>
      <c r="PP408" s="13"/>
      <c r="PQ408" s="13"/>
      <c r="PR408" s="13"/>
      <c r="PS408" s="13"/>
      <c r="PT408" s="13"/>
      <c r="PU408" s="13"/>
      <c r="PV408" s="13"/>
      <c r="PW408" s="13"/>
      <c r="PX408" s="13"/>
      <c r="PY408" s="13"/>
      <c r="PZ408" s="13"/>
      <c r="QA408" s="13"/>
      <c r="QB408" s="13"/>
      <c r="QC408" s="13"/>
      <c r="QD408" s="13"/>
      <c r="QE408" s="13"/>
      <c r="QF408" s="13"/>
    </row>
    <row r="409" spans="8:448"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103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  <c r="AQ409" s="24"/>
      <c r="AR409" s="24"/>
      <c r="AS409" s="24"/>
      <c r="AT409" s="24"/>
      <c r="AU409" s="24"/>
      <c r="AV409" s="24"/>
      <c r="AW409" s="24"/>
      <c r="AX409" s="24"/>
      <c r="AY409" s="13"/>
      <c r="AZ409" s="13"/>
      <c r="BD409" s="157"/>
      <c r="BE409" s="158"/>
      <c r="BF409" s="76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  <c r="IC409" s="13"/>
      <c r="ID409" s="13"/>
      <c r="IE409" s="13"/>
      <c r="IF409" s="13"/>
      <c r="IG409" s="13"/>
      <c r="IH409" s="13"/>
      <c r="II409" s="13"/>
      <c r="IJ409" s="13"/>
      <c r="IK409" s="13"/>
      <c r="IL409" s="13"/>
      <c r="IM409" s="13"/>
      <c r="IN409" s="13"/>
      <c r="IO409" s="13"/>
      <c r="IP409" s="13"/>
      <c r="IQ409" s="13"/>
      <c r="IR409" s="13"/>
      <c r="IS409" s="13"/>
      <c r="IT409" s="13"/>
      <c r="IU409" s="13"/>
      <c r="IV409" s="13"/>
      <c r="IW409" s="13"/>
      <c r="IX409" s="13"/>
      <c r="IY409" s="13"/>
      <c r="IZ409" s="13"/>
      <c r="JA409" s="13"/>
      <c r="JB409" s="13"/>
      <c r="JC409" s="13"/>
      <c r="JD409" s="13"/>
      <c r="JE409" s="13"/>
      <c r="JF409" s="13"/>
      <c r="JG409" s="13"/>
      <c r="JH409" s="13"/>
      <c r="JI409" s="13"/>
      <c r="JJ409" s="13"/>
      <c r="JK409" s="13"/>
      <c r="JL409" s="13"/>
      <c r="JM409" s="13"/>
      <c r="JN409" s="13"/>
      <c r="JO409" s="13"/>
      <c r="JP409" s="13"/>
      <c r="JQ409" s="13"/>
      <c r="JR409" s="13"/>
      <c r="JS409" s="13"/>
      <c r="JT409" s="13"/>
      <c r="JU409" s="13"/>
      <c r="JV409" s="13"/>
      <c r="JW409" s="13"/>
      <c r="JX409" s="13"/>
      <c r="JY409" s="13"/>
      <c r="JZ409" s="13"/>
      <c r="KA409" s="13"/>
      <c r="KB409" s="13"/>
      <c r="KC409" s="13"/>
      <c r="KD409" s="13"/>
      <c r="KE409" s="13"/>
      <c r="KF409" s="13"/>
      <c r="KG409" s="13"/>
      <c r="KH409" s="13"/>
      <c r="KI409" s="13"/>
      <c r="KJ409" s="13"/>
      <c r="KK409" s="13"/>
      <c r="KL409" s="13"/>
      <c r="KM409" s="13"/>
      <c r="KN409" s="13"/>
      <c r="KO409" s="13"/>
      <c r="KP409" s="13"/>
      <c r="KQ409" s="13"/>
      <c r="KR409" s="13"/>
      <c r="KS409" s="13"/>
      <c r="KT409" s="13"/>
      <c r="KU409" s="13"/>
      <c r="KV409" s="13"/>
      <c r="KW409" s="13"/>
      <c r="KX409" s="13"/>
      <c r="KY409" s="13"/>
      <c r="KZ409" s="13"/>
      <c r="LA409" s="13"/>
      <c r="LB409" s="13"/>
      <c r="LC409" s="13"/>
      <c r="LD409" s="13"/>
      <c r="LE409" s="13"/>
      <c r="LF409" s="13"/>
      <c r="LG409" s="13"/>
      <c r="LH409" s="13"/>
      <c r="LI409" s="13"/>
      <c r="LJ409" s="13"/>
      <c r="LK409" s="13"/>
      <c r="LL409" s="13"/>
      <c r="LM409" s="13"/>
      <c r="LN409" s="13"/>
      <c r="LO409" s="13"/>
      <c r="LP409" s="13"/>
      <c r="LQ409" s="13"/>
      <c r="LR409" s="13"/>
      <c r="LS409" s="13"/>
      <c r="LT409" s="13"/>
      <c r="LU409" s="13"/>
      <c r="LV409" s="13"/>
      <c r="LW409" s="13"/>
      <c r="LX409" s="13"/>
      <c r="LY409" s="13"/>
      <c r="LZ409" s="13"/>
      <c r="MA409" s="13"/>
      <c r="MB409" s="13"/>
      <c r="MC409" s="13"/>
      <c r="MD409" s="13"/>
      <c r="ME409" s="13"/>
      <c r="MF409" s="13"/>
      <c r="MG409" s="13"/>
      <c r="MH409" s="13"/>
      <c r="MI409" s="13"/>
      <c r="MJ409" s="13"/>
      <c r="MK409" s="13"/>
      <c r="ML409" s="13"/>
      <c r="MM409" s="13"/>
      <c r="MN409" s="13"/>
      <c r="MO409" s="13"/>
      <c r="MP409" s="13"/>
      <c r="MQ409" s="13"/>
      <c r="MR409" s="13"/>
      <c r="MS409" s="13"/>
      <c r="MT409" s="13"/>
      <c r="MU409" s="13"/>
      <c r="MV409" s="13"/>
      <c r="MW409" s="13"/>
      <c r="MX409" s="13"/>
      <c r="MY409" s="13"/>
      <c r="MZ409" s="13"/>
      <c r="NA409" s="13"/>
      <c r="NB409" s="13"/>
      <c r="NC409" s="13"/>
      <c r="ND409" s="13"/>
      <c r="NE409" s="13"/>
      <c r="NF409" s="13"/>
      <c r="NG409" s="13"/>
      <c r="NH409" s="13"/>
      <c r="NI409" s="13"/>
      <c r="NJ409" s="13"/>
      <c r="NK409" s="13"/>
      <c r="NL409" s="13"/>
      <c r="NM409" s="13"/>
      <c r="NN409" s="13"/>
      <c r="NO409" s="13"/>
      <c r="NP409" s="13"/>
      <c r="NQ409" s="13"/>
      <c r="NR409" s="13"/>
      <c r="NS409" s="13"/>
      <c r="NT409" s="13"/>
      <c r="NU409" s="13"/>
      <c r="NV409" s="13"/>
      <c r="NW409" s="13"/>
      <c r="NX409" s="13"/>
      <c r="NY409" s="13"/>
      <c r="NZ409" s="13"/>
      <c r="OA409" s="13"/>
      <c r="OB409" s="13"/>
      <c r="OC409" s="13"/>
      <c r="OD409" s="13"/>
      <c r="OE409" s="13"/>
      <c r="OF409" s="13"/>
      <c r="OG409" s="13"/>
      <c r="OH409" s="13"/>
      <c r="OI409" s="13"/>
      <c r="OJ409" s="13"/>
      <c r="OK409" s="13"/>
      <c r="OL409" s="13"/>
      <c r="OM409" s="13"/>
      <c r="ON409" s="13"/>
      <c r="OO409" s="13"/>
      <c r="OP409" s="13"/>
      <c r="OQ409" s="13"/>
      <c r="OR409" s="13"/>
      <c r="OS409" s="13"/>
      <c r="OT409" s="13"/>
      <c r="OU409" s="13"/>
      <c r="OV409" s="13"/>
      <c r="OW409" s="13"/>
      <c r="OX409" s="13"/>
      <c r="OY409" s="13"/>
      <c r="OZ409" s="13"/>
      <c r="PA409" s="13"/>
      <c r="PB409" s="13"/>
      <c r="PC409" s="13"/>
      <c r="PD409" s="13"/>
      <c r="PE409" s="13"/>
      <c r="PF409" s="13"/>
      <c r="PG409" s="13"/>
      <c r="PH409" s="13"/>
      <c r="PI409" s="13"/>
      <c r="PJ409" s="13"/>
      <c r="PK409" s="13"/>
      <c r="PL409" s="13"/>
      <c r="PM409" s="13"/>
      <c r="PN409" s="13"/>
      <c r="PO409" s="13"/>
      <c r="PP409" s="13"/>
      <c r="PQ409" s="13"/>
      <c r="PR409" s="13"/>
      <c r="PS409" s="13"/>
      <c r="PT409" s="13"/>
      <c r="PU409" s="13"/>
      <c r="PV409" s="13"/>
      <c r="PW409" s="13"/>
      <c r="PX409" s="13"/>
      <c r="PY409" s="13"/>
      <c r="PZ409" s="13"/>
      <c r="QA409" s="13"/>
      <c r="QB409" s="13"/>
      <c r="QC409" s="13"/>
      <c r="QD409" s="13"/>
      <c r="QE409" s="13"/>
      <c r="QF409" s="13"/>
    </row>
    <row r="410" spans="8:448"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103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  <c r="AQ410" s="24"/>
      <c r="AR410" s="24"/>
      <c r="AS410" s="24"/>
      <c r="AT410" s="24"/>
      <c r="AU410" s="24"/>
      <c r="AV410" s="24"/>
      <c r="AW410" s="24"/>
      <c r="AX410" s="24"/>
      <c r="AY410" s="13"/>
      <c r="AZ410" s="13"/>
      <c r="BD410" s="157"/>
      <c r="BE410" s="158"/>
      <c r="BF410" s="76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  <c r="IC410" s="13"/>
      <c r="ID410" s="13"/>
      <c r="IE410" s="13"/>
      <c r="IF410" s="13"/>
      <c r="IG410" s="13"/>
      <c r="IH410" s="13"/>
      <c r="II410" s="13"/>
      <c r="IJ410" s="13"/>
      <c r="IK410" s="13"/>
      <c r="IL410" s="13"/>
      <c r="IM410" s="13"/>
      <c r="IN410" s="13"/>
      <c r="IO410" s="13"/>
      <c r="IP410" s="13"/>
      <c r="IQ410" s="13"/>
      <c r="IR410" s="13"/>
      <c r="IS410" s="13"/>
      <c r="IT410" s="13"/>
      <c r="IU410" s="13"/>
      <c r="IV410" s="13"/>
      <c r="IW410" s="13"/>
      <c r="IX410" s="13"/>
      <c r="IY410" s="13"/>
      <c r="IZ410" s="13"/>
      <c r="JA410" s="13"/>
      <c r="JB410" s="13"/>
      <c r="JC410" s="13"/>
      <c r="JD410" s="13"/>
      <c r="JE410" s="13"/>
      <c r="JF410" s="13"/>
      <c r="JG410" s="13"/>
      <c r="JH410" s="13"/>
      <c r="JI410" s="13"/>
      <c r="JJ410" s="13"/>
      <c r="JK410" s="13"/>
      <c r="JL410" s="13"/>
      <c r="JM410" s="13"/>
      <c r="JN410" s="13"/>
      <c r="JO410" s="13"/>
      <c r="JP410" s="13"/>
      <c r="JQ410" s="13"/>
      <c r="JR410" s="13"/>
      <c r="JS410" s="13"/>
      <c r="JT410" s="13"/>
      <c r="JU410" s="13"/>
      <c r="JV410" s="13"/>
      <c r="JW410" s="13"/>
      <c r="JX410" s="13"/>
      <c r="JY410" s="13"/>
      <c r="JZ410" s="13"/>
      <c r="KA410" s="13"/>
      <c r="KB410" s="13"/>
      <c r="KC410" s="13"/>
      <c r="KD410" s="13"/>
      <c r="KE410" s="13"/>
      <c r="KF410" s="13"/>
      <c r="KG410" s="13"/>
      <c r="KH410" s="13"/>
      <c r="KI410" s="13"/>
      <c r="KJ410" s="13"/>
      <c r="KK410" s="13"/>
      <c r="KL410" s="13"/>
      <c r="KM410" s="13"/>
      <c r="KN410" s="13"/>
      <c r="KO410" s="13"/>
      <c r="KP410" s="13"/>
      <c r="KQ410" s="13"/>
      <c r="KR410" s="13"/>
      <c r="KS410" s="13"/>
      <c r="KT410" s="13"/>
      <c r="KU410" s="13"/>
      <c r="KV410" s="13"/>
      <c r="KW410" s="13"/>
      <c r="KX410" s="13"/>
      <c r="KY410" s="13"/>
      <c r="KZ410" s="13"/>
      <c r="LA410" s="13"/>
      <c r="LB410" s="13"/>
      <c r="LC410" s="13"/>
      <c r="LD410" s="13"/>
      <c r="LE410" s="13"/>
      <c r="LF410" s="13"/>
      <c r="LG410" s="13"/>
      <c r="LH410" s="13"/>
      <c r="LI410" s="13"/>
      <c r="LJ410" s="13"/>
      <c r="LK410" s="13"/>
      <c r="LL410" s="13"/>
      <c r="LM410" s="13"/>
      <c r="LN410" s="13"/>
      <c r="LO410" s="13"/>
      <c r="LP410" s="13"/>
      <c r="LQ410" s="13"/>
      <c r="LR410" s="13"/>
      <c r="LS410" s="13"/>
      <c r="LT410" s="13"/>
      <c r="LU410" s="13"/>
      <c r="LV410" s="13"/>
      <c r="LW410" s="13"/>
      <c r="LX410" s="13"/>
      <c r="LY410" s="13"/>
      <c r="LZ410" s="13"/>
      <c r="MA410" s="13"/>
      <c r="MB410" s="13"/>
      <c r="MC410" s="13"/>
      <c r="MD410" s="13"/>
      <c r="ME410" s="13"/>
      <c r="MF410" s="13"/>
      <c r="MG410" s="13"/>
      <c r="MH410" s="13"/>
      <c r="MI410" s="13"/>
      <c r="MJ410" s="13"/>
      <c r="MK410" s="13"/>
      <c r="ML410" s="13"/>
      <c r="MM410" s="13"/>
      <c r="MN410" s="13"/>
      <c r="MO410" s="13"/>
      <c r="MP410" s="13"/>
      <c r="MQ410" s="13"/>
      <c r="MR410" s="13"/>
      <c r="MS410" s="13"/>
      <c r="MT410" s="13"/>
      <c r="MU410" s="13"/>
      <c r="MV410" s="13"/>
      <c r="MW410" s="13"/>
      <c r="MX410" s="13"/>
      <c r="MY410" s="13"/>
      <c r="MZ410" s="13"/>
      <c r="NA410" s="13"/>
      <c r="NB410" s="13"/>
      <c r="NC410" s="13"/>
      <c r="ND410" s="13"/>
      <c r="NE410" s="13"/>
      <c r="NF410" s="13"/>
      <c r="NG410" s="13"/>
      <c r="NH410" s="13"/>
      <c r="NI410" s="13"/>
      <c r="NJ410" s="13"/>
      <c r="NK410" s="13"/>
      <c r="NL410" s="13"/>
      <c r="NM410" s="13"/>
      <c r="NN410" s="13"/>
      <c r="NO410" s="13"/>
      <c r="NP410" s="13"/>
      <c r="NQ410" s="13"/>
      <c r="NR410" s="13"/>
      <c r="NS410" s="13"/>
      <c r="NT410" s="13"/>
      <c r="NU410" s="13"/>
      <c r="NV410" s="13"/>
      <c r="NW410" s="13"/>
      <c r="NX410" s="13"/>
      <c r="NY410" s="13"/>
      <c r="NZ410" s="13"/>
      <c r="OA410" s="13"/>
      <c r="OB410" s="13"/>
      <c r="OC410" s="13"/>
      <c r="OD410" s="13"/>
      <c r="OE410" s="13"/>
      <c r="OF410" s="13"/>
      <c r="OG410" s="13"/>
      <c r="OH410" s="13"/>
      <c r="OI410" s="13"/>
      <c r="OJ410" s="13"/>
      <c r="OK410" s="13"/>
      <c r="OL410" s="13"/>
      <c r="OM410" s="13"/>
      <c r="ON410" s="13"/>
      <c r="OO410" s="13"/>
      <c r="OP410" s="13"/>
      <c r="OQ410" s="13"/>
      <c r="OR410" s="13"/>
      <c r="OS410" s="13"/>
      <c r="OT410" s="13"/>
      <c r="OU410" s="13"/>
      <c r="OV410" s="13"/>
      <c r="OW410" s="13"/>
      <c r="OX410" s="13"/>
      <c r="OY410" s="13"/>
      <c r="OZ410" s="13"/>
      <c r="PA410" s="13"/>
      <c r="PB410" s="13"/>
      <c r="PC410" s="13"/>
      <c r="PD410" s="13"/>
      <c r="PE410" s="13"/>
      <c r="PF410" s="13"/>
      <c r="PG410" s="13"/>
      <c r="PH410" s="13"/>
      <c r="PI410" s="13"/>
      <c r="PJ410" s="13"/>
      <c r="PK410" s="13"/>
      <c r="PL410" s="13"/>
      <c r="PM410" s="13"/>
      <c r="PN410" s="13"/>
      <c r="PO410" s="13"/>
      <c r="PP410" s="13"/>
      <c r="PQ410" s="13"/>
      <c r="PR410" s="13"/>
      <c r="PS410" s="13"/>
      <c r="PT410" s="13"/>
      <c r="PU410" s="13"/>
      <c r="PV410" s="13"/>
      <c r="PW410" s="13"/>
      <c r="PX410" s="13"/>
      <c r="PY410" s="13"/>
      <c r="PZ410" s="13"/>
      <c r="QA410" s="13"/>
      <c r="QB410" s="13"/>
      <c r="QC410" s="13"/>
      <c r="QD410" s="13"/>
      <c r="QE410" s="13"/>
      <c r="QF410" s="13"/>
    </row>
    <row r="411" spans="8:448"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103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  <c r="AR411" s="24"/>
      <c r="AS411" s="24"/>
      <c r="AT411" s="24"/>
      <c r="AU411" s="24"/>
      <c r="AV411" s="24"/>
      <c r="AW411" s="24"/>
      <c r="AX411" s="24"/>
      <c r="AY411" s="13"/>
      <c r="AZ411" s="13"/>
      <c r="BD411" s="157"/>
      <c r="BE411" s="158"/>
      <c r="BF411" s="76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  <c r="IC411" s="13"/>
      <c r="ID411" s="13"/>
      <c r="IE411" s="13"/>
      <c r="IF411" s="13"/>
      <c r="IG411" s="13"/>
      <c r="IH411" s="13"/>
      <c r="II411" s="13"/>
      <c r="IJ411" s="13"/>
      <c r="IK411" s="13"/>
      <c r="IL411" s="13"/>
      <c r="IM411" s="13"/>
      <c r="IN411" s="13"/>
      <c r="IO411" s="13"/>
      <c r="IP411" s="13"/>
      <c r="IQ411" s="13"/>
      <c r="IR411" s="13"/>
      <c r="IS411" s="13"/>
      <c r="IT411" s="13"/>
      <c r="IU411" s="13"/>
      <c r="IV411" s="13"/>
      <c r="IW411" s="13"/>
      <c r="IX411" s="13"/>
      <c r="IY411" s="13"/>
      <c r="IZ411" s="13"/>
      <c r="JA411" s="13"/>
      <c r="JB411" s="13"/>
      <c r="JC411" s="13"/>
      <c r="JD411" s="13"/>
      <c r="JE411" s="13"/>
      <c r="JF411" s="13"/>
      <c r="JG411" s="13"/>
      <c r="JH411" s="13"/>
      <c r="JI411" s="13"/>
      <c r="JJ411" s="13"/>
      <c r="JK411" s="13"/>
      <c r="JL411" s="13"/>
      <c r="JM411" s="13"/>
      <c r="JN411" s="13"/>
      <c r="JO411" s="13"/>
      <c r="JP411" s="13"/>
      <c r="JQ411" s="13"/>
      <c r="JR411" s="13"/>
      <c r="JS411" s="13"/>
      <c r="JT411" s="13"/>
      <c r="JU411" s="13"/>
      <c r="JV411" s="13"/>
      <c r="JW411" s="13"/>
      <c r="JX411" s="13"/>
      <c r="JY411" s="13"/>
      <c r="JZ411" s="13"/>
      <c r="KA411" s="13"/>
      <c r="KB411" s="13"/>
      <c r="KC411" s="13"/>
      <c r="KD411" s="13"/>
      <c r="KE411" s="13"/>
      <c r="KF411" s="13"/>
      <c r="KG411" s="13"/>
      <c r="KH411" s="13"/>
      <c r="KI411" s="13"/>
      <c r="KJ411" s="13"/>
      <c r="KK411" s="13"/>
      <c r="KL411" s="13"/>
      <c r="KM411" s="13"/>
      <c r="KN411" s="13"/>
      <c r="KO411" s="13"/>
      <c r="KP411" s="13"/>
      <c r="KQ411" s="13"/>
      <c r="KR411" s="13"/>
      <c r="KS411" s="13"/>
      <c r="KT411" s="13"/>
      <c r="KU411" s="13"/>
      <c r="KV411" s="13"/>
      <c r="KW411" s="13"/>
      <c r="KX411" s="13"/>
      <c r="KY411" s="13"/>
      <c r="KZ411" s="13"/>
      <c r="LA411" s="13"/>
      <c r="LB411" s="13"/>
      <c r="LC411" s="13"/>
      <c r="LD411" s="13"/>
      <c r="LE411" s="13"/>
      <c r="LF411" s="13"/>
      <c r="LG411" s="13"/>
      <c r="LH411" s="13"/>
      <c r="LI411" s="13"/>
      <c r="LJ411" s="13"/>
      <c r="LK411" s="13"/>
      <c r="LL411" s="13"/>
      <c r="LM411" s="13"/>
      <c r="LN411" s="13"/>
      <c r="LO411" s="13"/>
      <c r="LP411" s="13"/>
      <c r="LQ411" s="13"/>
      <c r="LR411" s="13"/>
      <c r="LS411" s="13"/>
      <c r="LT411" s="13"/>
      <c r="LU411" s="13"/>
      <c r="LV411" s="13"/>
      <c r="LW411" s="13"/>
      <c r="LX411" s="13"/>
      <c r="LY411" s="13"/>
      <c r="LZ411" s="13"/>
      <c r="MA411" s="13"/>
      <c r="MB411" s="13"/>
      <c r="MC411" s="13"/>
      <c r="MD411" s="13"/>
      <c r="ME411" s="13"/>
      <c r="MF411" s="13"/>
      <c r="MG411" s="13"/>
      <c r="MH411" s="13"/>
      <c r="MI411" s="13"/>
      <c r="MJ411" s="13"/>
      <c r="MK411" s="13"/>
      <c r="ML411" s="13"/>
      <c r="MM411" s="13"/>
      <c r="MN411" s="13"/>
      <c r="MO411" s="13"/>
      <c r="MP411" s="13"/>
      <c r="MQ411" s="13"/>
      <c r="MR411" s="13"/>
      <c r="MS411" s="13"/>
      <c r="MT411" s="13"/>
      <c r="MU411" s="13"/>
      <c r="MV411" s="13"/>
      <c r="MW411" s="13"/>
      <c r="MX411" s="13"/>
      <c r="MY411" s="13"/>
      <c r="MZ411" s="13"/>
      <c r="NA411" s="13"/>
      <c r="NB411" s="13"/>
      <c r="NC411" s="13"/>
      <c r="ND411" s="13"/>
      <c r="NE411" s="13"/>
      <c r="NF411" s="13"/>
      <c r="NG411" s="13"/>
      <c r="NH411" s="13"/>
      <c r="NI411" s="13"/>
      <c r="NJ411" s="13"/>
      <c r="NK411" s="13"/>
      <c r="NL411" s="13"/>
      <c r="NM411" s="13"/>
      <c r="NN411" s="13"/>
      <c r="NO411" s="13"/>
      <c r="NP411" s="13"/>
      <c r="NQ411" s="13"/>
      <c r="NR411" s="13"/>
      <c r="NS411" s="13"/>
      <c r="NT411" s="13"/>
      <c r="NU411" s="13"/>
      <c r="NV411" s="13"/>
      <c r="NW411" s="13"/>
      <c r="NX411" s="13"/>
      <c r="NY411" s="13"/>
      <c r="NZ411" s="13"/>
      <c r="OA411" s="13"/>
      <c r="OB411" s="13"/>
      <c r="OC411" s="13"/>
      <c r="OD411" s="13"/>
      <c r="OE411" s="13"/>
      <c r="OF411" s="13"/>
      <c r="OG411" s="13"/>
      <c r="OH411" s="13"/>
      <c r="OI411" s="13"/>
      <c r="OJ411" s="13"/>
      <c r="OK411" s="13"/>
      <c r="OL411" s="13"/>
      <c r="OM411" s="13"/>
      <c r="ON411" s="13"/>
      <c r="OO411" s="13"/>
      <c r="OP411" s="13"/>
      <c r="OQ411" s="13"/>
      <c r="OR411" s="13"/>
      <c r="OS411" s="13"/>
      <c r="OT411" s="13"/>
      <c r="OU411" s="13"/>
      <c r="OV411" s="13"/>
      <c r="OW411" s="13"/>
      <c r="OX411" s="13"/>
      <c r="OY411" s="13"/>
      <c r="OZ411" s="13"/>
      <c r="PA411" s="13"/>
      <c r="PB411" s="13"/>
      <c r="PC411" s="13"/>
      <c r="PD411" s="13"/>
      <c r="PE411" s="13"/>
      <c r="PF411" s="13"/>
      <c r="PG411" s="13"/>
      <c r="PH411" s="13"/>
      <c r="PI411" s="13"/>
      <c r="PJ411" s="13"/>
      <c r="PK411" s="13"/>
      <c r="PL411" s="13"/>
      <c r="PM411" s="13"/>
      <c r="PN411" s="13"/>
      <c r="PO411" s="13"/>
      <c r="PP411" s="13"/>
      <c r="PQ411" s="13"/>
      <c r="PR411" s="13"/>
      <c r="PS411" s="13"/>
      <c r="PT411" s="13"/>
      <c r="PU411" s="13"/>
      <c r="PV411" s="13"/>
      <c r="PW411" s="13"/>
      <c r="PX411" s="13"/>
      <c r="PY411" s="13"/>
      <c r="PZ411" s="13"/>
      <c r="QA411" s="13"/>
      <c r="QB411" s="13"/>
      <c r="QC411" s="13"/>
      <c r="QD411" s="13"/>
      <c r="QE411" s="13"/>
      <c r="QF411" s="13"/>
    </row>
    <row r="412" spans="8:448"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103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  <c r="AQ412" s="24"/>
      <c r="AR412" s="24"/>
      <c r="AS412" s="24"/>
      <c r="AT412" s="24"/>
      <c r="AU412" s="24"/>
      <c r="AV412" s="24"/>
      <c r="AW412" s="24"/>
      <c r="AX412" s="24"/>
      <c r="AY412" s="13"/>
      <c r="AZ412" s="13"/>
      <c r="BD412" s="157"/>
      <c r="BE412" s="158"/>
      <c r="BF412" s="76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  <c r="IC412" s="13"/>
      <c r="ID412" s="13"/>
      <c r="IE412" s="13"/>
      <c r="IF412" s="13"/>
      <c r="IG412" s="13"/>
      <c r="IH412" s="13"/>
      <c r="II412" s="13"/>
      <c r="IJ412" s="13"/>
      <c r="IK412" s="13"/>
      <c r="IL412" s="13"/>
      <c r="IM412" s="13"/>
      <c r="IN412" s="13"/>
      <c r="IO412" s="13"/>
      <c r="IP412" s="13"/>
      <c r="IQ412" s="13"/>
      <c r="IR412" s="13"/>
      <c r="IS412" s="13"/>
      <c r="IT412" s="13"/>
      <c r="IU412" s="13"/>
      <c r="IV412" s="13"/>
      <c r="IW412" s="13"/>
      <c r="IX412" s="13"/>
      <c r="IY412" s="13"/>
      <c r="IZ412" s="13"/>
      <c r="JA412" s="13"/>
      <c r="JB412" s="13"/>
      <c r="JC412" s="13"/>
      <c r="JD412" s="13"/>
      <c r="JE412" s="13"/>
      <c r="JF412" s="13"/>
      <c r="JG412" s="13"/>
      <c r="JH412" s="13"/>
      <c r="JI412" s="13"/>
      <c r="JJ412" s="13"/>
      <c r="JK412" s="13"/>
      <c r="JL412" s="13"/>
      <c r="JM412" s="13"/>
      <c r="JN412" s="13"/>
      <c r="JO412" s="13"/>
      <c r="JP412" s="13"/>
      <c r="JQ412" s="13"/>
      <c r="JR412" s="13"/>
      <c r="JS412" s="13"/>
      <c r="JT412" s="13"/>
      <c r="JU412" s="13"/>
      <c r="JV412" s="13"/>
      <c r="JW412" s="13"/>
      <c r="JX412" s="13"/>
      <c r="JY412" s="13"/>
      <c r="JZ412" s="13"/>
      <c r="KA412" s="13"/>
      <c r="KB412" s="13"/>
      <c r="KC412" s="13"/>
      <c r="KD412" s="13"/>
      <c r="KE412" s="13"/>
      <c r="KF412" s="13"/>
      <c r="KG412" s="13"/>
      <c r="KH412" s="13"/>
      <c r="KI412" s="13"/>
      <c r="KJ412" s="13"/>
      <c r="KK412" s="13"/>
      <c r="KL412" s="13"/>
      <c r="KM412" s="13"/>
      <c r="KN412" s="13"/>
      <c r="KO412" s="13"/>
      <c r="KP412" s="13"/>
      <c r="KQ412" s="13"/>
      <c r="KR412" s="13"/>
      <c r="KS412" s="13"/>
      <c r="KT412" s="13"/>
      <c r="KU412" s="13"/>
      <c r="KV412" s="13"/>
      <c r="KW412" s="13"/>
      <c r="KX412" s="13"/>
      <c r="KY412" s="13"/>
      <c r="KZ412" s="13"/>
      <c r="LA412" s="13"/>
      <c r="LB412" s="13"/>
      <c r="LC412" s="13"/>
      <c r="LD412" s="13"/>
      <c r="LE412" s="13"/>
      <c r="LF412" s="13"/>
      <c r="LG412" s="13"/>
      <c r="LH412" s="13"/>
      <c r="LI412" s="13"/>
      <c r="LJ412" s="13"/>
      <c r="LK412" s="13"/>
      <c r="LL412" s="13"/>
      <c r="LM412" s="13"/>
      <c r="LN412" s="13"/>
      <c r="LO412" s="13"/>
      <c r="LP412" s="13"/>
      <c r="LQ412" s="13"/>
      <c r="LR412" s="13"/>
      <c r="LS412" s="13"/>
      <c r="LT412" s="13"/>
      <c r="LU412" s="13"/>
      <c r="LV412" s="13"/>
      <c r="LW412" s="13"/>
      <c r="LX412" s="13"/>
      <c r="LY412" s="13"/>
      <c r="LZ412" s="13"/>
      <c r="MA412" s="13"/>
      <c r="MB412" s="13"/>
      <c r="MC412" s="13"/>
      <c r="MD412" s="13"/>
      <c r="ME412" s="13"/>
      <c r="MF412" s="13"/>
      <c r="MG412" s="13"/>
      <c r="MH412" s="13"/>
      <c r="MI412" s="13"/>
      <c r="MJ412" s="13"/>
      <c r="MK412" s="13"/>
      <c r="ML412" s="13"/>
      <c r="MM412" s="13"/>
      <c r="MN412" s="13"/>
      <c r="MO412" s="13"/>
      <c r="MP412" s="13"/>
      <c r="MQ412" s="13"/>
      <c r="MR412" s="13"/>
      <c r="MS412" s="13"/>
      <c r="MT412" s="13"/>
      <c r="MU412" s="13"/>
      <c r="MV412" s="13"/>
      <c r="MW412" s="13"/>
      <c r="MX412" s="13"/>
      <c r="MY412" s="13"/>
      <c r="MZ412" s="13"/>
      <c r="NA412" s="13"/>
      <c r="NB412" s="13"/>
      <c r="NC412" s="13"/>
      <c r="ND412" s="13"/>
      <c r="NE412" s="13"/>
      <c r="NF412" s="13"/>
      <c r="NG412" s="13"/>
      <c r="NH412" s="13"/>
      <c r="NI412" s="13"/>
      <c r="NJ412" s="13"/>
      <c r="NK412" s="13"/>
      <c r="NL412" s="13"/>
      <c r="NM412" s="13"/>
      <c r="NN412" s="13"/>
      <c r="NO412" s="13"/>
      <c r="NP412" s="13"/>
      <c r="NQ412" s="13"/>
      <c r="NR412" s="13"/>
      <c r="NS412" s="13"/>
      <c r="NT412" s="13"/>
      <c r="NU412" s="13"/>
      <c r="NV412" s="13"/>
      <c r="NW412" s="13"/>
      <c r="NX412" s="13"/>
      <c r="NY412" s="13"/>
      <c r="NZ412" s="13"/>
      <c r="OA412" s="13"/>
      <c r="OB412" s="13"/>
      <c r="OC412" s="13"/>
      <c r="OD412" s="13"/>
      <c r="OE412" s="13"/>
      <c r="OF412" s="13"/>
      <c r="OG412" s="13"/>
      <c r="OH412" s="13"/>
      <c r="OI412" s="13"/>
      <c r="OJ412" s="13"/>
      <c r="OK412" s="13"/>
      <c r="OL412" s="13"/>
      <c r="OM412" s="13"/>
      <c r="ON412" s="13"/>
      <c r="OO412" s="13"/>
      <c r="OP412" s="13"/>
      <c r="OQ412" s="13"/>
      <c r="OR412" s="13"/>
      <c r="OS412" s="13"/>
      <c r="OT412" s="13"/>
      <c r="OU412" s="13"/>
      <c r="OV412" s="13"/>
      <c r="OW412" s="13"/>
      <c r="OX412" s="13"/>
      <c r="OY412" s="13"/>
      <c r="OZ412" s="13"/>
      <c r="PA412" s="13"/>
      <c r="PB412" s="13"/>
      <c r="PC412" s="13"/>
      <c r="PD412" s="13"/>
      <c r="PE412" s="13"/>
      <c r="PF412" s="13"/>
      <c r="PG412" s="13"/>
      <c r="PH412" s="13"/>
      <c r="PI412" s="13"/>
      <c r="PJ412" s="13"/>
      <c r="PK412" s="13"/>
      <c r="PL412" s="13"/>
      <c r="PM412" s="13"/>
      <c r="PN412" s="13"/>
      <c r="PO412" s="13"/>
      <c r="PP412" s="13"/>
      <c r="PQ412" s="13"/>
      <c r="PR412" s="13"/>
      <c r="PS412" s="13"/>
      <c r="PT412" s="13"/>
      <c r="PU412" s="13"/>
      <c r="PV412" s="13"/>
      <c r="PW412" s="13"/>
      <c r="PX412" s="13"/>
      <c r="PY412" s="13"/>
      <c r="PZ412" s="13"/>
      <c r="QA412" s="13"/>
      <c r="QB412" s="13"/>
      <c r="QC412" s="13"/>
      <c r="QD412" s="13"/>
      <c r="QE412" s="13"/>
      <c r="QF412" s="13"/>
    </row>
    <row r="413" spans="8:448"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103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  <c r="AQ413" s="24"/>
      <c r="AR413" s="24"/>
      <c r="AS413" s="24"/>
      <c r="AT413" s="24"/>
      <c r="AU413" s="24"/>
      <c r="AV413" s="24"/>
      <c r="AW413" s="24"/>
      <c r="AX413" s="24"/>
      <c r="AY413" s="13"/>
      <c r="AZ413" s="13"/>
      <c r="BD413" s="157"/>
      <c r="BE413" s="158"/>
      <c r="BF413" s="76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  <c r="IC413" s="13"/>
      <c r="ID413" s="13"/>
      <c r="IE413" s="13"/>
      <c r="IF413" s="13"/>
      <c r="IG413" s="13"/>
      <c r="IH413" s="13"/>
      <c r="II413" s="13"/>
      <c r="IJ413" s="13"/>
      <c r="IK413" s="13"/>
      <c r="IL413" s="13"/>
      <c r="IM413" s="13"/>
      <c r="IN413" s="13"/>
      <c r="IO413" s="13"/>
      <c r="IP413" s="13"/>
      <c r="IQ413" s="13"/>
      <c r="IR413" s="13"/>
      <c r="IS413" s="13"/>
      <c r="IT413" s="13"/>
      <c r="IU413" s="13"/>
      <c r="IV413" s="13"/>
      <c r="IW413" s="13"/>
      <c r="IX413" s="13"/>
      <c r="IY413" s="13"/>
      <c r="IZ413" s="13"/>
      <c r="JA413" s="13"/>
      <c r="JB413" s="13"/>
      <c r="JC413" s="13"/>
      <c r="JD413" s="13"/>
      <c r="JE413" s="13"/>
      <c r="JF413" s="13"/>
      <c r="JG413" s="13"/>
      <c r="JH413" s="13"/>
      <c r="JI413" s="13"/>
      <c r="JJ413" s="13"/>
      <c r="JK413" s="13"/>
      <c r="JL413" s="13"/>
      <c r="JM413" s="13"/>
      <c r="JN413" s="13"/>
      <c r="JO413" s="13"/>
      <c r="JP413" s="13"/>
      <c r="JQ413" s="13"/>
      <c r="JR413" s="13"/>
      <c r="JS413" s="13"/>
      <c r="JT413" s="13"/>
      <c r="JU413" s="13"/>
      <c r="JV413" s="13"/>
      <c r="JW413" s="13"/>
      <c r="JX413" s="13"/>
      <c r="JY413" s="13"/>
      <c r="JZ413" s="13"/>
      <c r="KA413" s="13"/>
      <c r="KB413" s="13"/>
      <c r="KC413" s="13"/>
      <c r="KD413" s="13"/>
      <c r="KE413" s="13"/>
      <c r="KF413" s="13"/>
      <c r="KG413" s="13"/>
      <c r="KH413" s="13"/>
      <c r="KI413" s="13"/>
      <c r="KJ413" s="13"/>
      <c r="KK413" s="13"/>
      <c r="KL413" s="13"/>
      <c r="KM413" s="13"/>
      <c r="KN413" s="13"/>
      <c r="KO413" s="13"/>
      <c r="KP413" s="13"/>
      <c r="KQ413" s="13"/>
      <c r="KR413" s="13"/>
      <c r="KS413" s="13"/>
      <c r="KT413" s="13"/>
      <c r="KU413" s="13"/>
      <c r="KV413" s="13"/>
      <c r="KW413" s="13"/>
      <c r="KX413" s="13"/>
      <c r="KY413" s="13"/>
      <c r="KZ413" s="13"/>
      <c r="LA413" s="13"/>
      <c r="LB413" s="13"/>
      <c r="LC413" s="13"/>
      <c r="LD413" s="13"/>
      <c r="LE413" s="13"/>
      <c r="LF413" s="13"/>
      <c r="LG413" s="13"/>
      <c r="LH413" s="13"/>
      <c r="LI413" s="13"/>
      <c r="LJ413" s="13"/>
      <c r="LK413" s="13"/>
      <c r="LL413" s="13"/>
      <c r="LM413" s="13"/>
      <c r="LN413" s="13"/>
      <c r="LO413" s="13"/>
      <c r="LP413" s="13"/>
      <c r="LQ413" s="13"/>
      <c r="LR413" s="13"/>
      <c r="LS413" s="13"/>
      <c r="LT413" s="13"/>
      <c r="LU413" s="13"/>
      <c r="LV413" s="13"/>
      <c r="LW413" s="13"/>
      <c r="LX413" s="13"/>
      <c r="LY413" s="13"/>
      <c r="LZ413" s="13"/>
      <c r="MA413" s="13"/>
      <c r="MB413" s="13"/>
      <c r="MC413" s="13"/>
      <c r="MD413" s="13"/>
      <c r="ME413" s="13"/>
      <c r="MF413" s="13"/>
      <c r="MG413" s="13"/>
      <c r="MH413" s="13"/>
      <c r="MI413" s="13"/>
      <c r="MJ413" s="13"/>
      <c r="MK413" s="13"/>
      <c r="ML413" s="13"/>
      <c r="MM413" s="13"/>
      <c r="MN413" s="13"/>
      <c r="MO413" s="13"/>
      <c r="MP413" s="13"/>
      <c r="MQ413" s="13"/>
      <c r="MR413" s="13"/>
      <c r="MS413" s="13"/>
      <c r="MT413" s="13"/>
      <c r="MU413" s="13"/>
      <c r="MV413" s="13"/>
      <c r="MW413" s="13"/>
      <c r="MX413" s="13"/>
      <c r="MY413" s="13"/>
      <c r="MZ413" s="13"/>
      <c r="NA413" s="13"/>
      <c r="NB413" s="13"/>
      <c r="NC413" s="13"/>
      <c r="ND413" s="13"/>
      <c r="NE413" s="13"/>
      <c r="NF413" s="13"/>
      <c r="NG413" s="13"/>
      <c r="NH413" s="13"/>
      <c r="NI413" s="13"/>
      <c r="NJ413" s="13"/>
      <c r="NK413" s="13"/>
      <c r="NL413" s="13"/>
      <c r="NM413" s="13"/>
      <c r="NN413" s="13"/>
      <c r="NO413" s="13"/>
      <c r="NP413" s="13"/>
      <c r="NQ413" s="13"/>
      <c r="NR413" s="13"/>
      <c r="NS413" s="13"/>
      <c r="NT413" s="13"/>
      <c r="NU413" s="13"/>
      <c r="NV413" s="13"/>
      <c r="NW413" s="13"/>
      <c r="NX413" s="13"/>
      <c r="NY413" s="13"/>
      <c r="NZ413" s="13"/>
      <c r="OA413" s="13"/>
      <c r="OB413" s="13"/>
      <c r="OC413" s="13"/>
      <c r="OD413" s="13"/>
      <c r="OE413" s="13"/>
      <c r="OF413" s="13"/>
      <c r="OG413" s="13"/>
      <c r="OH413" s="13"/>
      <c r="OI413" s="13"/>
      <c r="OJ413" s="13"/>
      <c r="OK413" s="13"/>
      <c r="OL413" s="13"/>
      <c r="OM413" s="13"/>
      <c r="ON413" s="13"/>
      <c r="OO413" s="13"/>
      <c r="OP413" s="13"/>
      <c r="OQ413" s="13"/>
      <c r="OR413" s="13"/>
      <c r="OS413" s="13"/>
      <c r="OT413" s="13"/>
      <c r="OU413" s="13"/>
      <c r="OV413" s="13"/>
      <c r="OW413" s="13"/>
      <c r="OX413" s="13"/>
      <c r="OY413" s="13"/>
      <c r="OZ413" s="13"/>
      <c r="PA413" s="13"/>
      <c r="PB413" s="13"/>
      <c r="PC413" s="13"/>
      <c r="PD413" s="13"/>
      <c r="PE413" s="13"/>
      <c r="PF413" s="13"/>
      <c r="PG413" s="13"/>
      <c r="PH413" s="13"/>
      <c r="PI413" s="13"/>
      <c r="PJ413" s="13"/>
      <c r="PK413" s="13"/>
      <c r="PL413" s="13"/>
      <c r="PM413" s="13"/>
      <c r="PN413" s="13"/>
      <c r="PO413" s="13"/>
      <c r="PP413" s="13"/>
      <c r="PQ413" s="13"/>
      <c r="PR413" s="13"/>
      <c r="PS413" s="13"/>
      <c r="PT413" s="13"/>
      <c r="PU413" s="13"/>
      <c r="PV413" s="13"/>
      <c r="PW413" s="13"/>
      <c r="PX413" s="13"/>
      <c r="PY413" s="13"/>
      <c r="PZ413" s="13"/>
      <c r="QA413" s="13"/>
      <c r="QB413" s="13"/>
      <c r="QC413" s="13"/>
      <c r="QD413" s="13"/>
      <c r="QE413" s="13"/>
      <c r="QF413" s="13"/>
    </row>
    <row r="414" spans="8:448"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103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  <c r="AQ414" s="24"/>
      <c r="AR414" s="24"/>
      <c r="AS414" s="24"/>
      <c r="AT414" s="24"/>
      <c r="AU414" s="24"/>
      <c r="AV414" s="24"/>
      <c r="AW414" s="24"/>
      <c r="AX414" s="24"/>
      <c r="AY414" s="13"/>
      <c r="AZ414" s="13"/>
      <c r="BD414" s="157"/>
      <c r="BE414" s="158"/>
      <c r="BF414" s="76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  <c r="IC414" s="13"/>
      <c r="ID414" s="13"/>
      <c r="IE414" s="13"/>
      <c r="IF414" s="13"/>
      <c r="IG414" s="13"/>
      <c r="IH414" s="13"/>
      <c r="II414" s="13"/>
      <c r="IJ414" s="13"/>
      <c r="IK414" s="13"/>
      <c r="IL414" s="13"/>
      <c r="IM414" s="13"/>
      <c r="IN414" s="13"/>
      <c r="IO414" s="13"/>
      <c r="IP414" s="13"/>
      <c r="IQ414" s="13"/>
      <c r="IR414" s="13"/>
      <c r="IS414" s="13"/>
      <c r="IT414" s="13"/>
      <c r="IU414" s="13"/>
      <c r="IV414" s="13"/>
      <c r="IW414" s="13"/>
      <c r="IX414" s="13"/>
      <c r="IY414" s="13"/>
      <c r="IZ414" s="13"/>
      <c r="JA414" s="13"/>
      <c r="JB414" s="13"/>
      <c r="JC414" s="13"/>
      <c r="JD414" s="13"/>
      <c r="JE414" s="13"/>
      <c r="JF414" s="13"/>
      <c r="JG414" s="13"/>
      <c r="JH414" s="13"/>
      <c r="JI414" s="13"/>
      <c r="JJ414" s="13"/>
      <c r="JK414" s="13"/>
      <c r="JL414" s="13"/>
      <c r="JM414" s="13"/>
      <c r="JN414" s="13"/>
      <c r="JO414" s="13"/>
      <c r="JP414" s="13"/>
      <c r="JQ414" s="13"/>
      <c r="JR414" s="13"/>
      <c r="JS414" s="13"/>
      <c r="JT414" s="13"/>
      <c r="JU414" s="13"/>
      <c r="JV414" s="13"/>
      <c r="JW414" s="13"/>
      <c r="JX414" s="13"/>
      <c r="JY414" s="13"/>
      <c r="JZ414" s="13"/>
      <c r="KA414" s="13"/>
      <c r="KB414" s="13"/>
      <c r="KC414" s="13"/>
      <c r="KD414" s="13"/>
      <c r="KE414" s="13"/>
      <c r="KF414" s="13"/>
      <c r="KG414" s="13"/>
      <c r="KH414" s="13"/>
      <c r="KI414" s="13"/>
      <c r="KJ414" s="13"/>
      <c r="KK414" s="13"/>
      <c r="KL414" s="13"/>
      <c r="KM414" s="13"/>
      <c r="KN414" s="13"/>
      <c r="KO414" s="13"/>
      <c r="KP414" s="13"/>
      <c r="KQ414" s="13"/>
      <c r="KR414" s="13"/>
      <c r="KS414" s="13"/>
      <c r="KT414" s="13"/>
      <c r="KU414" s="13"/>
      <c r="KV414" s="13"/>
      <c r="KW414" s="13"/>
      <c r="KX414" s="13"/>
      <c r="KY414" s="13"/>
      <c r="KZ414" s="13"/>
      <c r="LA414" s="13"/>
      <c r="LB414" s="13"/>
      <c r="LC414" s="13"/>
      <c r="LD414" s="13"/>
      <c r="LE414" s="13"/>
      <c r="LF414" s="13"/>
      <c r="LG414" s="13"/>
      <c r="LH414" s="13"/>
      <c r="LI414" s="13"/>
      <c r="LJ414" s="13"/>
      <c r="LK414" s="13"/>
      <c r="LL414" s="13"/>
      <c r="LM414" s="13"/>
      <c r="LN414" s="13"/>
      <c r="LO414" s="13"/>
      <c r="LP414" s="13"/>
      <c r="LQ414" s="13"/>
      <c r="LR414" s="13"/>
      <c r="LS414" s="13"/>
      <c r="LT414" s="13"/>
      <c r="LU414" s="13"/>
      <c r="LV414" s="13"/>
      <c r="LW414" s="13"/>
      <c r="LX414" s="13"/>
      <c r="LY414" s="13"/>
      <c r="LZ414" s="13"/>
      <c r="MA414" s="13"/>
      <c r="MB414" s="13"/>
      <c r="MC414" s="13"/>
      <c r="MD414" s="13"/>
      <c r="ME414" s="13"/>
      <c r="MF414" s="13"/>
      <c r="MG414" s="13"/>
      <c r="MH414" s="13"/>
      <c r="MI414" s="13"/>
      <c r="MJ414" s="13"/>
      <c r="MK414" s="13"/>
      <c r="ML414" s="13"/>
      <c r="MM414" s="13"/>
      <c r="MN414" s="13"/>
      <c r="MO414" s="13"/>
      <c r="MP414" s="13"/>
      <c r="MQ414" s="13"/>
      <c r="MR414" s="13"/>
      <c r="MS414" s="13"/>
      <c r="MT414" s="13"/>
      <c r="MU414" s="13"/>
      <c r="MV414" s="13"/>
      <c r="MW414" s="13"/>
      <c r="MX414" s="13"/>
      <c r="MY414" s="13"/>
      <c r="MZ414" s="13"/>
      <c r="NA414" s="13"/>
      <c r="NB414" s="13"/>
      <c r="NC414" s="13"/>
      <c r="ND414" s="13"/>
      <c r="NE414" s="13"/>
      <c r="NF414" s="13"/>
      <c r="NG414" s="13"/>
      <c r="NH414" s="13"/>
      <c r="NI414" s="13"/>
      <c r="NJ414" s="13"/>
      <c r="NK414" s="13"/>
      <c r="NL414" s="13"/>
      <c r="NM414" s="13"/>
      <c r="NN414" s="13"/>
      <c r="NO414" s="13"/>
      <c r="NP414" s="13"/>
      <c r="NQ414" s="13"/>
      <c r="NR414" s="13"/>
      <c r="NS414" s="13"/>
      <c r="NT414" s="13"/>
      <c r="NU414" s="13"/>
      <c r="NV414" s="13"/>
      <c r="NW414" s="13"/>
      <c r="NX414" s="13"/>
      <c r="NY414" s="13"/>
      <c r="NZ414" s="13"/>
      <c r="OA414" s="13"/>
      <c r="OB414" s="13"/>
      <c r="OC414" s="13"/>
      <c r="OD414" s="13"/>
      <c r="OE414" s="13"/>
      <c r="OF414" s="13"/>
      <c r="OG414" s="13"/>
      <c r="OH414" s="13"/>
      <c r="OI414" s="13"/>
      <c r="OJ414" s="13"/>
      <c r="OK414" s="13"/>
      <c r="OL414" s="13"/>
      <c r="OM414" s="13"/>
      <c r="ON414" s="13"/>
      <c r="OO414" s="13"/>
      <c r="OP414" s="13"/>
      <c r="OQ414" s="13"/>
      <c r="OR414" s="13"/>
      <c r="OS414" s="13"/>
      <c r="OT414" s="13"/>
      <c r="OU414" s="13"/>
      <c r="OV414" s="13"/>
      <c r="OW414" s="13"/>
      <c r="OX414" s="13"/>
      <c r="OY414" s="13"/>
      <c r="OZ414" s="13"/>
      <c r="PA414" s="13"/>
      <c r="PB414" s="13"/>
      <c r="PC414" s="13"/>
      <c r="PD414" s="13"/>
      <c r="PE414" s="13"/>
      <c r="PF414" s="13"/>
      <c r="PG414" s="13"/>
      <c r="PH414" s="13"/>
      <c r="PI414" s="13"/>
      <c r="PJ414" s="13"/>
      <c r="PK414" s="13"/>
      <c r="PL414" s="13"/>
      <c r="PM414" s="13"/>
      <c r="PN414" s="13"/>
      <c r="PO414" s="13"/>
      <c r="PP414" s="13"/>
      <c r="PQ414" s="13"/>
      <c r="PR414" s="13"/>
      <c r="PS414" s="13"/>
      <c r="PT414" s="13"/>
      <c r="PU414" s="13"/>
      <c r="PV414" s="13"/>
      <c r="PW414" s="13"/>
      <c r="PX414" s="13"/>
      <c r="PY414" s="13"/>
      <c r="PZ414" s="13"/>
      <c r="QA414" s="13"/>
      <c r="QB414" s="13"/>
      <c r="QC414" s="13"/>
      <c r="QD414" s="13"/>
      <c r="QE414" s="13"/>
      <c r="QF414" s="13"/>
    </row>
    <row r="415" spans="8:448"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103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  <c r="AQ415" s="24"/>
      <c r="AR415" s="24"/>
      <c r="AS415" s="24"/>
      <c r="AT415" s="24"/>
      <c r="AU415" s="24"/>
      <c r="AV415" s="24"/>
      <c r="AW415" s="24"/>
      <c r="AX415" s="24"/>
      <c r="AY415" s="13"/>
      <c r="AZ415" s="13"/>
      <c r="BD415" s="157"/>
      <c r="BE415" s="158"/>
      <c r="BF415" s="76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  <c r="IC415" s="13"/>
      <c r="ID415" s="13"/>
      <c r="IE415" s="13"/>
      <c r="IF415" s="13"/>
      <c r="IG415" s="13"/>
      <c r="IH415" s="13"/>
      <c r="II415" s="13"/>
      <c r="IJ415" s="13"/>
      <c r="IK415" s="13"/>
      <c r="IL415" s="13"/>
      <c r="IM415" s="13"/>
      <c r="IN415" s="13"/>
      <c r="IO415" s="13"/>
      <c r="IP415" s="13"/>
      <c r="IQ415" s="13"/>
      <c r="IR415" s="13"/>
      <c r="IS415" s="13"/>
      <c r="IT415" s="13"/>
      <c r="IU415" s="13"/>
      <c r="IV415" s="13"/>
      <c r="IW415" s="13"/>
      <c r="IX415" s="13"/>
      <c r="IY415" s="13"/>
      <c r="IZ415" s="13"/>
      <c r="JA415" s="13"/>
      <c r="JB415" s="13"/>
      <c r="JC415" s="13"/>
      <c r="JD415" s="13"/>
      <c r="JE415" s="13"/>
      <c r="JF415" s="13"/>
      <c r="JG415" s="13"/>
      <c r="JH415" s="13"/>
      <c r="JI415" s="13"/>
      <c r="JJ415" s="13"/>
      <c r="JK415" s="13"/>
      <c r="JL415" s="13"/>
      <c r="JM415" s="13"/>
      <c r="JN415" s="13"/>
      <c r="JO415" s="13"/>
      <c r="JP415" s="13"/>
      <c r="JQ415" s="13"/>
      <c r="JR415" s="13"/>
      <c r="JS415" s="13"/>
      <c r="JT415" s="13"/>
      <c r="JU415" s="13"/>
      <c r="JV415" s="13"/>
      <c r="JW415" s="13"/>
      <c r="JX415" s="13"/>
      <c r="JY415" s="13"/>
      <c r="JZ415" s="13"/>
      <c r="KA415" s="13"/>
      <c r="KB415" s="13"/>
      <c r="KC415" s="13"/>
      <c r="KD415" s="13"/>
      <c r="KE415" s="13"/>
      <c r="KF415" s="13"/>
      <c r="KG415" s="13"/>
      <c r="KH415" s="13"/>
      <c r="KI415" s="13"/>
      <c r="KJ415" s="13"/>
      <c r="KK415" s="13"/>
      <c r="KL415" s="13"/>
      <c r="KM415" s="13"/>
      <c r="KN415" s="13"/>
      <c r="KO415" s="13"/>
      <c r="KP415" s="13"/>
      <c r="KQ415" s="13"/>
      <c r="KR415" s="13"/>
      <c r="KS415" s="13"/>
      <c r="KT415" s="13"/>
      <c r="KU415" s="13"/>
      <c r="KV415" s="13"/>
      <c r="KW415" s="13"/>
      <c r="KX415" s="13"/>
      <c r="KY415" s="13"/>
      <c r="KZ415" s="13"/>
      <c r="LA415" s="13"/>
      <c r="LB415" s="13"/>
      <c r="LC415" s="13"/>
      <c r="LD415" s="13"/>
      <c r="LE415" s="13"/>
      <c r="LF415" s="13"/>
      <c r="LG415" s="13"/>
      <c r="LH415" s="13"/>
      <c r="LI415" s="13"/>
      <c r="LJ415" s="13"/>
      <c r="LK415" s="13"/>
      <c r="LL415" s="13"/>
      <c r="LM415" s="13"/>
      <c r="LN415" s="13"/>
      <c r="LO415" s="13"/>
      <c r="LP415" s="13"/>
      <c r="LQ415" s="13"/>
      <c r="LR415" s="13"/>
      <c r="LS415" s="13"/>
      <c r="LT415" s="13"/>
      <c r="LU415" s="13"/>
      <c r="LV415" s="13"/>
      <c r="LW415" s="13"/>
      <c r="LX415" s="13"/>
      <c r="LY415" s="13"/>
      <c r="LZ415" s="13"/>
      <c r="MA415" s="13"/>
      <c r="MB415" s="13"/>
      <c r="MC415" s="13"/>
      <c r="MD415" s="13"/>
      <c r="ME415" s="13"/>
      <c r="MF415" s="13"/>
      <c r="MG415" s="13"/>
      <c r="MH415" s="13"/>
      <c r="MI415" s="13"/>
      <c r="MJ415" s="13"/>
      <c r="MK415" s="13"/>
      <c r="ML415" s="13"/>
      <c r="MM415" s="13"/>
      <c r="MN415" s="13"/>
      <c r="MO415" s="13"/>
      <c r="MP415" s="13"/>
      <c r="MQ415" s="13"/>
      <c r="MR415" s="13"/>
      <c r="MS415" s="13"/>
      <c r="MT415" s="13"/>
      <c r="MU415" s="13"/>
      <c r="MV415" s="13"/>
      <c r="MW415" s="13"/>
      <c r="MX415" s="13"/>
      <c r="MY415" s="13"/>
      <c r="MZ415" s="13"/>
      <c r="NA415" s="13"/>
      <c r="NB415" s="13"/>
      <c r="NC415" s="13"/>
      <c r="ND415" s="13"/>
      <c r="NE415" s="13"/>
      <c r="NF415" s="13"/>
      <c r="NG415" s="13"/>
      <c r="NH415" s="13"/>
      <c r="NI415" s="13"/>
      <c r="NJ415" s="13"/>
      <c r="NK415" s="13"/>
      <c r="NL415" s="13"/>
      <c r="NM415" s="13"/>
      <c r="NN415" s="13"/>
      <c r="NO415" s="13"/>
      <c r="NP415" s="13"/>
      <c r="NQ415" s="13"/>
      <c r="NR415" s="13"/>
      <c r="NS415" s="13"/>
      <c r="NT415" s="13"/>
      <c r="NU415" s="13"/>
      <c r="NV415" s="13"/>
      <c r="NW415" s="13"/>
      <c r="NX415" s="13"/>
      <c r="NY415" s="13"/>
      <c r="NZ415" s="13"/>
      <c r="OA415" s="13"/>
      <c r="OB415" s="13"/>
      <c r="OC415" s="13"/>
      <c r="OD415" s="13"/>
      <c r="OE415" s="13"/>
      <c r="OF415" s="13"/>
      <c r="OG415" s="13"/>
      <c r="OH415" s="13"/>
      <c r="OI415" s="13"/>
      <c r="OJ415" s="13"/>
      <c r="OK415" s="13"/>
      <c r="OL415" s="13"/>
      <c r="OM415" s="13"/>
      <c r="ON415" s="13"/>
      <c r="OO415" s="13"/>
      <c r="OP415" s="13"/>
      <c r="OQ415" s="13"/>
      <c r="OR415" s="13"/>
      <c r="OS415" s="13"/>
      <c r="OT415" s="13"/>
      <c r="OU415" s="13"/>
      <c r="OV415" s="13"/>
      <c r="OW415" s="13"/>
      <c r="OX415" s="13"/>
      <c r="OY415" s="13"/>
      <c r="OZ415" s="13"/>
      <c r="PA415" s="13"/>
      <c r="PB415" s="13"/>
      <c r="PC415" s="13"/>
      <c r="PD415" s="13"/>
      <c r="PE415" s="13"/>
      <c r="PF415" s="13"/>
      <c r="PG415" s="13"/>
      <c r="PH415" s="13"/>
      <c r="PI415" s="13"/>
      <c r="PJ415" s="13"/>
      <c r="PK415" s="13"/>
      <c r="PL415" s="13"/>
      <c r="PM415" s="13"/>
      <c r="PN415" s="13"/>
      <c r="PO415" s="13"/>
      <c r="PP415" s="13"/>
      <c r="PQ415" s="13"/>
      <c r="PR415" s="13"/>
      <c r="PS415" s="13"/>
      <c r="PT415" s="13"/>
      <c r="PU415" s="13"/>
      <c r="PV415" s="13"/>
      <c r="PW415" s="13"/>
      <c r="PX415" s="13"/>
      <c r="PY415" s="13"/>
      <c r="PZ415" s="13"/>
      <c r="QA415" s="13"/>
      <c r="QB415" s="13"/>
      <c r="QC415" s="13"/>
      <c r="QD415" s="13"/>
      <c r="QE415" s="13"/>
      <c r="QF415" s="13"/>
    </row>
    <row r="416" spans="8:448"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103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  <c r="AR416" s="24"/>
      <c r="AS416" s="24"/>
      <c r="AT416" s="24"/>
      <c r="AU416" s="24"/>
      <c r="AV416" s="24"/>
      <c r="AW416" s="24"/>
      <c r="AX416" s="24"/>
      <c r="AY416" s="13"/>
      <c r="AZ416" s="13"/>
      <c r="BD416" s="157"/>
      <c r="BE416" s="158"/>
      <c r="BF416" s="76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  <c r="IC416" s="13"/>
      <c r="ID416" s="13"/>
      <c r="IE416" s="13"/>
      <c r="IF416" s="13"/>
      <c r="IG416" s="13"/>
      <c r="IH416" s="13"/>
      <c r="II416" s="13"/>
      <c r="IJ416" s="13"/>
      <c r="IK416" s="13"/>
      <c r="IL416" s="13"/>
      <c r="IM416" s="13"/>
      <c r="IN416" s="13"/>
      <c r="IO416" s="13"/>
      <c r="IP416" s="13"/>
      <c r="IQ416" s="13"/>
      <c r="IR416" s="13"/>
      <c r="IS416" s="13"/>
      <c r="IT416" s="13"/>
      <c r="IU416" s="13"/>
      <c r="IV416" s="13"/>
      <c r="IW416" s="13"/>
      <c r="IX416" s="13"/>
      <c r="IY416" s="13"/>
      <c r="IZ416" s="13"/>
      <c r="JA416" s="13"/>
      <c r="JB416" s="13"/>
      <c r="JC416" s="13"/>
      <c r="JD416" s="13"/>
      <c r="JE416" s="13"/>
      <c r="JF416" s="13"/>
      <c r="JG416" s="13"/>
      <c r="JH416" s="13"/>
      <c r="JI416" s="13"/>
      <c r="JJ416" s="13"/>
      <c r="JK416" s="13"/>
      <c r="JL416" s="13"/>
      <c r="JM416" s="13"/>
      <c r="JN416" s="13"/>
      <c r="JO416" s="13"/>
      <c r="JP416" s="13"/>
      <c r="JQ416" s="13"/>
      <c r="JR416" s="13"/>
      <c r="JS416" s="13"/>
      <c r="JT416" s="13"/>
      <c r="JU416" s="13"/>
      <c r="JV416" s="13"/>
      <c r="JW416" s="13"/>
      <c r="JX416" s="13"/>
      <c r="JY416" s="13"/>
      <c r="JZ416" s="13"/>
      <c r="KA416" s="13"/>
      <c r="KB416" s="13"/>
      <c r="KC416" s="13"/>
      <c r="KD416" s="13"/>
      <c r="KE416" s="13"/>
      <c r="KF416" s="13"/>
      <c r="KG416" s="13"/>
      <c r="KH416" s="13"/>
      <c r="KI416" s="13"/>
      <c r="KJ416" s="13"/>
      <c r="KK416" s="13"/>
      <c r="KL416" s="13"/>
      <c r="KM416" s="13"/>
      <c r="KN416" s="13"/>
      <c r="KO416" s="13"/>
      <c r="KP416" s="13"/>
      <c r="KQ416" s="13"/>
      <c r="KR416" s="13"/>
      <c r="KS416" s="13"/>
      <c r="KT416" s="13"/>
      <c r="KU416" s="13"/>
      <c r="KV416" s="13"/>
      <c r="KW416" s="13"/>
      <c r="KX416" s="13"/>
      <c r="KY416" s="13"/>
      <c r="KZ416" s="13"/>
      <c r="LA416" s="13"/>
      <c r="LB416" s="13"/>
      <c r="LC416" s="13"/>
      <c r="LD416" s="13"/>
      <c r="LE416" s="13"/>
      <c r="LF416" s="13"/>
      <c r="LG416" s="13"/>
      <c r="LH416" s="13"/>
      <c r="LI416" s="13"/>
      <c r="LJ416" s="13"/>
      <c r="LK416" s="13"/>
      <c r="LL416" s="13"/>
      <c r="LM416" s="13"/>
      <c r="LN416" s="13"/>
      <c r="LO416" s="13"/>
      <c r="LP416" s="13"/>
      <c r="LQ416" s="13"/>
      <c r="LR416" s="13"/>
      <c r="LS416" s="13"/>
      <c r="LT416" s="13"/>
      <c r="LU416" s="13"/>
      <c r="LV416" s="13"/>
      <c r="LW416" s="13"/>
      <c r="LX416" s="13"/>
      <c r="LY416" s="13"/>
      <c r="LZ416" s="13"/>
      <c r="MA416" s="13"/>
      <c r="MB416" s="13"/>
      <c r="MC416" s="13"/>
      <c r="MD416" s="13"/>
      <c r="ME416" s="13"/>
      <c r="MF416" s="13"/>
      <c r="MG416" s="13"/>
      <c r="MH416" s="13"/>
      <c r="MI416" s="13"/>
      <c r="MJ416" s="13"/>
      <c r="MK416" s="13"/>
      <c r="ML416" s="13"/>
      <c r="MM416" s="13"/>
      <c r="MN416" s="13"/>
      <c r="MO416" s="13"/>
      <c r="MP416" s="13"/>
      <c r="MQ416" s="13"/>
      <c r="MR416" s="13"/>
      <c r="MS416" s="13"/>
      <c r="MT416" s="13"/>
      <c r="MU416" s="13"/>
      <c r="MV416" s="13"/>
      <c r="MW416" s="13"/>
      <c r="MX416" s="13"/>
      <c r="MY416" s="13"/>
      <c r="MZ416" s="13"/>
      <c r="NA416" s="13"/>
      <c r="NB416" s="13"/>
      <c r="NC416" s="13"/>
      <c r="ND416" s="13"/>
      <c r="NE416" s="13"/>
      <c r="NF416" s="13"/>
      <c r="NG416" s="13"/>
      <c r="NH416" s="13"/>
      <c r="NI416" s="13"/>
      <c r="NJ416" s="13"/>
      <c r="NK416" s="13"/>
      <c r="NL416" s="13"/>
      <c r="NM416" s="13"/>
      <c r="NN416" s="13"/>
      <c r="NO416" s="13"/>
      <c r="NP416" s="13"/>
      <c r="NQ416" s="13"/>
      <c r="NR416" s="13"/>
      <c r="NS416" s="13"/>
      <c r="NT416" s="13"/>
      <c r="NU416" s="13"/>
      <c r="NV416" s="13"/>
      <c r="NW416" s="13"/>
      <c r="NX416" s="13"/>
      <c r="NY416" s="13"/>
      <c r="NZ416" s="13"/>
      <c r="OA416" s="13"/>
      <c r="OB416" s="13"/>
      <c r="OC416" s="13"/>
      <c r="OD416" s="13"/>
      <c r="OE416" s="13"/>
      <c r="OF416" s="13"/>
      <c r="OG416" s="13"/>
      <c r="OH416" s="13"/>
      <c r="OI416" s="13"/>
      <c r="OJ416" s="13"/>
      <c r="OK416" s="13"/>
      <c r="OL416" s="13"/>
      <c r="OM416" s="13"/>
      <c r="ON416" s="13"/>
      <c r="OO416" s="13"/>
      <c r="OP416" s="13"/>
      <c r="OQ416" s="13"/>
      <c r="OR416" s="13"/>
      <c r="OS416" s="13"/>
      <c r="OT416" s="13"/>
      <c r="OU416" s="13"/>
      <c r="OV416" s="13"/>
      <c r="OW416" s="13"/>
      <c r="OX416" s="13"/>
      <c r="OY416" s="13"/>
      <c r="OZ416" s="13"/>
      <c r="PA416" s="13"/>
      <c r="PB416" s="13"/>
      <c r="PC416" s="13"/>
      <c r="PD416" s="13"/>
      <c r="PE416" s="13"/>
      <c r="PF416" s="13"/>
      <c r="PG416" s="13"/>
      <c r="PH416" s="13"/>
      <c r="PI416" s="13"/>
      <c r="PJ416" s="13"/>
      <c r="PK416" s="13"/>
      <c r="PL416" s="13"/>
      <c r="PM416" s="13"/>
      <c r="PN416" s="13"/>
      <c r="PO416" s="13"/>
      <c r="PP416" s="13"/>
      <c r="PQ416" s="13"/>
      <c r="PR416" s="13"/>
      <c r="PS416" s="13"/>
      <c r="PT416" s="13"/>
      <c r="PU416" s="13"/>
      <c r="PV416" s="13"/>
      <c r="PW416" s="13"/>
      <c r="PX416" s="13"/>
      <c r="PY416" s="13"/>
      <c r="PZ416" s="13"/>
      <c r="QA416" s="13"/>
      <c r="QB416" s="13"/>
      <c r="QC416" s="13"/>
      <c r="QD416" s="13"/>
      <c r="QE416" s="13"/>
      <c r="QF416" s="13"/>
    </row>
    <row r="417" spans="8:448"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103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  <c r="AQ417" s="24"/>
      <c r="AR417" s="24"/>
      <c r="AS417" s="24"/>
      <c r="AT417" s="24"/>
      <c r="AU417" s="24"/>
      <c r="AV417" s="24"/>
      <c r="AW417" s="24"/>
      <c r="AX417" s="24"/>
      <c r="AY417" s="13"/>
      <c r="AZ417" s="13"/>
      <c r="BD417" s="157"/>
      <c r="BE417" s="158"/>
      <c r="BF417" s="76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  <c r="IC417" s="13"/>
      <c r="ID417" s="13"/>
      <c r="IE417" s="13"/>
      <c r="IF417" s="13"/>
      <c r="IG417" s="13"/>
      <c r="IH417" s="13"/>
      <c r="II417" s="13"/>
      <c r="IJ417" s="13"/>
      <c r="IK417" s="13"/>
      <c r="IL417" s="13"/>
      <c r="IM417" s="13"/>
      <c r="IN417" s="13"/>
      <c r="IO417" s="13"/>
      <c r="IP417" s="13"/>
      <c r="IQ417" s="13"/>
      <c r="IR417" s="13"/>
      <c r="IS417" s="13"/>
      <c r="IT417" s="13"/>
      <c r="IU417" s="13"/>
      <c r="IV417" s="13"/>
      <c r="IW417" s="13"/>
      <c r="IX417" s="13"/>
      <c r="IY417" s="13"/>
      <c r="IZ417" s="13"/>
      <c r="JA417" s="13"/>
      <c r="JB417" s="13"/>
      <c r="JC417" s="13"/>
      <c r="JD417" s="13"/>
      <c r="JE417" s="13"/>
      <c r="JF417" s="13"/>
      <c r="JG417" s="13"/>
      <c r="JH417" s="13"/>
      <c r="JI417" s="13"/>
      <c r="JJ417" s="13"/>
      <c r="JK417" s="13"/>
      <c r="JL417" s="13"/>
      <c r="JM417" s="13"/>
      <c r="JN417" s="13"/>
      <c r="JO417" s="13"/>
      <c r="JP417" s="13"/>
      <c r="JQ417" s="13"/>
      <c r="JR417" s="13"/>
      <c r="JS417" s="13"/>
      <c r="JT417" s="13"/>
      <c r="JU417" s="13"/>
      <c r="JV417" s="13"/>
      <c r="JW417" s="13"/>
      <c r="JX417" s="13"/>
      <c r="JY417" s="13"/>
      <c r="JZ417" s="13"/>
      <c r="KA417" s="13"/>
      <c r="KB417" s="13"/>
      <c r="KC417" s="13"/>
      <c r="KD417" s="13"/>
      <c r="KE417" s="13"/>
      <c r="KF417" s="13"/>
      <c r="KG417" s="13"/>
      <c r="KH417" s="13"/>
      <c r="KI417" s="13"/>
      <c r="KJ417" s="13"/>
      <c r="KK417" s="13"/>
      <c r="KL417" s="13"/>
      <c r="KM417" s="13"/>
      <c r="KN417" s="13"/>
      <c r="KO417" s="13"/>
      <c r="KP417" s="13"/>
      <c r="KQ417" s="13"/>
      <c r="KR417" s="13"/>
      <c r="KS417" s="13"/>
      <c r="KT417" s="13"/>
      <c r="KU417" s="13"/>
      <c r="KV417" s="13"/>
      <c r="KW417" s="13"/>
      <c r="KX417" s="13"/>
      <c r="KY417" s="13"/>
      <c r="KZ417" s="13"/>
      <c r="LA417" s="13"/>
      <c r="LB417" s="13"/>
      <c r="LC417" s="13"/>
      <c r="LD417" s="13"/>
      <c r="LE417" s="13"/>
      <c r="LF417" s="13"/>
      <c r="LG417" s="13"/>
      <c r="LH417" s="13"/>
      <c r="LI417" s="13"/>
      <c r="LJ417" s="13"/>
      <c r="LK417" s="13"/>
      <c r="LL417" s="13"/>
      <c r="LM417" s="13"/>
      <c r="LN417" s="13"/>
      <c r="LO417" s="13"/>
      <c r="LP417" s="13"/>
      <c r="LQ417" s="13"/>
      <c r="LR417" s="13"/>
      <c r="LS417" s="13"/>
      <c r="LT417" s="13"/>
      <c r="LU417" s="13"/>
      <c r="LV417" s="13"/>
      <c r="LW417" s="13"/>
      <c r="LX417" s="13"/>
      <c r="LY417" s="13"/>
      <c r="LZ417" s="13"/>
      <c r="MA417" s="13"/>
      <c r="MB417" s="13"/>
      <c r="MC417" s="13"/>
      <c r="MD417" s="13"/>
      <c r="ME417" s="13"/>
      <c r="MF417" s="13"/>
      <c r="MG417" s="13"/>
      <c r="MH417" s="13"/>
      <c r="MI417" s="13"/>
      <c r="MJ417" s="13"/>
      <c r="MK417" s="13"/>
      <c r="ML417" s="13"/>
      <c r="MM417" s="13"/>
      <c r="MN417" s="13"/>
      <c r="MO417" s="13"/>
      <c r="MP417" s="13"/>
      <c r="MQ417" s="13"/>
      <c r="MR417" s="13"/>
      <c r="MS417" s="13"/>
      <c r="MT417" s="13"/>
      <c r="MU417" s="13"/>
      <c r="MV417" s="13"/>
      <c r="MW417" s="13"/>
      <c r="MX417" s="13"/>
      <c r="MY417" s="13"/>
      <c r="MZ417" s="13"/>
      <c r="NA417" s="13"/>
      <c r="NB417" s="13"/>
      <c r="NC417" s="13"/>
      <c r="ND417" s="13"/>
      <c r="NE417" s="13"/>
      <c r="NF417" s="13"/>
      <c r="NG417" s="13"/>
      <c r="NH417" s="13"/>
      <c r="NI417" s="13"/>
      <c r="NJ417" s="13"/>
      <c r="NK417" s="13"/>
      <c r="NL417" s="13"/>
      <c r="NM417" s="13"/>
      <c r="NN417" s="13"/>
      <c r="NO417" s="13"/>
      <c r="NP417" s="13"/>
      <c r="NQ417" s="13"/>
      <c r="NR417" s="13"/>
      <c r="NS417" s="13"/>
      <c r="NT417" s="13"/>
      <c r="NU417" s="13"/>
      <c r="NV417" s="13"/>
      <c r="NW417" s="13"/>
      <c r="NX417" s="13"/>
      <c r="NY417" s="13"/>
      <c r="NZ417" s="13"/>
      <c r="OA417" s="13"/>
      <c r="OB417" s="13"/>
      <c r="OC417" s="13"/>
      <c r="OD417" s="13"/>
      <c r="OE417" s="13"/>
      <c r="OF417" s="13"/>
      <c r="OG417" s="13"/>
      <c r="OH417" s="13"/>
      <c r="OI417" s="13"/>
      <c r="OJ417" s="13"/>
      <c r="OK417" s="13"/>
      <c r="OL417" s="13"/>
      <c r="OM417" s="13"/>
      <c r="ON417" s="13"/>
      <c r="OO417" s="13"/>
      <c r="OP417" s="13"/>
      <c r="OQ417" s="13"/>
      <c r="OR417" s="13"/>
      <c r="OS417" s="13"/>
      <c r="OT417" s="13"/>
      <c r="OU417" s="13"/>
      <c r="OV417" s="13"/>
      <c r="OW417" s="13"/>
      <c r="OX417" s="13"/>
      <c r="OY417" s="13"/>
      <c r="OZ417" s="13"/>
      <c r="PA417" s="13"/>
      <c r="PB417" s="13"/>
      <c r="PC417" s="13"/>
      <c r="PD417" s="13"/>
      <c r="PE417" s="13"/>
      <c r="PF417" s="13"/>
      <c r="PG417" s="13"/>
      <c r="PH417" s="13"/>
      <c r="PI417" s="13"/>
      <c r="PJ417" s="13"/>
      <c r="PK417" s="13"/>
      <c r="PL417" s="13"/>
      <c r="PM417" s="13"/>
      <c r="PN417" s="13"/>
      <c r="PO417" s="13"/>
      <c r="PP417" s="13"/>
      <c r="PQ417" s="13"/>
      <c r="PR417" s="13"/>
      <c r="PS417" s="13"/>
      <c r="PT417" s="13"/>
      <c r="PU417" s="13"/>
      <c r="PV417" s="13"/>
      <c r="PW417" s="13"/>
      <c r="PX417" s="13"/>
      <c r="PY417" s="13"/>
      <c r="PZ417" s="13"/>
      <c r="QA417" s="13"/>
      <c r="QB417" s="13"/>
      <c r="QC417" s="13"/>
      <c r="QD417" s="13"/>
      <c r="QE417" s="13"/>
      <c r="QF417" s="13"/>
    </row>
    <row r="418" spans="8:448"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103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  <c r="AQ418" s="24"/>
      <c r="AR418" s="24"/>
      <c r="AS418" s="24"/>
      <c r="AT418" s="24"/>
      <c r="AU418" s="24"/>
      <c r="AV418" s="24"/>
      <c r="AW418" s="24"/>
      <c r="AX418" s="24"/>
      <c r="AY418" s="13"/>
      <c r="AZ418" s="13"/>
      <c r="BD418" s="157"/>
      <c r="BE418" s="158"/>
      <c r="BF418" s="76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  <c r="IC418" s="13"/>
      <c r="ID418" s="13"/>
      <c r="IE418" s="13"/>
      <c r="IF418" s="13"/>
      <c r="IG418" s="13"/>
      <c r="IH418" s="13"/>
      <c r="II418" s="13"/>
      <c r="IJ418" s="13"/>
      <c r="IK418" s="13"/>
      <c r="IL418" s="13"/>
      <c r="IM418" s="13"/>
      <c r="IN418" s="13"/>
      <c r="IO418" s="13"/>
      <c r="IP418" s="13"/>
      <c r="IQ418" s="13"/>
      <c r="IR418" s="13"/>
      <c r="IS418" s="13"/>
      <c r="IT418" s="13"/>
      <c r="IU418" s="13"/>
      <c r="IV418" s="13"/>
      <c r="IW418" s="13"/>
      <c r="IX418" s="13"/>
      <c r="IY418" s="13"/>
      <c r="IZ418" s="13"/>
      <c r="JA418" s="13"/>
      <c r="JB418" s="13"/>
      <c r="JC418" s="13"/>
      <c r="JD418" s="13"/>
      <c r="JE418" s="13"/>
      <c r="JF418" s="13"/>
      <c r="JG418" s="13"/>
      <c r="JH418" s="13"/>
      <c r="JI418" s="13"/>
      <c r="JJ418" s="13"/>
      <c r="JK418" s="13"/>
      <c r="JL418" s="13"/>
      <c r="JM418" s="13"/>
      <c r="JN418" s="13"/>
      <c r="JO418" s="13"/>
      <c r="JP418" s="13"/>
      <c r="JQ418" s="13"/>
      <c r="JR418" s="13"/>
      <c r="JS418" s="13"/>
      <c r="JT418" s="13"/>
      <c r="JU418" s="13"/>
      <c r="JV418" s="13"/>
      <c r="JW418" s="13"/>
      <c r="JX418" s="13"/>
      <c r="JY418" s="13"/>
      <c r="JZ418" s="13"/>
      <c r="KA418" s="13"/>
      <c r="KB418" s="13"/>
      <c r="KC418" s="13"/>
      <c r="KD418" s="13"/>
      <c r="KE418" s="13"/>
      <c r="KF418" s="13"/>
      <c r="KG418" s="13"/>
      <c r="KH418" s="13"/>
      <c r="KI418" s="13"/>
      <c r="KJ418" s="13"/>
      <c r="KK418" s="13"/>
      <c r="KL418" s="13"/>
      <c r="KM418" s="13"/>
      <c r="KN418" s="13"/>
      <c r="KO418" s="13"/>
      <c r="KP418" s="13"/>
      <c r="KQ418" s="13"/>
      <c r="KR418" s="13"/>
      <c r="KS418" s="13"/>
      <c r="KT418" s="13"/>
      <c r="KU418" s="13"/>
      <c r="KV418" s="13"/>
      <c r="KW418" s="13"/>
      <c r="KX418" s="13"/>
      <c r="KY418" s="13"/>
      <c r="KZ418" s="13"/>
      <c r="LA418" s="13"/>
      <c r="LB418" s="13"/>
      <c r="LC418" s="13"/>
      <c r="LD418" s="13"/>
      <c r="LE418" s="13"/>
      <c r="LF418" s="13"/>
      <c r="LG418" s="13"/>
      <c r="LH418" s="13"/>
      <c r="LI418" s="13"/>
      <c r="LJ418" s="13"/>
      <c r="LK418" s="13"/>
      <c r="LL418" s="13"/>
      <c r="LM418" s="13"/>
      <c r="LN418" s="13"/>
      <c r="LO418" s="13"/>
      <c r="LP418" s="13"/>
      <c r="LQ418" s="13"/>
      <c r="LR418" s="13"/>
      <c r="LS418" s="13"/>
      <c r="LT418" s="13"/>
      <c r="LU418" s="13"/>
      <c r="LV418" s="13"/>
      <c r="LW418" s="13"/>
      <c r="LX418" s="13"/>
      <c r="LY418" s="13"/>
      <c r="LZ418" s="13"/>
      <c r="MA418" s="13"/>
      <c r="MB418" s="13"/>
      <c r="MC418" s="13"/>
      <c r="MD418" s="13"/>
      <c r="ME418" s="13"/>
      <c r="MF418" s="13"/>
      <c r="MG418" s="13"/>
      <c r="MH418" s="13"/>
      <c r="MI418" s="13"/>
      <c r="MJ418" s="13"/>
      <c r="MK418" s="13"/>
      <c r="ML418" s="13"/>
      <c r="MM418" s="13"/>
      <c r="MN418" s="13"/>
      <c r="MO418" s="13"/>
      <c r="MP418" s="13"/>
      <c r="MQ418" s="13"/>
      <c r="MR418" s="13"/>
      <c r="MS418" s="13"/>
      <c r="MT418" s="13"/>
      <c r="MU418" s="13"/>
      <c r="MV418" s="13"/>
      <c r="MW418" s="13"/>
      <c r="MX418" s="13"/>
      <c r="MY418" s="13"/>
      <c r="MZ418" s="13"/>
      <c r="NA418" s="13"/>
      <c r="NB418" s="13"/>
      <c r="NC418" s="13"/>
      <c r="ND418" s="13"/>
      <c r="NE418" s="13"/>
      <c r="NF418" s="13"/>
      <c r="NG418" s="13"/>
      <c r="NH418" s="13"/>
      <c r="NI418" s="13"/>
      <c r="NJ418" s="13"/>
      <c r="NK418" s="13"/>
      <c r="NL418" s="13"/>
      <c r="NM418" s="13"/>
      <c r="NN418" s="13"/>
      <c r="NO418" s="13"/>
      <c r="NP418" s="13"/>
      <c r="NQ418" s="13"/>
      <c r="NR418" s="13"/>
      <c r="NS418" s="13"/>
      <c r="NT418" s="13"/>
      <c r="NU418" s="13"/>
      <c r="NV418" s="13"/>
      <c r="NW418" s="13"/>
      <c r="NX418" s="13"/>
      <c r="NY418" s="13"/>
      <c r="NZ418" s="13"/>
      <c r="OA418" s="13"/>
      <c r="OB418" s="13"/>
      <c r="OC418" s="13"/>
      <c r="OD418" s="13"/>
      <c r="OE418" s="13"/>
      <c r="OF418" s="13"/>
      <c r="OG418" s="13"/>
      <c r="OH418" s="13"/>
      <c r="OI418" s="13"/>
      <c r="OJ418" s="13"/>
      <c r="OK418" s="13"/>
      <c r="OL418" s="13"/>
      <c r="OM418" s="13"/>
      <c r="ON418" s="13"/>
      <c r="OO418" s="13"/>
      <c r="OP418" s="13"/>
      <c r="OQ418" s="13"/>
      <c r="OR418" s="13"/>
      <c r="OS418" s="13"/>
      <c r="OT418" s="13"/>
      <c r="OU418" s="13"/>
      <c r="OV418" s="13"/>
      <c r="OW418" s="13"/>
      <c r="OX418" s="13"/>
      <c r="OY418" s="13"/>
      <c r="OZ418" s="13"/>
      <c r="PA418" s="13"/>
      <c r="PB418" s="13"/>
      <c r="PC418" s="13"/>
      <c r="PD418" s="13"/>
      <c r="PE418" s="13"/>
      <c r="PF418" s="13"/>
      <c r="PG418" s="13"/>
      <c r="PH418" s="13"/>
      <c r="PI418" s="13"/>
      <c r="PJ418" s="13"/>
      <c r="PK418" s="13"/>
      <c r="PL418" s="13"/>
      <c r="PM418" s="13"/>
      <c r="PN418" s="13"/>
      <c r="PO418" s="13"/>
      <c r="PP418" s="13"/>
      <c r="PQ418" s="13"/>
      <c r="PR418" s="13"/>
      <c r="PS418" s="13"/>
      <c r="PT418" s="13"/>
      <c r="PU418" s="13"/>
      <c r="PV418" s="13"/>
      <c r="PW418" s="13"/>
      <c r="PX418" s="13"/>
      <c r="PY418" s="13"/>
      <c r="PZ418" s="13"/>
      <c r="QA418" s="13"/>
      <c r="QB418" s="13"/>
      <c r="QC418" s="13"/>
      <c r="QD418" s="13"/>
      <c r="QE418" s="13"/>
      <c r="QF418" s="13"/>
    </row>
    <row r="419" spans="8:448"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103"/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  <c r="AQ419" s="24"/>
      <c r="AR419" s="24"/>
      <c r="AS419" s="24"/>
      <c r="AT419" s="24"/>
      <c r="AU419" s="24"/>
      <c r="AV419" s="24"/>
      <c r="AW419" s="24"/>
      <c r="AX419" s="24"/>
      <c r="AY419" s="13"/>
      <c r="AZ419" s="13"/>
      <c r="BD419" s="157"/>
      <c r="BE419" s="158"/>
      <c r="BF419" s="76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  <c r="IC419" s="13"/>
      <c r="ID419" s="13"/>
      <c r="IE419" s="13"/>
      <c r="IF419" s="13"/>
      <c r="IG419" s="13"/>
      <c r="IH419" s="13"/>
      <c r="II419" s="13"/>
      <c r="IJ419" s="13"/>
      <c r="IK419" s="13"/>
      <c r="IL419" s="13"/>
      <c r="IM419" s="13"/>
      <c r="IN419" s="13"/>
      <c r="IO419" s="13"/>
      <c r="IP419" s="13"/>
      <c r="IQ419" s="13"/>
      <c r="IR419" s="13"/>
      <c r="IS419" s="13"/>
      <c r="IT419" s="13"/>
      <c r="IU419" s="13"/>
      <c r="IV419" s="13"/>
      <c r="IW419" s="13"/>
      <c r="IX419" s="13"/>
      <c r="IY419" s="13"/>
      <c r="IZ419" s="13"/>
      <c r="JA419" s="13"/>
      <c r="JB419" s="13"/>
      <c r="JC419" s="13"/>
      <c r="JD419" s="13"/>
      <c r="JE419" s="13"/>
      <c r="JF419" s="13"/>
      <c r="JG419" s="13"/>
      <c r="JH419" s="13"/>
      <c r="JI419" s="13"/>
      <c r="JJ419" s="13"/>
      <c r="JK419" s="13"/>
      <c r="JL419" s="13"/>
      <c r="JM419" s="13"/>
      <c r="JN419" s="13"/>
      <c r="JO419" s="13"/>
      <c r="JP419" s="13"/>
      <c r="JQ419" s="13"/>
      <c r="JR419" s="13"/>
      <c r="JS419" s="13"/>
      <c r="JT419" s="13"/>
      <c r="JU419" s="13"/>
      <c r="JV419" s="13"/>
      <c r="JW419" s="13"/>
      <c r="JX419" s="13"/>
      <c r="JY419" s="13"/>
      <c r="JZ419" s="13"/>
      <c r="KA419" s="13"/>
      <c r="KB419" s="13"/>
      <c r="KC419" s="13"/>
      <c r="KD419" s="13"/>
      <c r="KE419" s="13"/>
      <c r="KF419" s="13"/>
      <c r="KG419" s="13"/>
      <c r="KH419" s="13"/>
      <c r="KI419" s="13"/>
      <c r="KJ419" s="13"/>
      <c r="KK419" s="13"/>
      <c r="KL419" s="13"/>
      <c r="KM419" s="13"/>
      <c r="KN419" s="13"/>
      <c r="KO419" s="13"/>
      <c r="KP419" s="13"/>
      <c r="KQ419" s="13"/>
      <c r="KR419" s="13"/>
      <c r="KS419" s="13"/>
      <c r="KT419" s="13"/>
      <c r="KU419" s="13"/>
      <c r="KV419" s="13"/>
      <c r="KW419" s="13"/>
      <c r="KX419" s="13"/>
      <c r="KY419" s="13"/>
      <c r="KZ419" s="13"/>
      <c r="LA419" s="13"/>
      <c r="LB419" s="13"/>
      <c r="LC419" s="13"/>
      <c r="LD419" s="13"/>
      <c r="LE419" s="13"/>
      <c r="LF419" s="13"/>
      <c r="LG419" s="13"/>
      <c r="LH419" s="13"/>
      <c r="LI419" s="13"/>
      <c r="LJ419" s="13"/>
      <c r="LK419" s="13"/>
      <c r="LL419" s="13"/>
      <c r="LM419" s="13"/>
      <c r="LN419" s="13"/>
      <c r="LO419" s="13"/>
      <c r="LP419" s="13"/>
      <c r="LQ419" s="13"/>
      <c r="LR419" s="13"/>
      <c r="LS419" s="13"/>
      <c r="LT419" s="13"/>
      <c r="LU419" s="13"/>
      <c r="LV419" s="13"/>
      <c r="LW419" s="13"/>
      <c r="LX419" s="13"/>
      <c r="LY419" s="13"/>
      <c r="LZ419" s="13"/>
      <c r="MA419" s="13"/>
      <c r="MB419" s="13"/>
      <c r="MC419" s="13"/>
      <c r="MD419" s="13"/>
      <c r="ME419" s="13"/>
      <c r="MF419" s="13"/>
      <c r="MG419" s="13"/>
      <c r="MH419" s="13"/>
      <c r="MI419" s="13"/>
      <c r="MJ419" s="13"/>
      <c r="MK419" s="13"/>
      <c r="ML419" s="13"/>
      <c r="MM419" s="13"/>
      <c r="MN419" s="13"/>
      <c r="MO419" s="13"/>
      <c r="MP419" s="13"/>
      <c r="MQ419" s="13"/>
      <c r="MR419" s="13"/>
      <c r="MS419" s="13"/>
      <c r="MT419" s="13"/>
      <c r="MU419" s="13"/>
      <c r="MV419" s="13"/>
      <c r="MW419" s="13"/>
      <c r="MX419" s="13"/>
      <c r="MY419" s="13"/>
      <c r="MZ419" s="13"/>
      <c r="NA419" s="13"/>
      <c r="NB419" s="13"/>
      <c r="NC419" s="13"/>
      <c r="ND419" s="13"/>
      <c r="NE419" s="13"/>
      <c r="NF419" s="13"/>
      <c r="NG419" s="13"/>
      <c r="NH419" s="13"/>
      <c r="NI419" s="13"/>
      <c r="NJ419" s="13"/>
      <c r="NK419" s="13"/>
      <c r="NL419" s="13"/>
      <c r="NM419" s="13"/>
      <c r="NN419" s="13"/>
      <c r="NO419" s="13"/>
      <c r="NP419" s="13"/>
      <c r="NQ419" s="13"/>
      <c r="NR419" s="13"/>
      <c r="NS419" s="13"/>
      <c r="NT419" s="13"/>
      <c r="NU419" s="13"/>
      <c r="NV419" s="13"/>
      <c r="NW419" s="13"/>
      <c r="NX419" s="13"/>
      <c r="NY419" s="13"/>
      <c r="NZ419" s="13"/>
      <c r="OA419" s="13"/>
      <c r="OB419" s="13"/>
      <c r="OC419" s="13"/>
      <c r="OD419" s="13"/>
      <c r="OE419" s="13"/>
      <c r="OF419" s="13"/>
      <c r="OG419" s="13"/>
      <c r="OH419" s="13"/>
      <c r="OI419" s="13"/>
      <c r="OJ419" s="13"/>
      <c r="OK419" s="13"/>
      <c r="OL419" s="13"/>
      <c r="OM419" s="13"/>
      <c r="ON419" s="13"/>
      <c r="OO419" s="13"/>
      <c r="OP419" s="13"/>
      <c r="OQ419" s="13"/>
      <c r="OR419" s="13"/>
      <c r="OS419" s="13"/>
      <c r="OT419" s="13"/>
      <c r="OU419" s="13"/>
      <c r="OV419" s="13"/>
      <c r="OW419" s="13"/>
      <c r="OX419" s="13"/>
      <c r="OY419" s="13"/>
      <c r="OZ419" s="13"/>
      <c r="PA419" s="13"/>
      <c r="PB419" s="13"/>
      <c r="PC419" s="13"/>
      <c r="PD419" s="13"/>
      <c r="PE419" s="13"/>
      <c r="PF419" s="13"/>
      <c r="PG419" s="13"/>
      <c r="PH419" s="13"/>
      <c r="PI419" s="13"/>
      <c r="PJ419" s="13"/>
      <c r="PK419" s="13"/>
      <c r="PL419" s="13"/>
      <c r="PM419" s="13"/>
      <c r="PN419" s="13"/>
      <c r="PO419" s="13"/>
      <c r="PP419" s="13"/>
      <c r="PQ419" s="13"/>
      <c r="PR419" s="13"/>
      <c r="PS419" s="13"/>
      <c r="PT419" s="13"/>
      <c r="PU419" s="13"/>
      <c r="PV419" s="13"/>
      <c r="PW419" s="13"/>
      <c r="PX419" s="13"/>
      <c r="PY419" s="13"/>
      <c r="PZ419" s="13"/>
      <c r="QA419" s="13"/>
      <c r="QB419" s="13"/>
      <c r="QC419" s="13"/>
      <c r="QD419" s="13"/>
      <c r="QE419" s="13"/>
      <c r="QF419" s="13"/>
    </row>
    <row r="420" spans="8:448"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103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  <c r="AQ420" s="24"/>
      <c r="AR420" s="24"/>
      <c r="AS420" s="24"/>
      <c r="AT420" s="24"/>
      <c r="AU420" s="24"/>
      <c r="AV420" s="24"/>
      <c r="AW420" s="24"/>
      <c r="AX420" s="24"/>
      <c r="AY420" s="13"/>
      <c r="AZ420" s="13"/>
      <c r="BD420" s="157"/>
      <c r="BE420" s="158"/>
      <c r="BF420" s="76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  <c r="IC420" s="13"/>
      <c r="ID420" s="13"/>
      <c r="IE420" s="13"/>
      <c r="IF420" s="13"/>
      <c r="IG420" s="13"/>
      <c r="IH420" s="13"/>
      <c r="II420" s="13"/>
      <c r="IJ420" s="13"/>
      <c r="IK420" s="13"/>
      <c r="IL420" s="13"/>
      <c r="IM420" s="13"/>
      <c r="IN420" s="13"/>
      <c r="IO420" s="13"/>
      <c r="IP420" s="13"/>
      <c r="IQ420" s="13"/>
      <c r="IR420" s="13"/>
      <c r="IS420" s="13"/>
      <c r="IT420" s="13"/>
      <c r="IU420" s="13"/>
      <c r="IV420" s="13"/>
      <c r="IW420" s="13"/>
      <c r="IX420" s="13"/>
      <c r="IY420" s="13"/>
      <c r="IZ420" s="13"/>
      <c r="JA420" s="13"/>
      <c r="JB420" s="13"/>
      <c r="JC420" s="13"/>
      <c r="JD420" s="13"/>
      <c r="JE420" s="13"/>
      <c r="JF420" s="13"/>
      <c r="JG420" s="13"/>
      <c r="JH420" s="13"/>
      <c r="JI420" s="13"/>
      <c r="JJ420" s="13"/>
      <c r="JK420" s="13"/>
      <c r="JL420" s="13"/>
      <c r="JM420" s="13"/>
      <c r="JN420" s="13"/>
      <c r="JO420" s="13"/>
      <c r="JP420" s="13"/>
      <c r="JQ420" s="13"/>
      <c r="JR420" s="13"/>
      <c r="JS420" s="13"/>
      <c r="JT420" s="13"/>
      <c r="JU420" s="13"/>
      <c r="JV420" s="13"/>
      <c r="JW420" s="13"/>
      <c r="JX420" s="13"/>
      <c r="JY420" s="13"/>
      <c r="JZ420" s="13"/>
      <c r="KA420" s="13"/>
      <c r="KB420" s="13"/>
      <c r="KC420" s="13"/>
      <c r="KD420" s="13"/>
      <c r="KE420" s="13"/>
      <c r="KF420" s="13"/>
      <c r="KG420" s="13"/>
      <c r="KH420" s="13"/>
      <c r="KI420" s="13"/>
      <c r="KJ420" s="13"/>
      <c r="KK420" s="13"/>
      <c r="KL420" s="13"/>
      <c r="KM420" s="13"/>
      <c r="KN420" s="13"/>
      <c r="KO420" s="13"/>
      <c r="KP420" s="13"/>
      <c r="KQ420" s="13"/>
      <c r="KR420" s="13"/>
      <c r="KS420" s="13"/>
      <c r="KT420" s="13"/>
      <c r="KU420" s="13"/>
      <c r="KV420" s="13"/>
      <c r="KW420" s="13"/>
      <c r="KX420" s="13"/>
      <c r="KY420" s="13"/>
      <c r="KZ420" s="13"/>
      <c r="LA420" s="13"/>
      <c r="LB420" s="13"/>
      <c r="LC420" s="13"/>
      <c r="LD420" s="13"/>
      <c r="LE420" s="13"/>
      <c r="LF420" s="13"/>
      <c r="LG420" s="13"/>
      <c r="LH420" s="13"/>
      <c r="LI420" s="13"/>
      <c r="LJ420" s="13"/>
      <c r="LK420" s="13"/>
      <c r="LL420" s="13"/>
      <c r="LM420" s="13"/>
      <c r="LN420" s="13"/>
      <c r="LO420" s="13"/>
      <c r="LP420" s="13"/>
      <c r="LQ420" s="13"/>
      <c r="LR420" s="13"/>
      <c r="LS420" s="13"/>
      <c r="LT420" s="13"/>
      <c r="LU420" s="13"/>
      <c r="LV420" s="13"/>
      <c r="LW420" s="13"/>
      <c r="LX420" s="13"/>
      <c r="LY420" s="13"/>
      <c r="LZ420" s="13"/>
      <c r="MA420" s="13"/>
      <c r="MB420" s="13"/>
      <c r="MC420" s="13"/>
      <c r="MD420" s="13"/>
      <c r="ME420" s="13"/>
      <c r="MF420" s="13"/>
      <c r="MG420" s="13"/>
      <c r="MH420" s="13"/>
      <c r="MI420" s="13"/>
      <c r="MJ420" s="13"/>
      <c r="MK420" s="13"/>
      <c r="ML420" s="13"/>
      <c r="MM420" s="13"/>
      <c r="MN420" s="13"/>
      <c r="MO420" s="13"/>
      <c r="MP420" s="13"/>
      <c r="MQ420" s="13"/>
      <c r="MR420" s="13"/>
      <c r="MS420" s="13"/>
      <c r="MT420" s="13"/>
      <c r="MU420" s="13"/>
      <c r="MV420" s="13"/>
      <c r="MW420" s="13"/>
      <c r="MX420" s="13"/>
      <c r="MY420" s="13"/>
      <c r="MZ420" s="13"/>
      <c r="NA420" s="13"/>
      <c r="NB420" s="13"/>
      <c r="NC420" s="13"/>
      <c r="ND420" s="13"/>
      <c r="NE420" s="13"/>
      <c r="NF420" s="13"/>
      <c r="NG420" s="13"/>
      <c r="NH420" s="13"/>
      <c r="NI420" s="13"/>
      <c r="NJ420" s="13"/>
      <c r="NK420" s="13"/>
      <c r="NL420" s="13"/>
      <c r="NM420" s="13"/>
      <c r="NN420" s="13"/>
      <c r="NO420" s="13"/>
      <c r="NP420" s="13"/>
      <c r="NQ420" s="13"/>
      <c r="NR420" s="13"/>
      <c r="NS420" s="13"/>
      <c r="NT420" s="13"/>
      <c r="NU420" s="13"/>
      <c r="NV420" s="13"/>
      <c r="NW420" s="13"/>
      <c r="NX420" s="13"/>
      <c r="NY420" s="13"/>
      <c r="NZ420" s="13"/>
      <c r="OA420" s="13"/>
      <c r="OB420" s="13"/>
      <c r="OC420" s="13"/>
      <c r="OD420" s="13"/>
      <c r="OE420" s="13"/>
      <c r="OF420" s="13"/>
      <c r="OG420" s="13"/>
      <c r="OH420" s="13"/>
      <c r="OI420" s="13"/>
      <c r="OJ420" s="13"/>
      <c r="OK420" s="13"/>
      <c r="OL420" s="13"/>
      <c r="OM420" s="13"/>
      <c r="ON420" s="13"/>
      <c r="OO420" s="13"/>
      <c r="OP420" s="13"/>
      <c r="OQ420" s="13"/>
      <c r="OR420" s="13"/>
      <c r="OS420" s="13"/>
      <c r="OT420" s="13"/>
      <c r="OU420" s="13"/>
      <c r="OV420" s="13"/>
      <c r="OW420" s="13"/>
      <c r="OX420" s="13"/>
      <c r="OY420" s="13"/>
      <c r="OZ420" s="13"/>
      <c r="PA420" s="13"/>
      <c r="PB420" s="13"/>
      <c r="PC420" s="13"/>
      <c r="PD420" s="13"/>
      <c r="PE420" s="13"/>
      <c r="PF420" s="13"/>
      <c r="PG420" s="13"/>
      <c r="PH420" s="13"/>
      <c r="PI420" s="13"/>
      <c r="PJ420" s="13"/>
      <c r="PK420" s="13"/>
      <c r="PL420" s="13"/>
      <c r="PM420" s="13"/>
      <c r="PN420" s="13"/>
      <c r="PO420" s="13"/>
      <c r="PP420" s="13"/>
      <c r="PQ420" s="13"/>
      <c r="PR420" s="13"/>
      <c r="PS420" s="13"/>
      <c r="PT420" s="13"/>
      <c r="PU420" s="13"/>
      <c r="PV420" s="13"/>
      <c r="PW420" s="13"/>
      <c r="PX420" s="13"/>
      <c r="PY420" s="13"/>
      <c r="PZ420" s="13"/>
      <c r="QA420" s="13"/>
      <c r="QB420" s="13"/>
      <c r="QC420" s="13"/>
      <c r="QD420" s="13"/>
      <c r="QE420" s="13"/>
      <c r="QF420" s="13"/>
    </row>
    <row r="421" spans="8:448"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103"/>
      <c r="AE421" s="24"/>
      <c r="AF421" s="24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  <c r="AQ421" s="24"/>
      <c r="AR421" s="24"/>
      <c r="AS421" s="24"/>
      <c r="AT421" s="24"/>
      <c r="AU421" s="24"/>
      <c r="AV421" s="24"/>
      <c r="AW421" s="24"/>
      <c r="AX421" s="24"/>
      <c r="AY421" s="13"/>
      <c r="AZ421" s="13"/>
      <c r="BD421" s="157"/>
      <c r="BE421" s="158"/>
      <c r="BF421" s="76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  <c r="IC421" s="13"/>
      <c r="ID421" s="13"/>
      <c r="IE421" s="13"/>
      <c r="IF421" s="13"/>
      <c r="IG421" s="13"/>
      <c r="IH421" s="13"/>
      <c r="II421" s="13"/>
      <c r="IJ421" s="13"/>
      <c r="IK421" s="13"/>
      <c r="IL421" s="13"/>
      <c r="IM421" s="13"/>
      <c r="IN421" s="13"/>
      <c r="IO421" s="13"/>
      <c r="IP421" s="13"/>
      <c r="IQ421" s="13"/>
      <c r="IR421" s="13"/>
      <c r="IS421" s="13"/>
      <c r="IT421" s="13"/>
      <c r="IU421" s="13"/>
      <c r="IV421" s="13"/>
      <c r="IW421" s="13"/>
      <c r="IX421" s="13"/>
      <c r="IY421" s="13"/>
      <c r="IZ421" s="13"/>
      <c r="JA421" s="13"/>
      <c r="JB421" s="13"/>
      <c r="JC421" s="13"/>
      <c r="JD421" s="13"/>
      <c r="JE421" s="13"/>
      <c r="JF421" s="13"/>
      <c r="JG421" s="13"/>
      <c r="JH421" s="13"/>
      <c r="JI421" s="13"/>
      <c r="JJ421" s="13"/>
      <c r="JK421" s="13"/>
      <c r="JL421" s="13"/>
      <c r="JM421" s="13"/>
      <c r="JN421" s="13"/>
      <c r="JO421" s="13"/>
      <c r="JP421" s="13"/>
      <c r="JQ421" s="13"/>
      <c r="JR421" s="13"/>
      <c r="JS421" s="13"/>
      <c r="JT421" s="13"/>
      <c r="JU421" s="13"/>
      <c r="JV421" s="13"/>
      <c r="JW421" s="13"/>
      <c r="JX421" s="13"/>
      <c r="JY421" s="13"/>
      <c r="JZ421" s="13"/>
      <c r="KA421" s="13"/>
      <c r="KB421" s="13"/>
      <c r="KC421" s="13"/>
      <c r="KD421" s="13"/>
      <c r="KE421" s="13"/>
      <c r="KF421" s="13"/>
      <c r="KG421" s="13"/>
      <c r="KH421" s="13"/>
      <c r="KI421" s="13"/>
      <c r="KJ421" s="13"/>
      <c r="KK421" s="13"/>
      <c r="KL421" s="13"/>
      <c r="KM421" s="13"/>
      <c r="KN421" s="13"/>
      <c r="KO421" s="13"/>
      <c r="KP421" s="13"/>
      <c r="KQ421" s="13"/>
      <c r="KR421" s="13"/>
      <c r="KS421" s="13"/>
      <c r="KT421" s="13"/>
      <c r="KU421" s="13"/>
      <c r="KV421" s="13"/>
      <c r="KW421" s="13"/>
      <c r="KX421" s="13"/>
      <c r="KY421" s="13"/>
      <c r="KZ421" s="13"/>
      <c r="LA421" s="13"/>
      <c r="LB421" s="13"/>
      <c r="LC421" s="13"/>
      <c r="LD421" s="13"/>
      <c r="LE421" s="13"/>
      <c r="LF421" s="13"/>
      <c r="LG421" s="13"/>
      <c r="LH421" s="13"/>
      <c r="LI421" s="13"/>
      <c r="LJ421" s="13"/>
      <c r="LK421" s="13"/>
      <c r="LL421" s="13"/>
      <c r="LM421" s="13"/>
      <c r="LN421" s="13"/>
      <c r="LO421" s="13"/>
      <c r="LP421" s="13"/>
      <c r="LQ421" s="13"/>
      <c r="LR421" s="13"/>
      <c r="LS421" s="13"/>
      <c r="LT421" s="13"/>
      <c r="LU421" s="13"/>
      <c r="LV421" s="13"/>
      <c r="LW421" s="13"/>
      <c r="LX421" s="13"/>
      <c r="LY421" s="13"/>
      <c r="LZ421" s="13"/>
      <c r="MA421" s="13"/>
      <c r="MB421" s="13"/>
      <c r="MC421" s="13"/>
      <c r="MD421" s="13"/>
      <c r="ME421" s="13"/>
      <c r="MF421" s="13"/>
      <c r="MG421" s="13"/>
      <c r="MH421" s="13"/>
      <c r="MI421" s="13"/>
      <c r="MJ421" s="13"/>
      <c r="MK421" s="13"/>
      <c r="ML421" s="13"/>
      <c r="MM421" s="13"/>
      <c r="MN421" s="13"/>
      <c r="MO421" s="13"/>
      <c r="MP421" s="13"/>
      <c r="MQ421" s="13"/>
      <c r="MR421" s="13"/>
      <c r="MS421" s="13"/>
      <c r="MT421" s="13"/>
      <c r="MU421" s="13"/>
      <c r="MV421" s="13"/>
      <c r="MW421" s="13"/>
      <c r="MX421" s="13"/>
      <c r="MY421" s="13"/>
      <c r="MZ421" s="13"/>
      <c r="NA421" s="13"/>
      <c r="NB421" s="13"/>
      <c r="NC421" s="13"/>
      <c r="ND421" s="13"/>
      <c r="NE421" s="13"/>
      <c r="NF421" s="13"/>
      <c r="NG421" s="13"/>
      <c r="NH421" s="13"/>
      <c r="NI421" s="13"/>
      <c r="NJ421" s="13"/>
      <c r="NK421" s="13"/>
      <c r="NL421" s="13"/>
      <c r="NM421" s="13"/>
      <c r="NN421" s="13"/>
      <c r="NO421" s="13"/>
      <c r="NP421" s="13"/>
      <c r="NQ421" s="13"/>
      <c r="NR421" s="13"/>
      <c r="NS421" s="13"/>
      <c r="NT421" s="13"/>
      <c r="NU421" s="13"/>
      <c r="NV421" s="13"/>
      <c r="NW421" s="13"/>
      <c r="NX421" s="13"/>
      <c r="NY421" s="13"/>
      <c r="NZ421" s="13"/>
      <c r="OA421" s="13"/>
      <c r="OB421" s="13"/>
      <c r="OC421" s="13"/>
      <c r="OD421" s="13"/>
      <c r="OE421" s="13"/>
      <c r="OF421" s="13"/>
      <c r="OG421" s="13"/>
      <c r="OH421" s="13"/>
      <c r="OI421" s="13"/>
      <c r="OJ421" s="13"/>
      <c r="OK421" s="13"/>
      <c r="OL421" s="13"/>
      <c r="OM421" s="13"/>
      <c r="ON421" s="13"/>
      <c r="OO421" s="13"/>
      <c r="OP421" s="13"/>
      <c r="OQ421" s="13"/>
      <c r="OR421" s="13"/>
      <c r="OS421" s="13"/>
      <c r="OT421" s="13"/>
      <c r="OU421" s="13"/>
      <c r="OV421" s="13"/>
      <c r="OW421" s="13"/>
      <c r="OX421" s="13"/>
      <c r="OY421" s="13"/>
      <c r="OZ421" s="13"/>
      <c r="PA421" s="13"/>
      <c r="PB421" s="13"/>
      <c r="PC421" s="13"/>
      <c r="PD421" s="13"/>
      <c r="PE421" s="13"/>
      <c r="PF421" s="13"/>
      <c r="PG421" s="13"/>
      <c r="PH421" s="13"/>
      <c r="PI421" s="13"/>
      <c r="PJ421" s="13"/>
      <c r="PK421" s="13"/>
      <c r="PL421" s="13"/>
      <c r="PM421" s="13"/>
      <c r="PN421" s="13"/>
      <c r="PO421" s="13"/>
      <c r="PP421" s="13"/>
      <c r="PQ421" s="13"/>
      <c r="PR421" s="13"/>
      <c r="PS421" s="13"/>
      <c r="PT421" s="13"/>
      <c r="PU421" s="13"/>
      <c r="PV421" s="13"/>
      <c r="PW421" s="13"/>
      <c r="PX421" s="13"/>
      <c r="PY421" s="13"/>
      <c r="PZ421" s="13"/>
      <c r="QA421" s="13"/>
      <c r="QB421" s="13"/>
      <c r="QC421" s="13"/>
      <c r="QD421" s="13"/>
      <c r="QE421" s="13"/>
      <c r="QF421" s="13"/>
    </row>
    <row r="422" spans="8:448"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103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  <c r="AR422" s="24"/>
      <c r="AS422" s="24"/>
      <c r="AT422" s="24"/>
      <c r="AU422" s="24"/>
      <c r="AV422" s="24"/>
      <c r="AW422" s="24"/>
      <c r="AX422" s="24"/>
      <c r="AY422" s="13"/>
      <c r="AZ422" s="13"/>
      <c r="BD422" s="157"/>
      <c r="BE422" s="158"/>
      <c r="BF422" s="76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  <c r="IA422" s="13"/>
      <c r="IB422" s="13"/>
      <c r="IC422" s="13"/>
      <c r="ID422" s="13"/>
      <c r="IE422" s="13"/>
      <c r="IF422" s="13"/>
      <c r="IG422" s="13"/>
      <c r="IH422" s="13"/>
      <c r="II422" s="13"/>
      <c r="IJ422" s="13"/>
      <c r="IK422" s="13"/>
      <c r="IL422" s="13"/>
      <c r="IM422" s="13"/>
      <c r="IN422" s="13"/>
      <c r="IO422" s="13"/>
      <c r="IP422" s="13"/>
      <c r="IQ422" s="13"/>
      <c r="IR422" s="13"/>
      <c r="IS422" s="13"/>
      <c r="IT422" s="13"/>
      <c r="IU422" s="13"/>
      <c r="IV422" s="13"/>
      <c r="IW422" s="13"/>
      <c r="IX422" s="13"/>
      <c r="IY422" s="13"/>
      <c r="IZ422" s="13"/>
      <c r="JA422" s="13"/>
      <c r="JB422" s="13"/>
      <c r="JC422" s="13"/>
      <c r="JD422" s="13"/>
      <c r="JE422" s="13"/>
      <c r="JF422" s="13"/>
      <c r="JG422" s="13"/>
      <c r="JH422" s="13"/>
      <c r="JI422" s="13"/>
      <c r="JJ422" s="13"/>
      <c r="JK422" s="13"/>
      <c r="JL422" s="13"/>
      <c r="JM422" s="13"/>
      <c r="JN422" s="13"/>
      <c r="JO422" s="13"/>
      <c r="JP422" s="13"/>
      <c r="JQ422" s="13"/>
      <c r="JR422" s="13"/>
      <c r="JS422" s="13"/>
      <c r="JT422" s="13"/>
      <c r="JU422" s="13"/>
      <c r="JV422" s="13"/>
      <c r="JW422" s="13"/>
      <c r="JX422" s="13"/>
      <c r="JY422" s="13"/>
      <c r="JZ422" s="13"/>
      <c r="KA422" s="13"/>
      <c r="KB422" s="13"/>
      <c r="KC422" s="13"/>
      <c r="KD422" s="13"/>
      <c r="KE422" s="13"/>
      <c r="KF422" s="13"/>
      <c r="KG422" s="13"/>
      <c r="KH422" s="13"/>
      <c r="KI422" s="13"/>
      <c r="KJ422" s="13"/>
      <c r="KK422" s="13"/>
      <c r="KL422" s="13"/>
      <c r="KM422" s="13"/>
      <c r="KN422" s="13"/>
      <c r="KO422" s="13"/>
      <c r="KP422" s="13"/>
      <c r="KQ422" s="13"/>
      <c r="KR422" s="13"/>
      <c r="KS422" s="13"/>
      <c r="KT422" s="13"/>
      <c r="KU422" s="13"/>
      <c r="KV422" s="13"/>
      <c r="KW422" s="13"/>
      <c r="KX422" s="13"/>
      <c r="KY422" s="13"/>
      <c r="KZ422" s="13"/>
      <c r="LA422" s="13"/>
      <c r="LB422" s="13"/>
      <c r="LC422" s="13"/>
      <c r="LD422" s="13"/>
      <c r="LE422" s="13"/>
      <c r="LF422" s="13"/>
      <c r="LG422" s="13"/>
      <c r="LH422" s="13"/>
      <c r="LI422" s="13"/>
      <c r="LJ422" s="13"/>
      <c r="LK422" s="13"/>
      <c r="LL422" s="13"/>
      <c r="LM422" s="13"/>
      <c r="LN422" s="13"/>
      <c r="LO422" s="13"/>
      <c r="LP422" s="13"/>
      <c r="LQ422" s="13"/>
      <c r="LR422" s="13"/>
      <c r="LS422" s="13"/>
      <c r="LT422" s="13"/>
      <c r="LU422" s="13"/>
      <c r="LV422" s="13"/>
      <c r="LW422" s="13"/>
      <c r="LX422" s="13"/>
      <c r="LY422" s="13"/>
      <c r="LZ422" s="13"/>
      <c r="MA422" s="13"/>
      <c r="MB422" s="13"/>
      <c r="MC422" s="13"/>
      <c r="MD422" s="13"/>
      <c r="ME422" s="13"/>
      <c r="MF422" s="13"/>
      <c r="MG422" s="13"/>
      <c r="MH422" s="13"/>
      <c r="MI422" s="13"/>
      <c r="MJ422" s="13"/>
      <c r="MK422" s="13"/>
      <c r="ML422" s="13"/>
      <c r="MM422" s="13"/>
      <c r="MN422" s="13"/>
      <c r="MO422" s="13"/>
      <c r="MP422" s="13"/>
      <c r="MQ422" s="13"/>
      <c r="MR422" s="13"/>
      <c r="MS422" s="13"/>
      <c r="MT422" s="13"/>
      <c r="MU422" s="13"/>
      <c r="MV422" s="13"/>
      <c r="MW422" s="13"/>
      <c r="MX422" s="13"/>
      <c r="MY422" s="13"/>
      <c r="MZ422" s="13"/>
      <c r="NA422" s="13"/>
      <c r="NB422" s="13"/>
      <c r="NC422" s="13"/>
      <c r="ND422" s="13"/>
      <c r="NE422" s="13"/>
      <c r="NF422" s="13"/>
      <c r="NG422" s="13"/>
      <c r="NH422" s="13"/>
      <c r="NI422" s="13"/>
      <c r="NJ422" s="13"/>
      <c r="NK422" s="13"/>
      <c r="NL422" s="13"/>
      <c r="NM422" s="13"/>
      <c r="NN422" s="13"/>
      <c r="NO422" s="13"/>
      <c r="NP422" s="13"/>
      <c r="NQ422" s="13"/>
      <c r="NR422" s="13"/>
      <c r="NS422" s="13"/>
      <c r="NT422" s="13"/>
      <c r="NU422" s="13"/>
      <c r="NV422" s="13"/>
      <c r="NW422" s="13"/>
      <c r="NX422" s="13"/>
      <c r="NY422" s="13"/>
      <c r="NZ422" s="13"/>
      <c r="OA422" s="13"/>
      <c r="OB422" s="13"/>
      <c r="OC422" s="13"/>
      <c r="OD422" s="13"/>
      <c r="OE422" s="13"/>
      <c r="OF422" s="13"/>
      <c r="OG422" s="13"/>
      <c r="OH422" s="13"/>
      <c r="OI422" s="13"/>
      <c r="OJ422" s="13"/>
      <c r="OK422" s="13"/>
      <c r="OL422" s="13"/>
      <c r="OM422" s="13"/>
      <c r="ON422" s="13"/>
      <c r="OO422" s="13"/>
      <c r="OP422" s="13"/>
      <c r="OQ422" s="13"/>
      <c r="OR422" s="13"/>
      <c r="OS422" s="13"/>
      <c r="OT422" s="13"/>
      <c r="OU422" s="13"/>
      <c r="OV422" s="13"/>
      <c r="OW422" s="13"/>
      <c r="OX422" s="13"/>
      <c r="OY422" s="13"/>
      <c r="OZ422" s="13"/>
      <c r="PA422" s="13"/>
      <c r="PB422" s="13"/>
      <c r="PC422" s="13"/>
      <c r="PD422" s="13"/>
      <c r="PE422" s="13"/>
      <c r="PF422" s="13"/>
      <c r="PG422" s="13"/>
      <c r="PH422" s="13"/>
      <c r="PI422" s="13"/>
      <c r="PJ422" s="13"/>
      <c r="PK422" s="13"/>
      <c r="PL422" s="13"/>
      <c r="PM422" s="13"/>
      <c r="PN422" s="13"/>
      <c r="PO422" s="13"/>
      <c r="PP422" s="13"/>
      <c r="PQ422" s="13"/>
      <c r="PR422" s="13"/>
      <c r="PS422" s="13"/>
      <c r="PT422" s="13"/>
      <c r="PU422" s="13"/>
      <c r="PV422" s="13"/>
      <c r="PW422" s="13"/>
      <c r="PX422" s="13"/>
      <c r="PY422" s="13"/>
      <c r="PZ422" s="13"/>
      <c r="QA422" s="13"/>
      <c r="QB422" s="13"/>
      <c r="QC422" s="13"/>
      <c r="QD422" s="13"/>
      <c r="QE422" s="13"/>
      <c r="QF422" s="13"/>
    </row>
    <row r="423" spans="8:448"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103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  <c r="AQ423" s="24"/>
      <c r="AR423" s="24"/>
      <c r="AS423" s="24"/>
      <c r="AT423" s="24"/>
      <c r="AU423" s="24"/>
      <c r="AV423" s="24"/>
      <c r="AW423" s="24"/>
      <c r="AX423" s="24"/>
      <c r="AY423" s="13"/>
      <c r="AZ423" s="13"/>
      <c r="BD423" s="157"/>
      <c r="BE423" s="158"/>
      <c r="BF423" s="76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  <c r="DB423" s="13"/>
      <c r="DC423" s="13"/>
      <c r="DD423" s="13"/>
      <c r="DE423" s="13"/>
      <c r="DF423" s="13"/>
      <c r="DG423" s="13"/>
      <c r="DH423" s="13"/>
      <c r="DI423" s="13"/>
      <c r="DJ423" s="13"/>
      <c r="DK423" s="13"/>
      <c r="DL423" s="13"/>
      <c r="DM423" s="13"/>
      <c r="DN423" s="13"/>
      <c r="DO423" s="13"/>
      <c r="DP423" s="13"/>
      <c r="DQ423" s="13"/>
      <c r="DR423" s="13"/>
      <c r="DS423" s="13"/>
      <c r="DT423" s="13"/>
      <c r="DU423" s="13"/>
      <c r="DV423" s="13"/>
      <c r="DW423" s="13"/>
      <c r="DX423" s="13"/>
      <c r="DY423" s="13"/>
      <c r="DZ423" s="13"/>
      <c r="EA423" s="13"/>
      <c r="EB423" s="13"/>
      <c r="EC423" s="13"/>
      <c r="ED423" s="13"/>
      <c r="EE423" s="13"/>
      <c r="EF423" s="13"/>
      <c r="EG423" s="13"/>
      <c r="EH423" s="13"/>
      <c r="EI423" s="13"/>
      <c r="EJ423" s="13"/>
      <c r="EK423" s="13"/>
      <c r="EL423" s="13"/>
      <c r="EM423" s="13"/>
      <c r="EN423" s="13"/>
      <c r="EO423" s="13"/>
      <c r="EP423" s="13"/>
      <c r="EQ423" s="13"/>
      <c r="ER423" s="13"/>
      <c r="ES423" s="13"/>
      <c r="ET423" s="13"/>
      <c r="EU423" s="13"/>
      <c r="EV423" s="13"/>
      <c r="EW423" s="13"/>
      <c r="EX423" s="13"/>
      <c r="EY423" s="13"/>
      <c r="EZ423" s="13"/>
      <c r="FA423" s="13"/>
      <c r="FB423" s="13"/>
      <c r="FC423" s="13"/>
      <c r="FD423" s="13"/>
      <c r="FE423" s="13"/>
      <c r="FF423" s="13"/>
      <c r="FG423" s="13"/>
      <c r="FH423" s="13"/>
      <c r="FI423" s="13"/>
      <c r="FJ423" s="13"/>
      <c r="FK423" s="13"/>
      <c r="FL423" s="13"/>
      <c r="FM423" s="13"/>
      <c r="FN423" s="13"/>
      <c r="FO423" s="13"/>
      <c r="FP423" s="13"/>
      <c r="FQ423" s="13"/>
      <c r="FR423" s="13"/>
      <c r="FS423" s="13"/>
      <c r="FT423" s="13"/>
      <c r="FU423" s="13"/>
      <c r="FV423" s="13"/>
      <c r="FW423" s="13"/>
      <c r="FX423" s="13"/>
      <c r="FY423" s="13"/>
      <c r="FZ423" s="13"/>
      <c r="GA423" s="13"/>
      <c r="GB423" s="13"/>
      <c r="GC423" s="13"/>
      <c r="GD423" s="13"/>
      <c r="GE423" s="13"/>
      <c r="GF423" s="13"/>
      <c r="GG423" s="13"/>
      <c r="GH423" s="13"/>
      <c r="GI423" s="13"/>
      <c r="GJ423" s="13"/>
      <c r="GK423" s="13"/>
      <c r="GL423" s="13"/>
      <c r="GM423" s="13"/>
      <c r="GN423" s="13"/>
      <c r="GO423" s="13"/>
      <c r="GP423" s="13"/>
      <c r="GQ423" s="13"/>
      <c r="GR423" s="13"/>
      <c r="GS423" s="13"/>
      <c r="GT423" s="13"/>
      <c r="GU423" s="13"/>
      <c r="GV423" s="13"/>
      <c r="GW423" s="13"/>
      <c r="GX423" s="13"/>
      <c r="GY423" s="13"/>
      <c r="GZ423" s="13"/>
      <c r="HA423" s="13"/>
      <c r="HB423" s="13"/>
      <c r="HC423" s="13"/>
      <c r="HD423" s="13"/>
      <c r="HE423" s="13"/>
      <c r="HF423" s="13"/>
      <c r="HG423" s="13"/>
      <c r="HH423" s="13"/>
      <c r="HI423" s="13"/>
      <c r="HJ423" s="13"/>
      <c r="HK423" s="13"/>
      <c r="HL423" s="13"/>
      <c r="HM423" s="13"/>
      <c r="HN423" s="13"/>
      <c r="HO423" s="13"/>
      <c r="HP423" s="13"/>
      <c r="HQ423" s="13"/>
      <c r="HR423" s="13"/>
      <c r="HS423" s="13"/>
      <c r="HT423" s="13"/>
      <c r="HU423" s="13"/>
      <c r="HV423" s="13"/>
      <c r="HW423" s="13"/>
      <c r="HX423" s="13"/>
      <c r="HY423" s="13"/>
      <c r="HZ423" s="13"/>
      <c r="IA423" s="13"/>
      <c r="IB423" s="13"/>
      <c r="IC423" s="13"/>
      <c r="ID423" s="13"/>
      <c r="IE423" s="13"/>
      <c r="IF423" s="13"/>
      <c r="IG423" s="13"/>
      <c r="IH423" s="13"/>
      <c r="II423" s="13"/>
      <c r="IJ423" s="13"/>
      <c r="IK423" s="13"/>
      <c r="IL423" s="13"/>
      <c r="IM423" s="13"/>
      <c r="IN423" s="13"/>
      <c r="IO423" s="13"/>
      <c r="IP423" s="13"/>
      <c r="IQ423" s="13"/>
      <c r="IR423" s="13"/>
      <c r="IS423" s="13"/>
      <c r="IT423" s="13"/>
      <c r="IU423" s="13"/>
      <c r="IV423" s="13"/>
      <c r="IW423" s="13"/>
      <c r="IX423" s="13"/>
      <c r="IY423" s="13"/>
      <c r="IZ423" s="13"/>
      <c r="JA423" s="13"/>
      <c r="JB423" s="13"/>
      <c r="JC423" s="13"/>
      <c r="JD423" s="13"/>
      <c r="JE423" s="13"/>
      <c r="JF423" s="13"/>
      <c r="JG423" s="13"/>
      <c r="JH423" s="13"/>
      <c r="JI423" s="13"/>
      <c r="JJ423" s="13"/>
      <c r="JK423" s="13"/>
      <c r="JL423" s="13"/>
      <c r="JM423" s="13"/>
      <c r="JN423" s="13"/>
      <c r="JO423" s="13"/>
      <c r="JP423" s="13"/>
      <c r="JQ423" s="13"/>
      <c r="JR423" s="13"/>
      <c r="JS423" s="13"/>
      <c r="JT423" s="13"/>
      <c r="JU423" s="13"/>
      <c r="JV423" s="13"/>
      <c r="JW423" s="13"/>
      <c r="JX423" s="13"/>
      <c r="JY423" s="13"/>
      <c r="JZ423" s="13"/>
      <c r="KA423" s="13"/>
      <c r="KB423" s="13"/>
      <c r="KC423" s="13"/>
      <c r="KD423" s="13"/>
      <c r="KE423" s="13"/>
      <c r="KF423" s="13"/>
      <c r="KG423" s="13"/>
      <c r="KH423" s="13"/>
      <c r="KI423" s="13"/>
      <c r="KJ423" s="13"/>
      <c r="KK423" s="13"/>
      <c r="KL423" s="13"/>
      <c r="KM423" s="13"/>
      <c r="KN423" s="13"/>
      <c r="KO423" s="13"/>
      <c r="KP423" s="13"/>
      <c r="KQ423" s="13"/>
      <c r="KR423" s="13"/>
      <c r="KS423" s="13"/>
      <c r="KT423" s="13"/>
      <c r="KU423" s="13"/>
      <c r="KV423" s="13"/>
      <c r="KW423" s="13"/>
      <c r="KX423" s="13"/>
      <c r="KY423" s="13"/>
      <c r="KZ423" s="13"/>
      <c r="LA423" s="13"/>
      <c r="LB423" s="13"/>
      <c r="LC423" s="13"/>
      <c r="LD423" s="13"/>
      <c r="LE423" s="13"/>
      <c r="LF423" s="13"/>
      <c r="LG423" s="13"/>
      <c r="LH423" s="13"/>
      <c r="LI423" s="13"/>
      <c r="LJ423" s="13"/>
      <c r="LK423" s="13"/>
      <c r="LL423" s="13"/>
      <c r="LM423" s="13"/>
      <c r="LN423" s="13"/>
      <c r="LO423" s="13"/>
      <c r="LP423" s="13"/>
      <c r="LQ423" s="13"/>
      <c r="LR423" s="13"/>
      <c r="LS423" s="13"/>
      <c r="LT423" s="13"/>
      <c r="LU423" s="13"/>
      <c r="LV423" s="13"/>
      <c r="LW423" s="13"/>
      <c r="LX423" s="13"/>
      <c r="LY423" s="13"/>
      <c r="LZ423" s="13"/>
      <c r="MA423" s="13"/>
      <c r="MB423" s="13"/>
      <c r="MC423" s="13"/>
      <c r="MD423" s="13"/>
      <c r="ME423" s="13"/>
      <c r="MF423" s="13"/>
      <c r="MG423" s="13"/>
      <c r="MH423" s="13"/>
      <c r="MI423" s="13"/>
      <c r="MJ423" s="13"/>
      <c r="MK423" s="13"/>
      <c r="ML423" s="13"/>
      <c r="MM423" s="13"/>
      <c r="MN423" s="13"/>
      <c r="MO423" s="13"/>
      <c r="MP423" s="13"/>
      <c r="MQ423" s="13"/>
      <c r="MR423" s="13"/>
      <c r="MS423" s="13"/>
      <c r="MT423" s="13"/>
      <c r="MU423" s="13"/>
      <c r="MV423" s="13"/>
      <c r="MW423" s="13"/>
      <c r="MX423" s="13"/>
      <c r="MY423" s="13"/>
      <c r="MZ423" s="13"/>
      <c r="NA423" s="13"/>
      <c r="NB423" s="13"/>
      <c r="NC423" s="13"/>
      <c r="ND423" s="13"/>
      <c r="NE423" s="13"/>
      <c r="NF423" s="13"/>
      <c r="NG423" s="13"/>
      <c r="NH423" s="13"/>
      <c r="NI423" s="13"/>
      <c r="NJ423" s="13"/>
      <c r="NK423" s="13"/>
      <c r="NL423" s="13"/>
      <c r="NM423" s="13"/>
      <c r="NN423" s="13"/>
      <c r="NO423" s="13"/>
      <c r="NP423" s="13"/>
      <c r="NQ423" s="13"/>
      <c r="NR423" s="13"/>
      <c r="NS423" s="13"/>
      <c r="NT423" s="13"/>
      <c r="NU423" s="13"/>
      <c r="NV423" s="13"/>
      <c r="NW423" s="13"/>
      <c r="NX423" s="13"/>
      <c r="NY423" s="13"/>
      <c r="NZ423" s="13"/>
      <c r="OA423" s="13"/>
      <c r="OB423" s="13"/>
      <c r="OC423" s="13"/>
      <c r="OD423" s="13"/>
      <c r="OE423" s="13"/>
      <c r="OF423" s="13"/>
      <c r="OG423" s="13"/>
      <c r="OH423" s="13"/>
      <c r="OI423" s="13"/>
      <c r="OJ423" s="13"/>
      <c r="OK423" s="13"/>
      <c r="OL423" s="13"/>
      <c r="OM423" s="13"/>
      <c r="ON423" s="13"/>
      <c r="OO423" s="13"/>
      <c r="OP423" s="13"/>
      <c r="OQ423" s="13"/>
      <c r="OR423" s="13"/>
      <c r="OS423" s="13"/>
      <c r="OT423" s="13"/>
      <c r="OU423" s="13"/>
      <c r="OV423" s="13"/>
      <c r="OW423" s="13"/>
      <c r="OX423" s="13"/>
      <c r="OY423" s="13"/>
      <c r="OZ423" s="13"/>
      <c r="PA423" s="13"/>
      <c r="PB423" s="13"/>
      <c r="PC423" s="13"/>
      <c r="PD423" s="13"/>
      <c r="PE423" s="13"/>
      <c r="PF423" s="13"/>
      <c r="PG423" s="13"/>
      <c r="PH423" s="13"/>
      <c r="PI423" s="13"/>
      <c r="PJ423" s="13"/>
      <c r="PK423" s="13"/>
      <c r="PL423" s="13"/>
      <c r="PM423" s="13"/>
      <c r="PN423" s="13"/>
      <c r="PO423" s="13"/>
      <c r="PP423" s="13"/>
      <c r="PQ423" s="13"/>
      <c r="PR423" s="13"/>
      <c r="PS423" s="13"/>
      <c r="PT423" s="13"/>
      <c r="PU423" s="13"/>
      <c r="PV423" s="13"/>
      <c r="PW423" s="13"/>
      <c r="PX423" s="13"/>
      <c r="PY423" s="13"/>
      <c r="PZ423" s="13"/>
      <c r="QA423" s="13"/>
      <c r="QB423" s="13"/>
      <c r="QC423" s="13"/>
      <c r="QD423" s="13"/>
      <c r="QE423" s="13"/>
      <c r="QF423" s="13"/>
    </row>
    <row r="424" spans="8:448"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103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  <c r="AT424" s="24"/>
      <c r="AU424" s="24"/>
      <c r="AV424" s="24"/>
      <c r="AW424" s="24"/>
      <c r="AX424" s="24"/>
      <c r="AY424" s="13"/>
      <c r="AZ424" s="13"/>
      <c r="BD424" s="157"/>
      <c r="BE424" s="158"/>
      <c r="BF424" s="76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3"/>
      <c r="CU424" s="13"/>
      <c r="CV424" s="13"/>
      <c r="CW424" s="13"/>
      <c r="CX424" s="13"/>
      <c r="CY424" s="13"/>
      <c r="CZ424" s="13"/>
      <c r="DA424" s="13"/>
      <c r="DB424" s="13"/>
      <c r="DC424" s="13"/>
      <c r="DD424" s="13"/>
      <c r="DE424" s="13"/>
      <c r="DF424" s="13"/>
      <c r="DG424" s="13"/>
      <c r="DH424" s="13"/>
      <c r="DI424" s="13"/>
      <c r="DJ424" s="13"/>
      <c r="DK424" s="13"/>
      <c r="DL424" s="13"/>
      <c r="DM424" s="13"/>
      <c r="DN424" s="13"/>
      <c r="DO424" s="13"/>
      <c r="DP424" s="13"/>
      <c r="DQ424" s="13"/>
      <c r="DR424" s="13"/>
      <c r="DS424" s="13"/>
      <c r="DT424" s="13"/>
      <c r="DU424" s="13"/>
      <c r="DV424" s="13"/>
      <c r="DW424" s="13"/>
      <c r="DX424" s="13"/>
      <c r="DY424" s="13"/>
      <c r="DZ424" s="13"/>
      <c r="EA424" s="13"/>
      <c r="EB424" s="13"/>
      <c r="EC424" s="13"/>
      <c r="ED424" s="13"/>
      <c r="EE424" s="13"/>
      <c r="EF424" s="13"/>
      <c r="EG424" s="13"/>
      <c r="EH424" s="13"/>
      <c r="EI424" s="13"/>
      <c r="EJ424" s="13"/>
      <c r="EK424" s="13"/>
      <c r="EL424" s="13"/>
      <c r="EM424" s="13"/>
      <c r="EN424" s="13"/>
      <c r="EO424" s="13"/>
      <c r="EP424" s="13"/>
      <c r="EQ424" s="13"/>
      <c r="ER424" s="13"/>
      <c r="ES424" s="13"/>
      <c r="ET424" s="13"/>
      <c r="EU424" s="13"/>
      <c r="EV424" s="13"/>
      <c r="EW424" s="13"/>
      <c r="EX424" s="13"/>
      <c r="EY424" s="13"/>
      <c r="EZ424" s="13"/>
      <c r="FA424" s="13"/>
      <c r="FB424" s="13"/>
      <c r="FC424" s="13"/>
      <c r="FD424" s="13"/>
      <c r="FE424" s="13"/>
      <c r="FF424" s="13"/>
      <c r="FG424" s="13"/>
      <c r="FH424" s="13"/>
      <c r="FI424" s="13"/>
      <c r="FJ424" s="13"/>
      <c r="FK424" s="13"/>
      <c r="FL424" s="13"/>
      <c r="FM424" s="13"/>
      <c r="FN424" s="13"/>
      <c r="FO424" s="13"/>
      <c r="FP424" s="13"/>
      <c r="FQ424" s="13"/>
      <c r="FR424" s="13"/>
      <c r="FS424" s="13"/>
      <c r="FT424" s="13"/>
      <c r="FU424" s="13"/>
      <c r="FV424" s="13"/>
      <c r="FW424" s="13"/>
      <c r="FX424" s="13"/>
      <c r="FY424" s="13"/>
      <c r="FZ424" s="13"/>
      <c r="GA424" s="13"/>
      <c r="GB424" s="13"/>
      <c r="GC424" s="13"/>
      <c r="GD424" s="13"/>
      <c r="GE424" s="13"/>
      <c r="GF424" s="13"/>
      <c r="GG424" s="13"/>
      <c r="GH424" s="13"/>
      <c r="GI424" s="13"/>
      <c r="GJ424" s="13"/>
      <c r="GK424" s="13"/>
      <c r="GL424" s="13"/>
      <c r="GM424" s="13"/>
      <c r="GN424" s="13"/>
      <c r="GO424" s="13"/>
      <c r="GP424" s="13"/>
      <c r="GQ424" s="13"/>
      <c r="GR424" s="13"/>
      <c r="GS424" s="13"/>
      <c r="GT424" s="13"/>
      <c r="GU424" s="13"/>
      <c r="GV424" s="13"/>
      <c r="GW424" s="13"/>
      <c r="GX424" s="13"/>
      <c r="GY424" s="13"/>
      <c r="GZ424" s="13"/>
      <c r="HA424" s="13"/>
      <c r="HB424" s="13"/>
      <c r="HC424" s="13"/>
      <c r="HD424" s="13"/>
      <c r="HE424" s="13"/>
      <c r="HF424" s="13"/>
      <c r="HG424" s="13"/>
      <c r="HH424" s="13"/>
      <c r="HI424" s="13"/>
      <c r="HJ424" s="13"/>
      <c r="HK424" s="13"/>
      <c r="HL424" s="13"/>
      <c r="HM424" s="13"/>
      <c r="HN424" s="13"/>
      <c r="HO424" s="13"/>
      <c r="HP424" s="13"/>
      <c r="HQ424" s="13"/>
      <c r="HR424" s="13"/>
      <c r="HS424" s="13"/>
      <c r="HT424" s="13"/>
      <c r="HU424" s="13"/>
      <c r="HV424" s="13"/>
      <c r="HW424" s="13"/>
      <c r="HX424" s="13"/>
      <c r="HY424" s="13"/>
      <c r="HZ424" s="13"/>
      <c r="IA424" s="13"/>
      <c r="IB424" s="13"/>
      <c r="IC424" s="13"/>
      <c r="ID424" s="13"/>
      <c r="IE424" s="13"/>
      <c r="IF424" s="13"/>
      <c r="IG424" s="13"/>
      <c r="IH424" s="13"/>
      <c r="II424" s="13"/>
      <c r="IJ424" s="13"/>
      <c r="IK424" s="13"/>
      <c r="IL424" s="13"/>
      <c r="IM424" s="13"/>
      <c r="IN424" s="13"/>
      <c r="IO424" s="13"/>
      <c r="IP424" s="13"/>
      <c r="IQ424" s="13"/>
      <c r="IR424" s="13"/>
      <c r="IS424" s="13"/>
      <c r="IT424" s="13"/>
      <c r="IU424" s="13"/>
      <c r="IV424" s="13"/>
      <c r="IW424" s="13"/>
      <c r="IX424" s="13"/>
      <c r="IY424" s="13"/>
      <c r="IZ424" s="13"/>
      <c r="JA424" s="13"/>
      <c r="JB424" s="13"/>
      <c r="JC424" s="13"/>
      <c r="JD424" s="13"/>
      <c r="JE424" s="13"/>
      <c r="JF424" s="13"/>
      <c r="JG424" s="13"/>
      <c r="JH424" s="13"/>
      <c r="JI424" s="13"/>
      <c r="JJ424" s="13"/>
      <c r="JK424" s="13"/>
      <c r="JL424" s="13"/>
      <c r="JM424" s="13"/>
      <c r="JN424" s="13"/>
      <c r="JO424" s="13"/>
      <c r="JP424" s="13"/>
      <c r="JQ424" s="13"/>
      <c r="JR424" s="13"/>
      <c r="JS424" s="13"/>
      <c r="JT424" s="13"/>
      <c r="JU424" s="13"/>
      <c r="JV424" s="13"/>
      <c r="JW424" s="13"/>
      <c r="JX424" s="13"/>
      <c r="JY424" s="13"/>
      <c r="JZ424" s="13"/>
      <c r="KA424" s="13"/>
      <c r="KB424" s="13"/>
      <c r="KC424" s="13"/>
      <c r="KD424" s="13"/>
      <c r="KE424" s="13"/>
      <c r="KF424" s="13"/>
      <c r="KG424" s="13"/>
      <c r="KH424" s="13"/>
      <c r="KI424" s="13"/>
      <c r="KJ424" s="13"/>
      <c r="KK424" s="13"/>
      <c r="KL424" s="13"/>
      <c r="KM424" s="13"/>
      <c r="KN424" s="13"/>
      <c r="KO424" s="13"/>
      <c r="KP424" s="13"/>
      <c r="KQ424" s="13"/>
      <c r="KR424" s="13"/>
      <c r="KS424" s="13"/>
      <c r="KT424" s="13"/>
      <c r="KU424" s="13"/>
      <c r="KV424" s="13"/>
      <c r="KW424" s="13"/>
      <c r="KX424" s="13"/>
      <c r="KY424" s="13"/>
      <c r="KZ424" s="13"/>
      <c r="LA424" s="13"/>
      <c r="LB424" s="13"/>
      <c r="LC424" s="13"/>
      <c r="LD424" s="13"/>
      <c r="LE424" s="13"/>
      <c r="LF424" s="13"/>
      <c r="LG424" s="13"/>
      <c r="LH424" s="13"/>
      <c r="LI424" s="13"/>
      <c r="LJ424" s="13"/>
      <c r="LK424" s="13"/>
      <c r="LL424" s="13"/>
      <c r="LM424" s="13"/>
      <c r="LN424" s="13"/>
      <c r="LO424" s="13"/>
      <c r="LP424" s="13"/>
      <c r="LQ424" s="13"/>
      <c r="LR424" s="13"/>
      <c r="LS424" s="13"/>
      <c r="LT424" s="13"/>
      <c r="LU424" s="13"/>
      <c r="LV424" s="13"/>
      <c r="LW424" s="13"/>
      <c r="LX424" s="13"/>
      <c r="LY424" s="13"/>
      <c r="LZ424" s="13"/>
      <c r="MA424" s="13"/>
      <c r="MB424" s="13"/>
      <c r="MC424" s="13"/>
      <c r="MD424" s="13"/>
      <c r="ME424" s="13"/>
      <c r="MF424" s="13"/>
      <c r="MG424" s="13"/>
      <c r="MH424" s="13"/>
      <c r="MI424" s="13"/>
      <c r="MJ424" s="13"/>
      <c r="MK424" s="13"/>
      <c r="ML424" s="13"/>
      <c r="MM424" s="13"/>
      <c r="MN424" s="13"/>
      <c r="MO424" s="13"/>
      <c r="MP424" s="13"/>
      <c r="MQ424" s="13"/>
      <c r="MR424" s="13"/>
      <c r="MS424" s="13"/>
      <c r="MT424" s="13"/>
      <c r="MU424" s="13"/>
      <c r="MV424" s="13"/>
      <c r="MW424" s="13"/>
      <c r="MX424" s="13"/>
      <c r="MY424" s="13"/>
      <c r="MZ424" s="13"/>
      <c r="NA424" s="13"/>
      <c r="NB424" s="13"/>
      <c r="NC424" s="13"/>
      <c r="ND424" s="13"/>
      <c r="NE424" s="13"/>
      <c r="NF424" s="13"/>
      <c r="NG424" s="13"/>
      <c r="NH424" s="13"/>
      <c r="NI424" s="13"/>
      <c r="NJ424" s="13"/>
      <c r="NK424" s="13"/>
      <c r="NL424" s="13"/>
      <c r="NM424" s="13"/>
      <c r="NN424" s="13"/>
      <c r="NO424" s="13"/>
      <c r="NP424" s="13"/>
      <c r="NQ424" s="13"/>
      <c r="NR424" s="13"/>
      <c r="NS424" s="13"/>
      <c r="NT424" s="13"/>
      <c r="NU424" s="13"/>
      <c r="NV424" s="13"/>
      <c r="NW424" s="13"/>
      <c r="NX424" s="13"/>
      <c r="NY424" s="13"/>
      <c r="NZ424" s="13"/>
      <c r="OA424" s="13"/>
      <c r="OB424" s="13"/>
      <c r="OC424" s="13"/>
      <c r="OD424" s="13"/>
      <c r="OE424" s="13"/>
      <c r="OF424" s="13"/>
      <c r="OG424" s="13"/>
      <c r="OH424" s="13"/>
      <c r="OI424" s="13"/>
      <c r="OJ424" s="13"/>
      <c r="OK424" s="13"/>
      <c r="OL424" s="13"/>
      <c r="OM424" s="13"/>
      <c r="ON424" s="13"/>
      <c r="OO424" s="13"/>
      <c r="OP424" s="13"/>
      <c r="OQ424" s="13"/>
      <c r="OR424" s="13"/>
      <c r="OS424" s="13"/>
      <c r="OT424" s="13"/>
      <c r="OU424" s="13"/>
      <c r="OV424" s="13"/>
      <c r="OW424" s="13"/>
      <c r="OX424" s="13"/>
      <c r="OY424" s="13"/>
      <c r="OZ424" s="13"/>
      <c r="PA424" s="13"/>
      <c r="PB424" s="13"/>
      <c r="PC424" s="13"/>
      <c r="PD424" s="13"/>
      <c r="PE424" s="13"/>
      <c r="PF424" s="13"/>
      <c r="PG424" s="13"/>
      <c r="PH424" s="13"/>
      <c r="PI424" s="13"/>
      <c r="PJ424" s="13"/>
      <c r="PK424" s="13"/>
      <c r="PL424" s="13"/>
      <c r="PM424" s="13"/>
      <c r="PN424" s="13"/>
      <c r="PO424" s="13"/>
      <c r="PP424" s="13"/>
      <c r="PQ424" s="13"/>
      <c r="PR424" s="13"/>
      <c r="PS424" s="13"/>
      <c r="PT424" s="13"/>
      <c r="PU424" s="13"/>
      <c r="PV424" s="13"/>
      <c r="PW424" s="13"/>
      <c r="PX424" s="13"/>
      <c r="PY424" s="13"/>
      <c r="PZ424" s="13"/>
      <c r="QA424" s="13"/>
      <c r="QB424" s="13"/>
      <c r="QC424" s="13"/>
      <c r="QD424" s="13"/>
      <c r="QE424" s="13"/>
      <c r="QF424" s="13"/>
    </row>
    <row r="425" spans="8:448"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103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  <c r="AQ425" s="24"/>
      <c r="AR425" s="24"/>
      <c r="AS425" s="24"/>
      <c r="AT425" s="24"/>
      <c r="AU425" s="24"/>
      <c r="AV425" s="24"/>
      <c r="AW425" s="24"/>
      <c r="AX425" s="24"/>
      <c r="AY425" s="13"/>
      <c r="AZ425" s="13"/>
      <c r="BD425" s="157"/>
      <c r="BE425" s="158"/>
      <c r="BF425" s="76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3"/>
      <c r="CM425" s="13"/>
      <c r="CN425" s="13"/>
      <c r="CO425" s="13"/>
      <c r="CP425" s="13"/>
      <c r="CQ425" s="13"/>
      <c r="CR425" s="13"/>
      <c r="CS425" s="13"/>
      <c r="CT425" s="13"/>
      <c r="CU425" s="13"/>
      <c r="CV425" s="13"/>
      <c r="CW425" s="13"/>
      <c r="CX425" s="13"/>
      <c r="CY425" s="13"/>
      <c r="CZ425" s="13"/>
      <c r="DA425" s="13"/>
      <c r="DB425" s="13"/>
      <c r="DC425" s="13"/>
      <c r="DD425" s="13"/>
      <c r="DE425" s="13"/>
      <c r="DF425" s="13"/>
      <c r="DG425" s="13"/>
      <c r="DH425" s="13"/>
      <c r="DI425" s="13"/>
      <c r="DJ425" s="13"/>
      <c r="DK425" s="13"/>
      <c r="DL425" s="13"/>
      <c r="DM425" s="13"/>
      <c r="DN425" s="13"/>
      <c r="DO425" s="13"/>
      <c r="DP425" s="13"/>
      <c r="DQ425" s="13"/>
      <c r="DR425" s="13"/>
      <c r="DS425" s="13"/>
      <c r="DT425" s="13"/>
      <c r="DU425" s="13"/>
      <c r="DV425" s="13"/>
      <c r="DW425" s="13"/>
      <c r="DX425" s="13"/>
      <c r="DY425" s="13"/>
      <c r="DZ425" s="13"/>
      <c r="EA425" s="13"/>
      <c r="EB425" s="13"/>
      <c r="EC425" s="13"/>
      <c r="ED425" s="13"/>
      <c r="EE425" s="13"/>
      <c r="EF425" s="13"/>
      <c r="EG425" s="13"/>
      <c r="EH425" s="13"/>
      <c r="EI425" s="13"/>
      <c r="EJ425" s="13"/>
      <c r="EK425" s="13"/>
      <c r="EL425" s="13"/>
      <c r="EM425" s="13"/>
      <c r="EN425" s="13"/>
      <c r="EO425" s="13"/>
      <c r="EP425" s="13"/>
      <c r="EQ425" s="13"/>
      <c r="ER425" s="13"/>
      <c r="ES425" s="13"/>
      <c r="ET425" s="13"/>
      <c r="EU425" s="13"/>
      <c r="EV425" s="13"/>
      <c r="EW425" s="13"/>
      <c r="EX425" s="13"/>
      <c r="EY425" s="13"/>
      <c r="EZ425" s="13"/>
      <c r="FA425" s="13"/>
      <c r="FB425" s="13"/>
      <c r="FC425" s="13"/>
      <c r="FD425" s="13"/>
      <c r="FE425" s="13"/>
      <c r="FF425" s="13"/>
      <c r="FG425" s="13"/>
      <c r="FH425" s="13"/>
      <c r="FI425" s="13"/>
      <c r="FJ425" s="13"/>
      <c r="FK425" s="13"/>
      <c r="FL425" s="13"/>
      <c r="FM425" s="13"/>
      <c r="FN425" s="13"/>
      <c r="FO425" s="13"/>
      <c r="FP425" s="13"/>
      <c r="FQ425" s="13"/>
      <c r="FR425" s="13"/>
      <c r="FS425" s="13"/>
      <c r="FT425" s="13"/>
      <c r="FU425" s="13"/>
      <c r="FV425" s="13"/>
      <c r="FW425" s="13"/>
      <c r="FX425" s="13"/>
      <c r="FY425" s="13"/>
      <c r="FZ425" s="13"/>
      <c r="GA425" s="13"/>
      <c r="GB425" s="13"/>
      <c r="GC425" s="13"/>
      <c r="GD425" s="13"/>
      <c r="GE425" s="13"/>
      <c r="GF425" s="13"/>
      <c r="GG425" s="13"/>
      <c r="GH425" s="13"/>
      <c r="GI425" s="13"/>
      <c r="GJ425" s="13"/>
      <c r="GK425" s="13"/>
      <c r="GL425" s="13"/>
      <c r="GM425" s="13"/>
      <c r="GN425" s="13"/>
      <c r="GO425" s="13"/>
      <c r="GP425" s="13"/>
      <c r="GQ425" s="13"/>
      <c r="GR425" s="13"/>
      <c r="GS425" s="13"/>
      <c r="GT425" s="13"/>
      <c r="GU425" s="13"/>
      <c r="GV425" s="13"/>
      <c r="GW425" s="13"/>
      <c r="GX425" s="13"/>
      <c r="GY425" s="13"/>
      <c r="GZ425" s="13"/>
      <c r="HA425" s="13"/>
      <c r="HB425" s="13"/>
      <c r="HC425" s="13"/>
      <c r="HD425" s="13"/>
      <c r="HE425" s="13"/>
      <c r="HF425" s="13"/>
      <c r="HG425" s="13"/>
      <c r="HH425" s="13"/>
      <c r="HI425" s="13"/>
      <c r="HJ425" s="13"/>
      <c r="HK425" s="13"/>
      <c r="HL425" s="13"/>
      <c r="HM425" s="13"/>
      <c r="HN425" s="13"/>
      <c r="HO425" s="13"/>
      <c r="HP425" s="13"/>
      <c r="HQ425" s="13"/>
      <c r="HR425" s="13"/>
      <c r="HS425" s="13"/>
      <c r="HT425" s="13"/>
      <c r="HU425" s="13"/>
      <c r="HV425" s="13"/>
      <c r="HW425" s="13"/>
      <c r="HX425" s="13"/>
      <c r="HY425" s="13"/>
      <c r="HZ425" s="13"/>
      <c r="IA425" s="13"/>
      <c r="IB425" s="13"/>
      <c r="IC425" s="13"/>
      <c r="ID425" s="13"/>
      <c r="IE425" s="13"/>
      <c r="IF425" s="13"/>
      <c r="IG425" s="13"/>
      <c r="IH425" s="13"/>
      <c r="II425" s="13"/>
      <c r="IJ425" s="13"/>
      <c r="IK425" s="13"/>
      <c r="IL425" s="13"/>
      <c r="IM425" s="13"/>
      <c r="IN425" s="13"/>
      <c r="IO425" s="13"/>
      <c r="IP425" s="13"/>
      <c r="IQ425" s="13"/>
      <c r="IR425" s="13"/>
      <c r="IS425" s="13"/>
      <c r="IT425" s="13"/>
      <c r="IU425" s="13"/>
      <c r="IV425" s="13"/>
      <c r="IW425" s="13"/>
      <c r="IX425" s="13"/>
      <c r="IY425" s="13"/>
      <c r="IZ425" s="13"/>
      <c r="JA425" s="13"/>
      <c r="JB425" s="13"/>
      <c r="JC425" s="13"/>
      <c r="JD425" s="13"/>
      <c r="JE425" s="13"/>
      <c r="JF425" s="13"/>
      <c r="JG425" s="13"/>
      <c r="JH425" s="13"/>
      <c r="JI425" s="13"/>
      <c r="JJ425" s="13"/>
      <c r="JK425" s="13"/>
      <c r="JL425" s="13"/>
      <c r="JM425" s="13"/>
      <c r="JN425" s="13"/>
      <c r="JO425" s="13"/>
      <c r="JP425" s="13"/>
      <c r="JQ425" s="13"/>
      <c r="JR425" s="13"/>
      <c r="JS425" s="13"/>
      <c r="JT425" s="13"/>
      <c r="JU425" s="13"/>
      <c r="JV425" s="13"/>
      <c r="JW425" s="13"/>
      <c r="JX425" s="13"/>
      <c r="JY425" s="13"/>
      <c r="JZ425" s="13"/>
      <c r="KA425" s="13"/>
      <c r="KB425" s="13"/>
      <c r="KC425" s="13"/>
      <c r="KD425" s="13"/>
      <c r="KE425" s="13"/>
      <c r="KF425" s="13"/>
      <c r="KG425" s="13"/>
      <c r="KH425" s="13"/>
      <c r="KI425" s="13"/>
      <c r="KJ425" s="13"/>
      <c r="KK425" s="13"/>
      <c r="KL425" s="13"/>
      <c r="KM425" s="13"/>
      <c r="KN425" s="13"/>
      <c r="KO425" s="13"/>
      <c r="KP425" s="13"/>
      <c r="KQ425" s="13"/>
      <c r="KR425" s="13"/>
      <c r="KS425" s="13"/>
      <c r="KT425" s="13"/>
      <c r="KU425" s="13"/>
      <c r="KV425" s="13"/>
      <c r="KW425" s="13"/>
      <c r="KX425" s="13"/>
      <c r="KY425" s="13"/>
      <c r="KZ425" s="13"/>
      <c r="LA425" s="13"/>
      <c r="LB425" s="13"/>
      <c r="LC425" s="13"/>
      <c r="LD425" s="13"/>
      <c r="LE425" s="13"/>
      <c r="LF425" s="13"/>
      <c r="LG425" s="13"/>
      <c r="LH425" s="13"/>
      <c r="LI425" s="13"/>
      <c r="LJ425" s="13"/>
      <c r="LK425" s="13"/>
      <c r="LL425" s="13"/>
      <c r="LM425" s="13"/>
      <c r="LN425" s="13"/>
      <c r="LO425" s="13"/>
      <c r="LP425" s="13"/>
      <c r="LQ425" s="13"/>
      <c r="LR425" s="13"/>
      <c r="LS425" s="13"/>
      <c r="LT425" s="13"/>
      <c r="LU425" s="13"/>
      <c r="LV425" s="13"/>
      <c r="LW425" s="13"/>
      <c r="LX425" s="13"/>
      <c r="LY425" s="13"/>
      <c r="LZ425" s="13"/>
      <c r="MA425" s="13"/>
      <c r="MB425" s="13"/>
      <c r="MC425" s="13"/>
      <c r="MD425" s="13"/>
      <c r="ME425" s="13"/>
      <c r="MF425" s="13"/>
      <c r="MG425" s="13"/>
      <c r="MH425" s="13"/>
      <c r="MI425" s="13"/>
      <c r="MJ425" s="13"/>
      <c r="MK425" s="13"/>
      <c r="ML425" s="13"/>
      <c r="MM425" s="13"/>
      <c r="MN425" s="13"/>
      <c r="MO425" s="13"/>
      <c r="MP425" s="13"/>
      <c r="MQ425" s="13"/>
      <c r="MR425" s="13"/>
      <c r="MS425" s="13"/>
      <c r="MT425" s="13"/>
      <c r="MU425" s="13"/>
      <c r="MV425" s="13"/>
      <c r="MW425" s="13"/>
      <c r="MX425" s="13"/>
      <c r="MY425" s="13"/>
      <c r="MZ425" s="13"/>
      <c r="NA425" s="13"/>
      <c r="NB425" s="13"/>
      <c r="NC425" s="13"/>
      <c r="ND425" s="13"/>
      <c r="NE425" s="13"/>
      <c r="NF425" s="13"/>
      <c r="NG425" s="13"/>
      <c r="NH425" s="13"/>
      <c r="NI425" s="13"/>
      <c r="NJ425" s="13"/>
      <c r="NK425" s="13"/>
      <c r="NL425" s="13"/>
      <c r="NM425" s="13"/>
      <c r="NN425" s="13"/>
      <c r="NO425" s="13"/>
      <c r="NP425" s="13"/>
      <c r="NQ425" s="13"/>
      <c r="NR425" s="13"/>
      <c r="NS425" s="13"/>
      <c r="NT425" s="13"/>
      <c r="NU425" s="13"/>
      <c r="NV425" s="13"/>
      <c r="NW425" s="13"/>
      <c r="NX425" s="13"/>
      <c r="NY425" s="13"/>
      <c r="NZ425" s="13"/>
      <c r="OA425" s="13"/>
      <c r="OB425" s="13"/>
      <c r="OC425" s="13"/>
      <c r="OD425" s="13"/>
      <c r="OE425" s="13"/>
      <c r="OF425" s="13"/>
      <c r="OG425" s="13"/>
      <c r="OH425" s="13"/>
      <c r="OI425" s="13"/>
      <c r="OJ425" s="13"/>
      <c r="OK425" s="13"/>
      <c r="OL425" s="13"/>
      <c r="OM425" s="13"/>
      <c r="ON425" s="13"/>
      <c r="OO425" s="13"/>
      <c r="OP425" s="13"/>
      <c r="OQ425" s="13"/>
      <c r="OR425" s="13"/>
      <c r="OS425" s="13"/>
      <c r="OT425" s="13"/>
      <c r="OU425" s="13"/>
      <c r="OV425" s="13"/>
      <c r="OW425" s="13"/>
      <c r="OX425" s="13"/>
      <c r="OY425" s="13"/>
      <c r="OZ425" s="13"/>
      <c r="PA425" s="13"/>
      <c r="PB425" s="13"/>
      <c r="PC425" s="13"/>
      <c r="PD425" s="13"/>
      <c r="PE425" s="13"/>
      <c r="PF425" s="13"/>
      <c r="PG425" s="13"/>
      <c r="PH425" s="13"/>
      <c r="PI425" s="13"/>
      <c r="PJ425" s="13"/>
      <c r="PK425" s="13"/>
      <c r="PL425" s="13"/>
      <c r="PM425" s="13"/>
      <c r="PN425" s="13"/>
      <c r="PO425" s="13"/>
      <c r="PP425" s="13"/>
      <c r="PQ425" s="13"/>
      <c r="PR425" s="13"/>
      <c r="PS425" s="13"/>
      <c r="PT425" s="13"/>
      <c r="PU425" s="13"/>
      <c r="PV425" s="13"/>
      <c r="PW425" s="13"/>
      <c r="PX425" s="13"/>
      <c r="PY425" s="13"/>
      <c r="PZ425" s="13"/>
      <c r="QA425" s="13"/>
      <c r="QB425" s="13"/>
      <c r="QC425" s="13"/>
      <c r="QD425" s="13"/>
      <c r="QE425" s="13"/>
      <c r="QF425" s="13"/>
    </row>
    <row r="426" spans="8:448"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103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  <c r="AQ426" s="24"/>
      <c r="AR426" s="24"/>
      <c r="AS426" s="24"/>
      <c r="AT426" s="24"/>
      <c r="AU426" s="24"/>
      <c r="AV426" s="24"/>
      <c r="AW426" s="24"/>
      <c r="AX426" s="24"/>
      <c r="AY426" s="13"/>
      <c r="AZ426" s="13"/>
      <c r="BD426" s="157"/>
      <c r="BE426" s="158"/>
      <c r="BF426" s="76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  <c r="CJ426" s="13"/>
      <c r="CK426" s="13"/>
      <c r="CL426" s="13"/>
      <c r="CM426" s="13"/>
      <c r="CN426" s="13"/>
      <c r="CO426" s="13"/>
      <c r="CP426" s="13"/>
      <c r="CQ426" s="13"/>
      <c r="CR426" s="13"/>
      <c r="CS426" s="13"/>
      <c r="CT426" s="13"/>
      <c r="CU426" s="13"/>
      <c r="CV426" s="13"/>
      <c r="CW426" s="13"/>
      <c r="CX426" s="13"/>
      <c r="CY426" s="13"/>
      <c r="CZ426" s="13"/>
      <c r="DA426" s="13"/>
      <c r="DB426" s="13"/>
      <c r="DC426" s="13"/>
      <c r="DD426" s="13"/>
      <c r="DE426" s="13"/>
      <c r="DF426" s="13"/>
      <c r="DG426" s="13"/>
      <c r="DH426" s="13"/>
      <c r="DI426" s="13"/>
      <c r="DJ426" s="13"/>
      <c r="DK426" s="13"/>
      <c r="DL426" s="13"/>
      <c r="DM426" s="13"/>
      <c r="DN426" s="13"/>
      <c r="DO426" s="13"/>
      <c r="DP426" s="13"/>
      <c r="DQ426" s="13"/>
      <c r="DR426" s="13"/>
      <c r="DS426" s="13"/>
      <c r="DT426" s="13"/>
      <c r="DU426" s="13"/>
      <c r="DV426" s="13"/>
      <c r="DW426" s="13"/>
      <c r="DX426" s="13"/>
      <c r="DY426" s="13"/>
      <c r="DZ426" s="13"/>
      <c r="EA426" s="13"/>
      <c r="EB426" s="13"/>
      <c r="EC426" s="13"/>
      <c r="ED426" s="13"/>
      <c r="EE426" s="13"/>
      <c r="EF426" s="13"/>
      <c r="EG426" s="13"/>
      <c r="EH426" s="13"/>
      <c r="EI426" s="13"/>
      <c r="EJ426" s="13"/>
      <c r="EK426" s="13"/>
      <c r="EL426" s="13"/>
      <c r="EM426" s="13"/>
      <c r="EN426" s="13"/>
      <c r="EO426" s="13"/>
      <c r="EP426" s="13"/>
      <c r="EQ426" s="13"/>
      <c r="ER426" s="13"/>
      <c r="ES426" s="13"/>
      <c r="ET426" s="13"/>
      <c r="EU426" s="13"/>
      <c r="EV426" s="13"/>
      <c r="EW426" s="13"/>
      <c r="EX426" s="13"/>
      <c r="EY426" s="13"/>
      <c r="EZ426" s="13"/>
      <c r="FA426" s="13"/>
      <c r="FB426" s="13"/>
      <c r="FC426" s="13"/>
      <c r="FD426" s="13"/>
      <c r="FE426" s="13"/>
      <c r="FF426" s="13"/>
      <c r="FG426" s="13"/>
      <c r="FH426" s="13"/>
      <c r="FI426" s="13"/>
      <c r="FJ426" s="13"/>
      <c r="FK426" s="13"/>
      <c r="FL426" s="13"/>
      <c r="FM426" s="13"/>
      <c r="FN426" s="13"/>
      <c r="FO426" s="13"/>
      <c r="FP426" s="13"/>
      <c r="FQ426" s="13"/>
      <c r="FR426" s="13"/>
      <c r="FS426" s="13"/>
      <c r="FT426" s="13"/>
      <c r="FU426" s="13"/>
      <c r="FV426" s="13"/>
      <c r="FW426" s="13"/>
      <c r="FX426" s="13"/>
      <c r="FY426" s="13"/>
      <c r="FZ426" s="13"/>
      <c r="GA426" s="13"/>
      <c r="GB426" s="13"/>
      <c r="GC426" s="13"/>
      <c r="GD426" s="13"/>
      <c r="GE426" s="13"/>
      <c r="GF426" s="13"/>
      <c r="GG426" s="13"/>
      <c r="GH426" s="13"/>
      <c r="GI426" s="13"/>
      <c r="GJ426" s="13"/>
      <c r="GK426" s="13"/>
      <c r="GL426" s="13"/>
      <c r="GM426" s="13"/>
      <c r="GN426" s="13"/>
      <c r="GO426" s="13"/>
      <c r="GP426" s="13"/>
      <c r="GQ426" s="13"/>
      <c r="GR426" s="13"/>
      <c r="GS426" s="13"/>
      <c r="GT426" s="13"/>
      <c r="GU426" s="13"/>
      <c r="GV426" s="13"/>
      <c r="GW426" s="13"/>
      <c r="GX426" s="13"/>
      <c r="GY426" s="13"/>
      <c r="GZ426" s="13"/>
      <c r="HA426" s="13"/>
      <c r="HB426" s="13"/>
      <c r="HC426" s="13"/>
      <c r="HD426" s="13"/>
      <c r="HE426" s="13"/>
      <c r="HF426" s="13"/>
      <c r="HG426" s="13"/>
      <c r="HH426" s="13"/>
      <c r="HI426" s="13"/>
      <c r="HJ426" s="13"/>
      <c r="HK426" s="13"/>
      <c r="HL426" s="13"/>
      <c r="HM426" s="13"/>
      <c r="HN426" s="13"/>
      <c r="HO426" s="13"/>
      <c r="HP426" s="13"/>
      <c r="HQ426" s="13"/>
      <c r="HR426" s="13"/>
      <c r="HS426" s="13"/>
      <c r="HT426" s="13"/>
      <c r="HU426" s="13"/>
      <c r="HV426" s="13"/>
      <c r="HW426" s="13"/>
      <c r="HX426" s="13"/>
      <c r="HY426" s="13"/>
      <c r="HZ426" s="13"/>
      <c r="IA426" s="13"/>
      <c r="IB426" s="13"/>
      <c r="IC426" s="13"/>
      <c r="ID426" s="13"/>
      <c r="IE426" s="13"/>
      <c r="IF426" s="13"/>
      <c r="IG426" s="13"/>
      <c r="IH426" s="13"/>
      <c r="II426" s="13"/>
      <c r="IJ426" s="13"/>
      <c r="IK426" s="13"/>
      <c r="IL426" s="13"/>
      <c r="IM426" s="13"/>
      <c r="IN426" s="13"/>
      <c r="IO426" s="13"/>
      <c r="IP426" s="13"/>
      <c r="IQ426" s="13"/>
      <c r="IR426" s="13"/>
      <c r="IS426" s="13"/>
      <c r="IT426" s="13"/>
      <c r="IU426" s="13"/>
      <c r="IV426" s="13"/>
      <c r="IW426" s="13"/>
      <c r="IX426" s="13"/>
      <c r="IY426" s="13"/>
      <c r="IZ426" s="13"/>
      <c r="JA426" s="13"/>
      <c r="JB426" s="13"/>
      <c r="JC426" s="13"/>
      <c r="JD426" s="13"/>
      <c r="JE426" s="13"/>
      <c r="JF426" s="13"/>
      <c r="JG426" s="13"/>
      <c r="JH426" s="13"/>
      <c r="JI426" s="13"/>
      <c r="JJ426" s="13"/>
      <c r="JK426" s="13"/>
      <c r="JL426" s="13"/>
      <c r="JM426" s="13"/>
      <c r="JN426" s="13"/>
      <c r="JO426" s="13"/>
      <c r="JP426" s="13"/>
      <c r="JQ426" s="13"/>
      <c r="JR426" s="13"/>
      <c r="JS426" s="13"/>
      <c r="JT426" s="13"/>
      <c r="JU426" s="13"/>
      <c r="JV426" s="13"/>
      <c r="JW426" s="13"/>
      <c r="JX426" s="13"/>
      <c r="JY426" s="13"/>
      <c r="JZ426" s="13"/>
      <c r="KA426" s="13"/>
      <c r="KB426" s="13"/>
      <c r="KC426" s="13"/>
      <c r="KD426" s="13"/>
      <c r="KE426" s="13"/>
      <c r="KF426" s="13"/>
      <c r="KG426" s="13"/>
      <c r="KH426" s="13"/>
      <c r="KI426" s="13"/>
      <c r="KJ426" s="13"/>
      <c r="KK426" s="13"/>
      <c r="KL426" s="13"/>
      <c r="KM426" s="13"/>
      <c r="KN426" s="13"/>
      <c r="KO426" s="13"/>
      <c r="KP426" s="13"/>
      <c r="KQ426" s="13"/>
      <c r="KR426" s="13"/>
      <c r="KS426" s="13"/>
      <c r="KT426" s="13"/>
      <c r="KU426" s="13"/>
      <c r="KV426" s="13"/>
      <c r="KW426" s="13"/>
      <c r="KX426" s="13"/>
      <c r="KY426" s="13"/>
      <c r="KZ426" s="13"/>
      <c r="LA426" s="13"/>
      <c r="LB426" s="13"/>
      <c r="LC426" s="13"/>
      <c r="LD426" s="13"/>
      <c r="LE426" s="13"/>
      <c r="LF426" s="13"/>
      <c r="LG426" s="13"/>
      <c r="LH426" s="13"/>
      <c r="LI426" s="13"/>
      <c r="LJ426" s="13"/>
      <c r="LK426" s="13"/>
      <c r="LL426" s="13"/>
      <c r="LM426" s="13"/>
      <c r="LN426" s="13"/>
      <c r="LO426" s="13"/>
      <c r="LP426" s="13"/>
      <c r="LQ426" s="13"/>
      <c r="LR426" s="13"/>
      <c r="LS426" s="13"/>
      <c r="LT426" s="13"/>
      <c r="LU426" s="13"/>
      <c r="LV426" s="13"/>
      <c r="LW426" s="13"/>
      <c r="LX426" s="13"/>
      <c r="LY426" s="13"/>
      <c r="LZ426" s="13"/>
      <c r="MA426" s="13"/>
      <c r="MB426" s="13"/>
      <c r="MC426" s="13"/>
      <c r="MD426" s="13"/>
      <c r="ME426" s="13"/>
      <c r="MF426" s="13"/>
      <c r="MG426" s="13"/>
      <c r="MH426" s="13"/>
      <c r="MI426" s="13"/>
      <c r="MJ426" s="13"/>
      <c r="MK426" s="13"/>
      <c r="ML426" s="13"/>
      <c r="MM426" s="13"/>
      <c r="MN426" s="13"/>
      <c r="MO426" s="13"/>
      <c r="MP426" s="13"/>
      <c r="MQ426" s="13"/>
      <c r="MR426" s="13"/>
      <c r="MS426" s="13"/>
      <c r="MT426" s="13"/>
      <c r="MU426" s="13"/>
      <c r="MV426" s="13"/>
      <c r="MW426" s="13"/>
      <c r="MX426" s="13"/>
      <c r="MY426" s="13"/>
      <c r="MZ426" s="13"/>
      <c r="NA426" s="13"/>
      <c r="NB426" s="13"/>
      <c r="NC426" s="13"/>
      <c r="ND426" s="13"/>
      <c r="NE426" s="13"/>
      <c r="NF426" s="13"/>
      <c r="NG426" s="13"/>
      <c r="NH426" s="13"/>
      <c r="NI426" s="13"/>
      <c r="NJ426" s="13"/>
      <c r="NK426" s="13"/>
      <c r="NL426" s="13"/>
      <c r="NM426" s="13"/>
      <c r="NN426" s="13"/>
      <c r="NO426" s="13"/>
      <c r="NP426" s="13"/>
      <c r="NQ426" s="13"/>
      <c r="NR426" s="13"/>
      <c r="NS426" s="13"/>
      <c r="NT426" s="13"/>
      <c r="NU426" s="13"/>
      <c r="NV426" s="13"/>
      <c r="NW426" s="13"/>
      <c r="NX426" s="13"/>
      <c r="NY426" s="13"/>
      <c r="NZ426" s="13"/>
      <c r="OA426" s="13"/>
      <c r="OB426" s="13"/>
      <c r="OC426" s="13"/>
      <c r="OD426" s="13"/>
      <c r="OE426" s="13"/>
      <c r="OF426" s="13"/>
      <c r="OG426" s="13"/>
      <c r="OH426" s="13"/>
      <c r="OI426" s="13"/>
      <c r="OJ426" s="13"/>
      <c r="OK426" s="13"/>
      <c r="OL426" s="13"/>
      <c r="OM426" s="13"/>
      <c r="ON426" s="13"/>
      <c r="OO426" s="13"/>
      <c r="OP426" s="13"/>
      <c r="OQ426" s="13"/>
      <c r="OR426" s="13"/>
      <c r="OS426" s="13"/>
      <c r="OT426" s="13"/>
      <c r="OU426" s="13"/>
      <c r="OV426" s="13"/>
      <c r="OW426" s="13"/>
      <c r="OX426" s="13"/>
      <c r="OY426" s="13"/>
      <c r="OZ426" s="13"/>
      <c r="PA426" s="13"/>
      <c r="PB426" s="13"/>
      <c r="PC426" s="13"/>
      <c r="PD426" s="13"/>
      <c r="PE426" s="13"/>
      <c r="PF426" s="13"/>
      <c r="PG426" s="13"/>
      <c r="PH426" s="13"/>
      <c r="PI426" s="13"/>
      <c r="PJ426" s="13"/>
      <c r="PK426" s="13"/>
      <c r="PL426" s="13"/>
      <c r="PM426" s="13"/>
      <c r="PN426" s="13"/>
      <c r="PO426" s="13"/>
      <c r="PP426" s="13"/>
      <c r="PQ426" s="13"/>
      <c r="PR426" s="13"/>
      <c r="PS426" s="13"/>
      <c r="PT426" s="13"/>
      <c r="PU426" s="13"/>
      <c r="PV426" s="13"/>
      <c r="PW426" s="13"/>
      <c r="PX426" s="13"/>
      <c r="PY426" s="13"/>
      <c r="PZ426" s="13"/>
      <c r="QA426" s="13"/>
      <c r="QB426" s="13"/>
      <c r="QC426" s="13"/>
      <c r="QD426" s="13"/>
      <c r="QE426" s="13"/>
      <c r="QF426" s="13"/>
    </row>
    <row r="427" spans="8:448"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103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  <c r="AQ427" s="24"/>
      <c r="AR427" s="24"/>
      <c r="AS427" s="24"/>
      <c r="AT427" s="24"/>
      <c r="AU427" s="24"/>
      <c r="AV427" s="24"/>
      <c r="AW427" s="24"/>
      <c r="AX427" s="24"/>
      <c r="AY427" s="13"/>
      <c r="AZ427" s="13"/>
      <c r="BD427" s="157"/>
      <c r="BE427" s="158"/>
      <c r="BF427" s="76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/>
      <c r="CD427" s="13"/>
      <c r="CE427" s="13"/>
      <c r="CF427" s="13"/>
      <c r="CG427" s="13"/>
      <c r="CH427" s="13"/>
      <c r="CI427" s="13"/>
      <c r="CJ427" s="13"/>
      <c r="CK427" s="13"/>
      <c r="CL427" s="13"/>
      <c r="CM427" s="13"/>
      <c r="CN427" s="13"/>
      <c r="CO427" s="13"/>
      <c r="CP427" s="13"/>
      <c r="CQ427" s="13"/>
      <c r="CR427" s="13"/>
      <c r="CS427" s="13"/>
      <c r="CT427" s="13"/>
      <c r="CU427" s="13"/>
      <c r="CV427" s="13"/>
      <c r="CW427" s="13"/>
      <c r="CX427" s="13"/>
      <c r="CY427" s="13"/>
      <c r="CZ427" s="13"/>
      <c r="DA427" s="13"/>
      <c r="DB427" s="13"/>
      <c r="DC427" s="13"/>
      <c r="DD427" s="13"/>
      <c r="DE427" s="13"/>
      <c r="DF427" s="13"/>
      <c r="DG427" s="13"/>
      <c r="DH427" s="13"/>
      <c r="DI427" s="13"/>
      <c r="DJ427" s="13"/>
      <c r="DK427" s="13"/>
      <c r="DL427" s="13"/>
      <c r="DM427" s="13"/>
      <c r="DN427" s="13"/>
      <c r="DO427" s="13"/>
      <c r="DP427" s="13"/>
      <c r="DQ427" s="13"/>
      <c r="DR427" s="13"/>
      <c r="DS427" s="13"/>
      <c r="DT427" s="13"/>
      <c r="DU427" s="13"/>
      <c r="DV427" s="13"/>
      <c r="DW427" s="13"/>
      <c r="DX427" s="13"/>
      <c r="DY427" s="13"/>
      <c r="DZ427" s="13"/>
      <c r="EA427" s="13"/>
      <c r="EB427" s="13"/>
      <c r="EC427" s="13"/>
      <c r="ED427" s="13"/>
      <c r="EE427" s="13"/>
      <c r="EF427" s="13"/>
      <c r="EG427" s="13"/>
      <c r="EH427" s="13"/>
      <c r="EI427" s="13"/>
      <c r="EJ427" s="13"/>
      <c r="EK427" s="13"/>
      <c r="EL427" s="13"/>
      <c r="EM427" s="13"/>
      <c r="EN427" s="13"/>
      <c r="EO427" s="13"/>
      <c r="EP427" s="13"/>
      <c r="EQ427" s="13"/>
      <c r="ER427" s="13"/>
      <c r="ES427" s="13"/>
      <c r="ET427" s="13"/>
      <c r="EU427" s="13"/>
      <c r="EV427" s="13"/>
      <c r="EW427" s="13"/>
      <c r="EX427" s="13"/>
      <c r="EY427" s="13"/>
      <c r="EZ427" s="13"/>
      <c r="FA427" s="13"/>
      <c r="FB427" s="13"/>
      <c r="FC427" s="13"/>
      <c r="FD427" s="13"/>
      <c r="FE427" s="13"/>
      <c r="FF427" s="13"/>
      <c r="FG427" s="13"/>
      <c r="FH427" s="13"/>
      <c r="FI427" s="13"/>
      <c r="FJ427" s="13"/>
      <c r="FK427" s="13"/>
      <c r="FL427" s="13"/>
      <c r="FM427" s="13"/>
      <c r="FN427" s="13"/>
      <c r="FO427" s="13"/>
      <c r="FP427" s="13"/>
      <c r="FQ427" s="13"/>
      <c r="FR427" s="13"/>
      <c r="FS427" s="13"/>
      <c r="FT427" s="13"/>
      <c r="FU427" s="13"/>
      <c r="FV427" s="13"/>
      <c r="FW427" s="13"/>
      <c r="FX427" s="13"/>
      <c r="FY427" s="13"/>
      <c r="FZ427" s="13"/>
      <c r="GA427" s="13"/>
      <c r="GB427" s="13"/>
      <c r="GC427" s="13"/>
      <c r="GD427" s="13"/>
      <c r="GE427" s="13"/>
      <c r="GF427" s="13"/>
      <c r="GG427" s="13"/>
      <c r="GH427" s="13"/>
      <c r="GI427" s="13"/>
      <c r="GJ427" s="13"/>
      <c r="GK427" s="13"/>
      <c r="GL427" s="13"/>
      <c r="GM427" s="13"/>
      <c r="GN427" s="13"/>
      <c r="GO427" s="13"/>
      <c r="GP427" s="13"/>
      <c r="GQ427" s="13"/>
      <c r="GR427" s="13"/>
      <c r="GS427" s="13"/>
      <c r="GT427" s="13"/>
      <c r="GU427" s="13"/>
      <c r="GV427" s="13"/>
      <c r="GW427" s="13"/>
      <c r="GX427" s="13"/>
      <c r="GY427" s="13"/>
      <c r="GZ427" s="13"/>
      <c r="HA427" s="13"/>
      <c r="HB427" s="13"/>
      <c r="HC427" s="13"/>
      <c r="HD427" s="13"/>
      <c r="HE427" s="13"/>
      <c r="HF427" s="13"/>
      <c r="HG427" s="13"/>
      <c r="HH427" s="13"/>
      <c r="HI427" s="13"/>
      <c r="HJ427" s="13"/>
      <c r="HK427" s="13"/>
      <c r="HL427" s="13"/>
      <c r="HM427" s="13"/>
      <c r="HN427" s="13"/>
      <c r="HO427" s="13"/>
      <c r="HP427" s="13"/>
      <c r="HQ427" s="13"/>
      <c r="HR427" s="13"/>
      <c r="HS427" s="13"/>
      <c r="HT427" s="13"/>
      <c r="HU427" s="13"/>
      <c r="HV427" s="13"/>
      <c r="HW427" s="13"/>
      <c r="HX427" s="13"/>
      <c r="HY427" s="13"/>
      <c r="HZ427" s="13"/>
      <c r="IA427" s="13"/>
      <c r="IB427" s="13"/>
      <c r="IC427" s="13"/>
      <c r="ID427" s="13"/>
      <c r="IE427" s="13"/>
      <c r="IF427" s="13"/>
      <c r="IG427" s="13"/>
      <c r="IH427" s="13"/>
      <c r="II427" s="13"/>
      <c r="IJ427" s="13"/>
      <c r="IK427" s="13"/>
      <c r="IL427" s="13"/>
      <c r="IM427" s="13"/>
      <c r="IN427" s="13"/>
      <c r="IO427" s="13"/>
      <c r="IP427" s="13"/>
      <c r="IQ427" s="13"/>
      <c r="IR427" s="13"/>
      <c r="IS427" s="13"/>
      <c r="IT427" s="13"/>
      <c r="IU427" s="13"/>
      <c r="IV427" s="13"/>
      <c r="IW427" s="13"/>
      <c r="IX427" s="13"/>
      <c r="IY427" s="13"/>
      <c r="IZ427" s="13"/>
      <c r="JA427" s="13"/>
      <c r="JB427" s="13"/>
      <c r="JC427" s="13"/>
      <c r="JD427" s="13"/>
      <c r="JE427" s="13"/>
      <c r="JF427" s="13"/>
      <c r="JG427" s="13"/>
      <c r="JH427" s="13"/>
      <c r="JI427" s="13"/>
      <c r="JJ427" s="13"/>
      <c r="JK427" s="13"/>
      <c r="JL427" s="13"/>
      <c r="JM427" s="13"/>
      <c r="JN427" s="13"/>
      <c r="JO427" s="13"/>
      <c r="JP427" s="13"/>
      <c r="JQ427" s="13"/>
      <c r="JR427" s="13"/>
      <c r="JS427" s="13"/>
      <c r="JT427" s="13"/>
      <c r="JU427" s="13"/>
      <c r="JV427" s="13"/>
      <c r="JW427" s="13"/>
      <c r="JX427" s="13"/>
      <c r="JY427" s="13"/>
      <c r="JZ427" s="13"/>
      <c r="KA427" s="13"/>
      <c r="KB427" s="13"/>
      <c r="KC427" s="13"/>
      <c r="KD427" s="13"/>
      <c r="KE427" s="13"/>
      <c r="KF427" s="13"/>
      <c r="KG427" s="13"/>
      <c r="KH427" s="13"/>
      <c r="KI427" s="13"/>
      <c r="KJ427" s="13"/>
      <c r="KK427" s="13"/>
      <c r="KL427" s="13"/>
      <c r="KM427" s="13"/>
      <c r="KN427" s="13"/>
      <c r="KO427" s="13"/>
      <c r="KP427" s="13"/>
      <c r="KQ427" s="13"/>
      <c r="KR427" s="13"/>
      <c r="KS427" s="13"/>
      <c r="KT427" s="13"/>
      <c r="KU427" s="13"/>
      <c r="KV427" s="13"/>
      <c r="KW427" s="13"/>
      <c r="KX427" s="13"/>
      <c r="KY427" s="13"/>
      <c r="KZ427" s="13"/>
      <c r="LA427" s="13"/>
      <c r="LB427" s="13"/>
      <c r="LC427" s="13"/>
      <c r="LD427" s="13"/>
      <c r="LE427" s="13"/>
      <c r="LF427" s="13"/>
      <c r="LG427" s="13"/>
      <c r="LH427" s="13"/>
      <c r="LI427" s="13"/>
      <c r="LJ427" s="13"/>
      <c r="LK427" s="13"/>
      <c r="LL427" s="13"/>
      <c r="LM427" s="13"/>
      <c r="LN427" s="13"/>
      <c r="LO427" s="13"/>
      <c r="LP427" s="13"/>
      <c r="LQ427" s="13"/>
      <c r="LR427" s="13"/>
      <c r="LS427" s="13"/>
      <c r="LT427" s="13"/>
      <c r="LU427" s="13"/>
      <c r="LV427" s="13"/>
      <c r="LW427" s="13"/>
      <c r="LX427" s="13"/>
      <c r="LY427" s="13"/>
      <c r="LZ427" s="13"/>
      <c r="MA427" s="13"/>
      <c r="MB427" s="13"/>
      <c r="MC427" s="13"/>
      <c r="MD427" s="13"/>
      <c r="ME427" s="13"/>
      <c r="MF427" s="13"/>
      <c r="MG427" s="13"/>
      <c r="MH427" s="13"/>
      <c r="MI427" s="13"/>
      <c r="MJ427" s="13"/>
      <c r="MK427" s="13"/>
      <c r="ML427" s="13"/>
      <c r="MM427" s="13"/>
      <c r="MN427" s="13"/>
      <c r="MO427" s="13"/>
      <c r="MP427" s="13"/>
      <c r="MQ427" s="13"/>
      <c r="MR427" s="13"/>
      <c r="MS427" s="13"/>
      <c r="MT427" s="13"/>
      <c r="MU427" s="13"/>
      <c r="MV427" s="13"/>
      <c r="MW427" s="13"/>
      <c r="MX427" s="13"/>
      <c r="MY427" s="13"/>
      <c r="MZ427" s="13"/>
      <c r="NA427" s="13"/>
      <c r="NB427" s="13"/>
      <c r="NC427" s="13"/>
      <c r="ND427" s="13"/>
      <c r="NE427" s="13"/>
      <c r="NF427" s="13"/>
      <c r="NG427" s="13"/>
      <c r="NH427" s="13"/>
      <c r="NI427" s="13"/>
      <c r="NJ427" s="13"/>
      <c r="NK427" s="13"/>
      <c r="NL427" s="13"/>
      <c r="NM427" s="13"/>
      <c r="NN427" s="13"/>
      <c r="NO427" s="13"/>
      <c r="NP427" s="13"/>
      <c r="NQ427" s="13"/>
      <c r="NR427" s="13"/>
      <c r="NS427" s="13"/>
      <c r="NT427" s="13"/>
      <c r="NU427" s="13"/>
      <c r="NV427" s="13"/>
      <c r="NW427" s="13"/>
      <c r="NX427" s="13"/>
      <c r="NY427" s="13"/>
      <c r="NZ427" s="13"/>
      <c r="OA427" s="13"/>
      <c r="OB427" s="13"/>
      <c r="OC427" s="13"/>
      <c r="OD427" s="13"/>
      <c r="OE427" s="13"/>
      <c r="OF427" s="13"/>
      <c r="OG427" s="13"/>
      <c r="OH427" s="13"/>
      <c r="OI427" s="13"/>
      <c r="OJ427" s="13"/>
      <c r="OK427" s="13"/>
      <c r="OL427" s="13"/>
      <c r="OM427" s="13"/>
      <c r="ON427" s="13"/>
      <c r="OO427" s="13"/>
      <c r="OP427" s="13"/>
      <c r="OQ427" s="13"/>
      <c r="OR427" s="13"/>
      <c r="OS427" s="13"/>
      <c r="OT427" s="13"/>
      <c r="OU427" s="13"/>
      <c r="OV427" s="13"/>
      <c r="OW427" s="13"/>
      <c r="OX427" s="13"/>
      <c r="OY427" s="13"/>
      <c r="OZ427" s="13"/>
      <c r="PA427" s="13"/>
      <c r="PB427" s="13"/>
      <c r="PC427" s="13"/>
      <c r="PD427" s="13"/>
      <c r="PE427" s="13"/>
      <c r="PF427" s="13"/>
      <c r="PG427" s="13"/>
      <c r="PH427" s="13"/>
      <c r="PI427" s="13"/>
      <c r="PJ427" s="13"/>
      <c r="PK427" s="13"/>
      <c r="PL427" s="13"/>
      <c r="PM427" s="13"/>
      <c r="PN427" s="13"/>
      <c r="PO427" s="13"/>
      <c r="PP427" s="13"/>
      <c r="PQ427" s="13"/>
      <c r="PR427" s="13"/>
      <c r="PS427" s="13"/>
      <c r="PT427" s="13"/>
      <c r="PU427" s="13"/>
      <c r="PV427" s="13"/>
      <c r="PW427" s="13"/>
      <c r="PX427" s="13"/>
      <c r="PY427" s="13"/>
      <c r="PZ427" s="13"/>
      <c r="QA427" s="13"/>
      <c r="QB427" s="13"/>
      <c r="QC427" s="13"/>
      <c r="QD427" s="13"/>
      <c r="QE427" s="13"/>
      <c r="QF427" s="13"/>
    </row>
    <row r="428" spans="8:448"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103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  <c r="AQ428" s="24"/>
      <c r="AR428" s="24"/>
      <c r="AS428" s="24"/>
      <c r="AT428" s="24"/>
      <c r="AU428" s="24"/>
      <c r="AV428" s="24"/>
      <c r="AW428" s="24"/>
      <c r="AX428" s="24"/>
      <c r="AY428" s="13"/>
      <c r="AZ428" s="13"/>
      <c r="BD428" s="157"/>
      <c r="BE428" s="158"/>
      <c r="BF428" s="76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  <c r="BY428" s="13"/>
      <c r="BZ428" s="13"/>
      <c r="CA428" s="13"/>
      <c r="CB428" s="13"/>
      <c r="CC428" s="13"/>
      <c r="CD428" s="13"/>
      <c r="CE428" s="13"/>
      <c r="CF428" s="13"/>
      <c r="CG428" s="13"/>
      <c r="CH428" s="13"/>
      <c r="CI428" s="13"/>
      <c r="CJ428" s="13"/>
      <c r="CK428" s="13"/>
      <c r="CL428" s="13"/>
      <c r="CM428" s="13"/>
      <c r="CN428" s="13"/>
      <c r="CO428" s="13"/>
      <c r="CP428" s="13"/>
      <c r="CQ428" s="13"/>
      <c r="CR428" s="13"/>
      <c r="CS428" s="13"/>
      <c r="CT428" s="13"/>
      <c r="CU428" s="13"/>
      <c r="CV428" s="13"/>
      <c r="CW428" s="13"/>
      <c r="CX428" s="13"/>
      <c r="CY428" s="13"/>
      <c r="CZ428" s="13"/>
      <c r="DA428" s="13"/>
      <c r="DB428" s="13"/>
      <c r="DC428" s="13"/>
      <c r="DD428" s="13"/>
      <c r="DE428" s="13"/>
      <c r="DF428" s="13"/>
      <c r="DG428" s="13"/>
      <c r="DH428" s="13"/>
      <c r="DI428" s="13"/>
      <c r="DJ428" s="13"/>
      <c r="DK428" s="13"/>
      <c r="DL428" s="13"/>
      <c r="DM428" s="13"/>
      <c r="DN428" s="13"/>
      <c r="DO428" s="13"/>
      <c r="DP428" s="13"/>
      <c r="DQ428" s="13"/>
      <c r="DR428" s="13"/>
      <c r="DS428" s="13"/>
      <c r="DT428" s="13"/>
      <c r="DU428" s="13"/>
      <c r="DV428" s="13"/>
      <c r="DW428" s="13"/>
      <c r="DX428" s="13"/>
      <c r="DY428" s="13"/>
      <c r="DZ428" s="13"/>
      <c r="EA428" s="13"/>
      <c r="EB428" s="13"/>
      <c r="EC428" s="13"/>
      <c r="ED428" s="13"/>
      <c r="EE428" s="13"/>
      <c r="EF428" s="13"/>
      <c r="EG428" s="13"/>
      <c r="EH428" s="13"/>
      <c r="EI428" s="13"/>
      <c r="EJ428" s="13"/>
      <c r="EK428" s="13"/>
      <c r="EL428" s="13"/>
      <c r="EM428" s="13"/>
      <c r="EN428" s="13"/>
      <c r="EO428" s="13"/>
      <c r="EP428" s="13"/>
      <c r="EQ428" s="13"/>
      <c r="ER428" s="13"/>
      <c r="ES428" s="13"/>
      <c r="ET428" s="13"/>
      <c r="EU428" s="13"/>
      <c r="EV428" s="13"/>
      <c r="EW428" s="13"/>
      <c r="EX428" s="13"/>
      <c r="EY428" s="13"/>
      <c r="EZ428" s="13"/>
      <c r="FA428" s="13"/>
      <c r="FB428" s="13"/>
      <c r="FC428" s="13"/>
      <c r="FD428" s="13"/>
      <c r="FE428" s="13"/>
      <c r="FF428" s="13"/>
      <c r="FG428" s="13"/>
      <c r="FH428" s="13"/>
      <c r="FI428" s="13"/>
      <c r="FJ428" s="13"/>
      <c r="FK428" s="13"/>
      <c r="FL428" s="13"/>
      <c r="FM428" s="13"/>
      <c r="FN428" s="13"/>
      <c r="FO428" s="13"/>
      <c r="FP428" s="13"/>
      <c r="FQ428" s="13"/>
      <c r="FR428" s="13"/>
      <c r="FS428" s="13"/>
      <c r="FT428" s="13"/>
      <c r="FU428" s="13"/>
      <c r="FV428" s="13"/>
      <c r="FW428" s="13"/>
      <c r="FX428" s="13"/>
      <c r="FY428" s="13"/>
      <c r="FZ428" s="13"/>
      <c r="GA428" s="13"/>
      <c r="GB428" s="13"/>
      <c r="GC428" s="13"/>
      <c r="GD428" s="13"/>
      <c r="GE428" s="13"/>
      <c r="GF428" s="13"/>
      <c r="GG428" s="13"/>
      <c r="GH428" s="13"/>
      <c r="GI428" s="13"/>
      <c r="GJ428" s="13"/>
      <c r="GK428" s="13"/>
      <c r="GL428" s="13"/>
      <c r="GM428" s="13"/>
      <c r="GN428" s="13"/>
      <c r="GO428" s="13"/>
      <c r="GP428" s="13"/>
      <c r="GQ428" s="13"/>
      <c r="GR428" s="13"/>
      <c r="GS428" s="13"/>
      <c r="GT428" s="13"/>
      <c r="GU428" s="13"/>
      <c r="GV428" s="13"/>
      <c r="GW428" s="13"/>
      <c r="GX428" s="13"/>
      <c r="GY428" s="13"/>
      <c r="GZ428" s="13"/>
      <c r="HA428" s="13"/>
      <c r="HB428" s="13"/>
      <c r="HC428" s="13"/>
      <c r="HD428" s="13"/>
      <c r="HE428" s="13"/>
      <c r="HF428" s="13"/>
      <c r="HG428" s="13"/>
      <c r="HH428" s="13"/>
      <c r="HI428" s="13"/>
      <c r="HJ428" s="13"/>
      <c r="HK428" s="13"/>
      <c r="HL428" s="13"/>
      <c r="HM428" s="13"/>
      <c r="HN428" s="13"/>
      <c r="HO428" s="13"/>
      <c r="HP428" s="13"/>
      <c r="HQ428" s="13"/>
      <c r="HR428" s="13"/>
      <c r="HS428" s="13"/>
      <c r="HT428" s="13"/>
      <c r="HU428" s="13"/>
      <c r="HV428" s="13"/>
      <c r="HW428" s="13"/>
      <c r="HX428" s="13"/>
      <c r="HY428" s="13"/>
      <c r="HZ428" s="13"/>
      <c r="IA428" s="13"/>
      <c r="IB428" s="13"/>
      <c r="IC428" s="13"/>
      <c r="ID428" s="13"/>
      <c r="IE428" s="13"/>
      <c r="IF428" s="13"/>
      <c r="IG428" s="13"/>
      <c r="IH428" s="13"/>
      <c r="II428" s="13"/>
      <c r="IJ428" s="13"/>
      <c r="IK428" s="13"/>
      <c r="IL428" s="13"/>
      <c r="IM428" s="13"/>
      <c r="IN428" s="13"/>
      <c r="IO428" s="13"/>
      <c r="IP428" s="13"/>
      <c r="IQ428" s="13"/>
      <c r="IR428" s="13"/>
      <c r="IS428" s="13"/>
      <c r="IT428" s="13"/>
      <c r="IU428" s="13"/>
      <c r="IV428" s="13"/>
      <c r="IW428" s="13"/>
      <c r="IX428" s="13"/>
      <c r="IY428" s="13"/>
      <c r="IZ428" s="13"/>
      <c r="JA428" s="13"/>
      <c r="JB428" s="13"/>
      <c r="JC428" s="13"/>
      <c r="JD428" s="13"/>
      <c r="JE428" s="13"/>
      <c r="JF428" s="13"/>
      <c r="JG428" s="13"/>
      <c r="JH428" s="13"/>
      <c r="JI428" s="13"/>
      <c r="JJ428" s="13"/>
      <c r="JK428" s="13"/>
      <c r="JL428" s="13"/>
      <c r="JM428" s="13"/>
      <c r="JN428" s="13"/>
      <c r="JO428" s="13"/>
      <c r="JP428" s="13"/>
      <c r="JQ428" s="13"/>
      <c r="JR428" s="13"/>
      <c r="JS428" s="13"/>
      <c r="JT428" s="13"/>
      <c r="JU428" s="13"/>
      <c r="JV428" s="13"/>
      <c r="JW428" s="13"/>
      <c r="JX428" s="13"/>
      <c r="JY428" s="13"/>
      <c r="JZ428" s="13"/>
      <c r="KA428" s="13"/>
      <c r="KB428" s="13"/>
      <c r="KC428" s="13"/>
      <c r="KD428" s="13"/>
      <c r="KE428" s="13"/>
      <c r="KF428" s="13"/>
      <c r="KG428" s="13"/>
      <c r="KH428" s="13"/>
      <c r="KI428" s="13"/>
      <c r="KJ428" s="13"/>
      <c r="KK428" s="13"/>
      <c r="KL428" s="13"/>
      <c r="KM428" s="13"/>
      <c r="KN428" s="13"/>
      <c r="KO428" s="13"/>
      <c r="KP428" s="13"/>
      <c r="KQ428" s="13"/>
      <c r="KR428" s="13"/>
      <c r="KS428" s="13"/>
      <c r="KT428" s="13"/>
      <c r="KU428" s="13"/>
      <c r="KV428" s="13"/>
      <c r="KW428" s="13"/>
      <c r="KX428" s="13"/>
      <c r="KY428" s="13"/>
      <c r="KZ428" s="13"/>
      <c r="LA428" s="13"/>
      <c r="LB428" s="13"/>
      <c r="LC428" s="13"/>
      <c r="LD428" s="13"/>
      <c r="LE428" s="13"/>
      <c r="LF428" s="13"/>
      <c r="LG428" s="13"/>
      <c r="LH428" s="13"/>
      <c r="LI428" s="13"/>
      <c r="LJ428" s="13"/>
      <c r="LK428" s="13"/>
      <c r="LL428" s="13"/>
      <c r="LM428" s="13"/>
      <c r="LN428" s="13"/>
      <c r="LO428" s="13"/>
      <c r="LP428" s="13"/>
      <c r="LQ428" s="13"/>
      <c r="LR428" s="13"/>
      <c r="LS428" s="13"/>
      <c r="LT428" s="13"/>
      <c r="LU428" s="13"/>
      <c r="LV428" s="13"/>
      <c r="LW428" s="13"/>
      <c r="LX428" s="13"/>
      <c r="LY428" s="13"/>
      <c r="LZ428" s="13"/>
      <c r="MA428" s="13"/>
      <c r="MB428" s="13"/>
      <c r="MC428" s="13"/>
      <c r="MD428" s="13"/>
      <c r="ME428" s="13"/>
      <c r="MF428" s="13"/>
      <c r="MG428" s="13"/>
      <c r="MH428" s="13"/>
      <c r="MI428" s="13"/>
      <c r="MJ428" s="13"/>
      <c r="MK428" s="13"/>
      <c r="ML428" s="13"/>
      <c r="MM428" s="13"/>
      <c r="MN428" s="13"/>
      <c r="MO428" s="13"/>
      <c r="MP428" s="13"/>
      <c r="MQ428" s="13"/>
      <c r="MR428" s="13"/>
      <c r="MS428" s="13"/>
      <c r="MT428" s="13"/>
      <c r="MU428" s="13"/>
      <c r="MV428" s="13"/>
      <c r="MW428" s="13"/>
      <c r="MX428" s="13"/>
      <c r="MY428" s="13"/>
      <c r="MZ428" s="13"/>
      <c r="NA428" s="13"/>
      <c r="NB428" s="13"/>
      <c r="NC428" s="13"/>
      <c r="ND428" s="13"/>
      <c r="NE428" s="13"/>
      <c r="NF428" s="13"/>
      <c r="NG428" s="13"/>
      <c r="NH428" s="13"/>
      <c r="NI428" s="13"/>
      <c r="NJ428" s="13"/>
      <c r="NK428" s="13"/>
      <c r="NL428" s="13"/>
      <c r="NM428" s="13"/>
      <c r="NN428" s="13"/>
      <c r="NO428" s="13"/>
      <c r="NP428" s="13"/>
      <c r="NQ428" s="13"/>
      <c r="NR428" s="13"/>
      <c r="NS428" s="13"/>
      <c r="NT428" s="13"/>
      <c r="NU428" s="13"/>
      <c r="NV428" s="13"/>
      <c r="NW428" s="13"/>
      <c r="NX428" s="13"/>
      <c r="NY428" s="13"/>
      <c r="NZ428" s="13"/>
      <c r="OA428" s="13"/>
      <c r="OB428" s="13"/>
      <c r="OC428" s="13"/>
      <c r="OD428" s="13"/>
      <c r="OE428" s="13"/>
      <c r="OF428" s="13"/>
      <c r="OG428" s="13"/>
      <c r="OH428" s="13"/>
      <c r="OI428" s="13"/>
      <c r="OJ428" s="13"/>
      <c r="OK428" s="13"/>
      <c r="OL428" s="13"/>
      <c r="OM428" s="13"/>
      <c r="ON428" s="13"/>
      <c r="OO428" s="13"/>
      <c r="OP428" s="13"/>
      <c r="OQ428" s="13"/>
      <c r="OR428" s="13"/>
      <c r="OS428" s="13"/>
      <c r="OT428" s="13"/>
      <c r="OU428" s="13"/>
      <c r="OV428" s="13"/>
      <c r="OW428" s="13"/>
      <c r="OX428" s="13"/>
      <c r="OY428" s="13"/>
      <c r="OZ428" s="13"/>
      <c r="PA428" s="13"/>
      <c r="PB428" s="13"/>
      <c r="PC428" s="13"/>
      <c r="PD428" s="13"/>
      <c r="PE428" s="13"/>
      <c r="PF428" s="13"/>
      <c r="PG428" s="13"/>
      <c r="PH428" s="13"/>
      <c r="PI428" s="13"/>
      <c r="PJ428" s="13"/>
      <c r="PK428" s="13"/>
      <c r="PL428" s="13"/>
      <c r="PM428" s="13"/>
      <c r="PN428" s="13"/>
      <c r="PO428" s="13"/>
      <c r="PP428" s="13"/>
      <c r="PQ428" s="13"/>
      <c r="PR428" s="13"/>
      <c r="PS428" s="13"/>
      <c r="PT428" s="13"/>
      <c r="PU428" s="13"/>
      <c r="PV428" s="13"/>
      <c r="PW428" s="13"/>
      <c r="PX428" s="13"/>
      <c r="PY428" s="13"/>
      <c r="PZ428" s="13"/>
      <c r="QA428" s="13"/>
      <c r="QB428" s="13"/>
      <c r="QC428" s="13"/>
      <c r="QD428" s="13"/>
      <c r="QE428" s="13"/>
      <c r="QF428" s="13"/>
    </row>
    <row r="429" spans="8:448"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103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  <c r="AQ429" s="24"/>
      <c r="AR429" s="24"/>
      <c r="AS429" s="24"/>
      <c r="AT429" s="24"/>
      <c r="AU429" s="24"/>
      <c r="AV429" s="24"/>
      <c r="AW429" s="24"/>
      <c r="AX429" s="24"/>
      <c r="AY429" s="13"/>
      <c r="AZ429" s="13"/>
      <c r="BD429" s="157"/>
      <c r="BE429" s="158"/>
      <c r="BF429" s="76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  <c r="BY429" s="13"/>
      <c r="BZ429" s="13"/>
      <c r="CA429" s="13"/>
      <c r="CB429" s="13"/>
      <c r="CC429" s="13"/>
      <c r="CD429" s="13"/>
      <c r="CE429" s="13"/>
      <c r="CF429" s="13"/>
      <c r="CG429" s="13"/>
      <c r="CH429" s="13"/>
      <c r="CI429" s="13"/>
      <c r="CJ429" s="13"/>
      <c r="CK429" s="13"/>
      <c r="CL429" s="13"/>
      <c r="CM429" s="13"/>
      <c r="CN429" s="13"/>
      <c r="CO429" s="13"/>
      <c r="CP429" s="13"/>
      <c r="CQ429" s="13"/>
      <c r="CR429" s="13"/>
      <c r="CS429" s="13"/>
      <c r="CT429" s="13"/>
      <c r="CU429" s="13"/>
      <c r="CV429" s="13"/>
      <c r="CW429" s="13"/>
      <c r="CX429" s="13"/>
      <c r="CY429" s="13"/>
      <c r="CZ429" s="13"/>
      <c r="DA429" s="13"/>
      <c r="DB429" s="13"/>
      <c r="DC429" s="13"/>
      <c r="DD429" s="13"/>
      <c r="DE429" s="13"/>
      <c r="DF429" s="13"/>
      <c r="DG429" s="13"/>
      <c r="DH429" s="13"/>
      <c r="DI429" s="13"/>
      <c r="DJ429" s="13"/>
      <c r="DK429" s="13"/>
      <c r="DL429" s="13"/>
      <c r="DM429" s="13"/>
      <c r="DN429" s="13"/>
      <c r="DO429" s="13"/>
      <c r="DP429" s="13"/>
      <c r="DQ429" s="13"/>
      <c r="DR429" s="13"/>
      <c r="DS429" s="13"/>
      <c r="DT429" s="13"/>
      <c r="DU429" s="13"/>
      <c r="DV429" s="13"/>
      <c r="DW429" s="13"/>
      <c r="DX429" s="13"/>
      <c r="DY429" s="13"/>
      <c r="DZ429" s="13"/>
      <c r="EA429" s="13"/>
      <c r="EB429" s="13"/>
      <c r="EC429" s="13"/>
      <c r="ED429" s="13"/>
      <c r="EE429" s="13"/>
      <c r="EF429" s="13"/>
      <c r="EG429" s="13"/>
      <c r="EH429" s="13"/>
      <c r="EI429" s="13"/>
      <c r="EJ429" s="13"/>
      <c r="EK429" s="13"/>
      <c r="EL429" s="13"/>
      <c r="EM429" s="13"/>
      <c r="EN429" s="13"/>
      <c r="EO429" s="13"/>
      <c r="EP429" s="13"/>
      <c r="EQ429" s="13"/>
      <c r="ER429" s="13"/>
      <c r="ES429" s="13"/>
      <c r="ET429" s="13"/>
      <c r="EU429" s="13"/>
      <c r="EV429" s="13"/>
      <c r="EW429" s="13"/>
      <c r="EX429" s="13"/>
      <c r="EY429" s="13"/>
      <c r="EZ429" s="13"/>
      <c r="FA429" s="13"/>
      <c r="FB429" s="13"/>
      <c r="FC429" s="13"/>
      <c r="FD429" s="13"/>
      <c r="FE429" s="13"/>
      <c r="FF429" s="13"/>
      <c r="FG429" s="13"/>
      <c r="FH429" s="13"/>
      <c r="FI429" s="13"/>
      <c r="FJ429" s="13"/>
      <c r="FK429" s="13"/>
      <c r="FL429" s="13"/>
      <c r="FM429" s="13"/>
      <c r="FN429" s="13"/>
      <c r="FO429" s="13"/>
      <c r="FP429" s="13"/>
      <c r="FQ429" s="13"/>
      <c r="FR429" s="13"/>
      <c r="FS429" s="13"/>
      <c r="FT429" s="13"/>
      <c r="FU429" s="13"/>
      <c r="FV429" s="13"/>
      <c r="FW429" s="13"/>
      <c r="FX429" s="13"/>
      <c r="FY429" s="13"/>
      <c r="FZ429" s="13"/>
      <c r="GA429" s="13"/>
      <c r="GB429" s="13"/>
      <c r="GC429" s="13"/>
      <c r="GD429" s="13"/>
      <c r="GE429" s="13"/>
      <c r="GF429" s="13"/>
      <c r="GG429" s="13"/>
      <c r="GH429" s="13"/>
      <c r="GI429" s="13"/>
      <c r="GJ429" s="13"/>
      <c r="GK429" s="13"/>
      <c r="GL429" s="13"/>
      <c r="GM429" s="13"/>
      <c r="GN429" s="13"/>
      <c r="GO429" s="13"/>
      <c r="GP429" s="13"/>
      <c r="GQ429" s="13"/>
      <c r="GR429" s="13"/>
      <c r="GS429" s="13"/>
      <c r="GT429" s="13"/>
      <c r="GU429" s="13"/>
      <c r="GV429" s="13"/>
      <c r="GW429" s="13"/>
      <c r="GX429" s="13"/>
      <c r="GY429" s="13"/>
      <c r="GZ429" s="13"/>
      <c r="HA429" s="13"/>
      <c r="HB429" s="13"/>
      <c r="HC429" s="13"/>
      <c r="HD429" s="13"/>
      <c r="HE429" s="13"/>
      <c r="HF429" s="13"/>
      <c r="HG429" s="13"/>
      <c r="HH429" s="13"/>
      <c r="HI429" s="13"/>
      <c r="HJ429" s="13"/>
      <c r="HK429" s="13"/>
      <c r="HL429" s="13"/>
      <c r="HM429" s="13"/>
      <c r="HN429" s="13"/>
      <c r="HO429" s="13"/>
      <c r="HP429" s="13"/>
      <c r="HQ429" s="13"/>
      <c r="HR429" s="13"/>
      <c r="HS429" s="13"/>
      <c r="HT429" s="13"/>
      <c r="HU429" s="13"/>
      <c r="HV429" s="13"/>
      <c r="HW429" s="13"/>
      <c r="HX429" s="13"/>
      <c r="HY429" s="13"/>
      <c r="HZ429" s="13"/>
      <c r="IA429" s="13"/>
      <c r="IB429" s="13"/>
      <c r="IC429" s="13"/>
      <c r="ID429" s="13"/>
      <c r="IE429" s="13"/>
      <c r="IF429" s="13"/>
      <c r="IG429" s="13"/>
      <c r="IH429" s="13"/>
      <c r="II429" s="13"/>
      <c r="IJ429" s="13"/>
      <c r="IK429" s="13"/>
      <c r="IL429" s="13"/>
      <c r="IM429" s="13"/>
      <c r="IN429" s="13"/>
      <c r="IO429" s="13"/>
      <c r="IP429" s="13"/>
      <c r="IQ429" s="13"/>
      <c r="IR429" s="13"/>
      <c r="IS429" s="13"/>
      <c r="IT429" s="13"/>
      <c r="IU429" s="13"/>
      <c r="IV429" s="13"/>
      <c r="IW429" s="13"/>
      <c r="IX429" s="13"/>
      <c r="IY429" s="13"/>
      <c r="IZ429" s="13"/>
      <c r="JA429" s="13"/>
      <c r="JB429" s="13"/>
      <c r="JC429" s="13"/>
      <c r="JD429" s="13"/>
      <c r="JE429" s="13"/>
      <c r="JF429" s="13"/>
      <c r="JG429" s="13"/>
      <c r="JH429" s="13"/>
      <c r="JI429" s="13"/>
      <c r="JJ429" s="13"/>
      <c r="JK429" s="13"/>
      <c r="JL429" s="13"/>
      <c r="JM429" s="13"/>
      <c r="JN429" s="13"/>
      <c r="JO429" s="13"/>
      <c r="JP429" s="13"/>
      <c r="JQ429" s="13"/>
      <c r="JR429" s="13"/>
      <c r="JS429" s="13"/>
      <c r="JT429" s="13"/>
      <c r="JU429" s="13"/>
      <c r="JV429" s="13"/>
      <c r="JW429" s="13"/>
      <c r="JX429" s="13"/>
      <c r="JY429" s="13"/>
      <c r="JZ429" s="13"/>
      <c r="KA429" s="13"/>
      <c r="KB429" s="13"/>
      <c r="KC429" s="13"/>
      <c r="KD429" s="13"/>
      <c r="KE429" s="13"/>
      <c r="KF429" s="13"/>
      <c r="KG429" s="13"/>
      <c r="KH429" s="13"/>
      <c r="KI429" s="13"/>
      <c r="KJ429" s="13"/>
      <c r="KK429" s="13"/>
      <c r="KL429" s="13"/>
      <c r="KM429" s="13"/>
      <c r="KN429" s="13"/>
      <c r="KO429" s="13"/>
      <c r="KP429" s="13"/>
      <c r="KQ429" s="13"/>
      <c r="KR429" s="13"/>
      <c r="KS429" s="13"/>
      <c r="KT429" s="13"/>
      <c r="KU429" s="13"/>
      <c r="KV429" s="13"/>
      <c r="KW429" s="13"/>
      <c r="KX429" s="13"/>
      <c r="KY429" s="13"/>
      <c r="KZ429" s="13"/>
      <c r="LA429" s="13"/>
      <c r="LB429" s="13"/>
      <c r="LC429" s="13"/>
      <c r="LD429" s="13"/>
      <c r="LE429" s="13"/>
      <c r="LF429" s="13"/>
      <c r="LG429" s="13"/>
      <c r="LH429" s="13"/>
      <c r="LI429" s="13"/>
      <c r="LJ429" s="13"/>
      <c r="LK429" s="13"/>
      <c r="LL429" s="13"/>
      <c r="LM429" s="13"/>
      <c r="LN429" s="13"/>
      <c r="LO429" s="13"/>
      <c r="LP429" s="13"/>
      <c r="LQ429" s="13"/>
      <c r="LR429" s="13"/>
      <c r="LS429" s="13"/>
      <c r="LT429" s="13"/>
      <c r="LU429" s="13"/>
      <c r="LV429" s="13"/>
      <c r="LW429" s="13"/>
      <c r="LX429" s="13"/>
      <c r="LY429" s="13"/>
      <c r="LZ429" s="13"/>
      <c r="MA429" s="13"/>
      <c r="MB429" s="13"/>
      <c r="MC429" s="13"/>
      <c r="MD429" s="13"/>
      <c r="ME429" s="13"/>
      <c r="MF429" s="13"/>
      <c r="MG429" s="13"/>
      <c r="MH429" s="13"/>
      <c r="MI429" s="13"/>
      <c r="MJ429" s="13"/>
      <c r="MK429" s="13"/>
      <c r="ML429" s="13"/>
      <c r="MM429" s="13"/>
      <c r="MN429" s="13"/>
      <c r="MO429" s="13"/>
      <c r="MP429" s="13"/>
      <c r="MQ429" s="13"/>
      <c r="MR429" s="13"/>
      <c r="MS429" s="13"/>
      <c r="MT429" s="13"/>
      <c r="MU429" s="13"/>
      <c r="MV429" s="13"/>
      <c r="MW429" s="13"/>
      <c r="MX429" s="13"/>
      <c r="MY429" s="13"/>
      <c r="MZ429" s="13"/>
      <c r="NA429" s="13"/>
      <c r="NB429" s="13"/>
      <c r="NC429" s="13"/>
      <c r="ND429" s="13"/>
      <c r="NE429" s="13"/>
      <c r="NF429" s="13"/>
      <c r="NG429" s="13"/>
      <c r="NH429" s="13"/>
      <c r="NI429" s="13"/>
      <c r="NJ429" s="13"/>
      <c r="NK429" s="13"/>
      <c r="NL429" s="13"/>
      <c r="NM429" s="13"/>
      <c r="NN429" s="13"/>
      <c r="NO429" s="13"/>
      <c r="NP429" s="13"/>
      <c r="NQ429" s="13"/>
      <c r="NR429" s="13"/>
      <c r="NS429" s="13"/>
      <c r="NT429" s="13"/>
      <c r="NU429" s="13"/>
      <c r="NV429" s="13"/>
      <c r="NW429" s="13"/>
      <c r="NX429" s="13"/>
      <c r="NY429" s="13"/>
      <c r="NZ429" s="13"/>
      <c r="OA429" s="13"/>
      <c r="OB429" s="13"/>
      <c r="OC429" s="13"/>
      <c r="OD429" s="13"/>
      <c r="OE429" s="13"/>
      <c r="OF429" s="13"/>
      <c r="OG429" s="13"/>
      <c r="OH429" s="13"/>
      <c r="OI429" s="13"/>
      <c r="OJ429" s="13"/>
      <c r="OK429" s="13"/>
      <c r="OL429" s="13"/>
      <c r="OM429" s="13"/>
      <c r="ON429" s="13"/>
      <c r="OO429" s="13"/>
      <c r="OP429" s="13"/>
      <c r="OQ429" s="13"/>
      <c r="OR429" s="13"/>
      <c r="OS429" s="13"/>
      <c r="OT429" s="13"/>
      <c r="OU429" s="13"/>
      <c r="OV429" s="13"/>
      <c r="OW429" s="13"/>
      <c r="OX429" s="13"/>
      <c r="OY429" s="13"/>
      <c r="OZ429" s="13"/>
      <c r="PA429" s="13"/>
      <c r="PB429" s="13"/>
      <c r="PC429" s="13"/>
      <c r="PD429" s="13"/>
      <c r="PE429" s="13"/>
      <c r="PF429" s="13"/>
      <c r="PG429" s="13"/>
      <c r="PH429" s="13"/>
      <c r="PI429" s="13"/>
      <c r="PJ429" s="13"/>
      <c r="PK429" s="13"/>
      <c r="PL429" s="13"/>
      <c r="PM429" s="13"/>
      <c r="PN429" s="13"/>
      <c r="PO429" s="13"/>
      <c r="PP429" s="13"/>
      <c r="PQ429" s="13"/>
      <c r="PR429" s="13"/>
      <c r="PS429" s="13"/>
      <c r="PT429" s="13"/>
      <c r="PU429" s="13"/>
      <c r="PV429" s="13"/>
      <c r="PW429" s="13"/>
      <c r="PX429" s="13"/>
      <c r="PY429" s="13"/>
      <c r="PZ429" s="13"/>
      <c r="QA429" s="13"/>
      <c r="QB429" s="13"/>
      <c r="QC429" s="13"/>
      <c r="QD429" s="13"/>
      <c r="QE429" s="13"/>
      <c r="QF429" s="13"/>
    </row>
    <row r="430" spans="8:448"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103"/>
      <c r="AE430" s="24"/>
      <c r="AF430" s="24"/>
      <c r="AG430" s="24"/>
      <c r="AH430" s="24"/>
      <c r="AI430" s="24"/>
      <c r="AJ430" s="24"/>
      <c r="AK430" s="24"/>
      <c r="AL430" s="24"/>
      <c r="AM430" s="24"/>
      <c r="AN430" s="24"/>
      <c r="AO430" s="24"/>
      <c r="AP430" s="24"/>
      <c r="AQ430" s="24"/>
      <c r="AR430" s="24"/>
      <c r="AS430" s="24"/>
      <c r="AT430" s="24"/>
      <c r="AU430" s="24"/>
      <c r="AV430" s="24"/>
      <c r="AW430" s="24"/>
      <c r="AX430" s="24"/>
      <c r="AY430" s="13"/>
      <c r="AZ430" s="13"/>
      <c r="BD430" s="157"/>
      <c r="BE430" s="158"/>
      <c r="BF430" s="76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  <c r="BU430" s="13"/>
      <c r="BV430" s="13"/>
      <c r="BW430" s="13"/>
      <c r="BX430" s="13"/>
      <c r="BY430" s="13"/>
      <c r="BZ430" s="13"/>
      <c r="CA430" s="13"/>
      <c r="CB430" s="13"/>
      <c r="CC430" s="13"/>
      <c r="CD430" s="13"/>
      <c r="CE430" s="13"/>
      <c r="CF430" s="13"/>
      <c r="CG430" s="13"/>
      <c r="CH430" s="13"/>
      <c r="CI430" s="13"/>
      <c r="CJ430" s="13"/>
      <c r="CK430" s="13"/>
      <c r="CL430" s="13"/>
      <c r="CM430" s="13"/>
      <c r="CN430" s="13"/>
      <c r="CO430" s="13"/>
      <c r="CP430" s="13"/>
      <c r="CQ430" s="13"/>
      <c r="CR430" s="13"/>
      <c r="CS430" s="13"/>
      <c r="CT430" s="13"/>
      <c r="CU430" s="13"/>
      <c r="CV430" s="13"/>
      <c r="CW430" s="13"/>
      <c r="CX430" s="13"/>
      <c r="CY430" s="13"/>
      <c r="CZ430" s="13"/>
      <c r="DA430" s="13"/>
      <c r="DB430" s="13"/>
      <c r="DC430" s="13"/>
      <c r="DD430" s="13"/>
      <c r="DE430" s="13"/>
      <c r="DF430" s="13"/>
      <c r="DG430" s="13"/>
      <c r="DH430" s="13"/>
      <c r="DI430" s="13"/>
      <c r="DJ430" s="13"/>
      <c r="DK430" s="13"/>
      <c r="DL430" s="13"/>
      <c r="DM430" s="13"/>
      <c r="DN430" s="13"/>
      <c r="DO430" s="13"/>
      <c r="DP430" s="13"/>
      <c r="DQ430" s="13"/>
      <c r="DR430" s="13"/>
      <c r="DS430" s="13"/>
      <c r="DT430" s="13"/>
      <c r="DU430" s="13"/>
      <c r="DV430" s="13"/>
      <c r="DW430" s="13"/>
      <c r="DX430" s="13"/>
      <c r="DY430" s="13"/>
      <c r="DZ430" s="13"/>
      <c r="EA430" s="13"/>
      <c r="EB430" s="13"/>
      <c r="EC430" s="13"/>
      <c r="ED430" s="13"/>
      <c r="EE430" s="13"/>
      <c r="EF430" s="13"/>
      <c r="EG430" s="13"/>
      <c r="EH430" s="13"/>
      <c r="EI430" s="13"/>
      <c r="EJ430" s="13"/>
      <c r="EK430" s="13"/>
      <c r="EL430" s="13"/>
      <c r="EM430" s="13"/>
      <c r="EN430" s="13"/>
      <c r="EO430" s="13"/>
      <c r="EP430" s="13"/>
      <c r="EQ430" s="13"/>
      <c r="ER430" s="13"/>
      <c r="ES430" s="13"/>
      <c r="ET430" s="13"/>
      <c r="EU430" s="13"/>
      <c r="EV430" s="13"/>
      <c r="EW430" s="13"/>
      <c r="EX430" s="13"/>
      <c r="EY430" s="13"/>
      <c r="EZ430" s="13"/>
      <c r="FA430" s="13"/>
      <c r="FB430" s="13"/>
      <c r="FC430" s="13"/>
      <c r="FD430" s="13"/>
      <c r="FE430" s="13"/>
      <c r="FF430" s="13"/>
      <c r="FG430" s="13"/>
      <c r="FH430" s="13"/>
      <c r="FI430" s="13"/>
      <c r="FJ430" s="13"/>
      <c r="FK430" s="13"/>
      <c r="FL430" s="13"/>
      <c r="FM430" s="13"/>
      <c r="FN430" s="13"/>
      <c r="FO430" s="13"/>
      <c r="FP430" s="13"/>
      <c r="FQ430" s="13"/>
      <c r="FR430" s="13"/>
      <c r="FS430" s="13"/>
      <c r="FT430" s="13"/>
      <c r="FU430" s="13"/>
      <c r="FV430" s="13"/>
      <c r="FW430" s="13"/>
      <c r="FX430" s="13"/>
      <c r="FY430" s="13"/>
      <c r="FZ430" s="13"/>
      <c r="GA430" s="13"/>
      <c r="GB430" s="13"/>
      <c r="GC430" s="13"/>
      <c r="GD430" s="13"/>
      <c r="GE430" s="13"/>
      <c r="GF430" s="13"/>
      <c r="GG430" s="13"/>
      <c r="GH430" s="13"/>
      <c r="GI430" s="13"/>
      <c r="GJ430" s="13"/>
      <c r="GK430" s="13"/>
      <c r="GL430" s="13"/>
      <c r="GM430" s="13"/>
      <c r="GN430" s="13"/>
      <c r="GO430" s="13"/>
      <c r="GP430" s="13"/>
      <c r="GQ430" s="13"/>
      <c r="GR430" s="13"/>
      <c r="GS430" s="13"/>
      <c r="GT430" s="13"/>
      <c r="GU430" s="13"/>
      <c r="GV430" s="13"/>
      <c r="GW430" s="13"/>
      <c r="GX430" s="13"/>
      <c r="GY430" s="13"/>
      <c r="GZ430" s="13"/>
      <c r="HA430" s="13"/>
      <c r="HB430" s="13"/>
      <c r="HC430" s="13"/>
      <c r="HD430" s="13"/>
      <c r="HE430" s="13"/>
      <c r="HF430" s="13"/>
      <c r="HG430" s="13"/>
      <c r="HH430" s="13"/>
      <c r="HI430" s="13"/>
      <c r="HJ430" s="13"/>
      <c r="HK430" s="13"/>
      <c r="HL430" s="13"/>
      <c r="HM430" s="13"/>
      <c r="HN430" s="13"/>
      <c r="HO430" s="13"/>
      <c r="HP430" s="13"/>
      <c r="HQ430" s="13"/>
      <c r="HR430" s="13"/>
      <c r="HS430" s="13"/>
      <c r="HT430" s="13"/>
      <c r="HU430" s="13"/>
      <c r="HV430" s="13"/>
      <c r="HW430" s="13"/>
      <c r="HX430" s="13"/>
      <c r="HY430" s="13"/>
      <c r="HZ430" s="13"/>
      <c r="IA430" s="13"/>
      <c r="IB430" s="13"/>
      <c r="IC430" s="13"/>
      <c r="ID430" s="13"/>
      <c r="IE430" s="13"/>
      <c r="IF430" s="13"/>
      <c r="IG430" s="13"/>
      <c r="IH430" s="13"/>
      <c r="II430" s="13"/>
      <c r="IJ430" s="13"/>
      <c r="IK430" s="13"/>
      <c r="IL430" s="13"/>
      <c r="IM430" s="13"/>
      <c r="IN430" s="13"/>
      <c r="IO430" s="13"/>
      <c r="IP430" s="13"/>
      <c r="IQ430" s="13"/>
      <c r="IR430" s="13"/>
      <c r="IS430" s="13"/>
      <c r="IT430" s="13"/>
      <c r="IU430" s="13"/>
      <c r="IV430" s="13"/>
      <c r="IW430" s="13"/>
      <c r="IX430" s="13"/>
      <c r="IY430" s="13"/>
      <c r="IZ430" s="13"/>
      <c r="JA430" s="13"/>
      <c r="JB430" s="13"/>
      <c r="JC430" s="13"/>
      <c r="JD430" s="13"/>
      <c r="JE430" s="13"/>
      <c r="JF430" s="13"/>
      <c r="JG430" s="13"/>
      <c r="JH430" s="13"/>
      <c r="JI430" s="13"/>
      <c r="JJ430" s="13"/>
      <c r="JK430" s="13"/>
      <c r="JL430" s="13"/>
      <c r="JM430" s="13"/>
      <c r="JN430" s="13"/>
      <c r="JO430" s="13"/>
      <c r="JP430" s="13"/>
      <c r="JQ430" s="13"/>
      <c r="JR430" s="13"/>
      <c r="JS430" s="13"/>
      <c r="JT430" s="13"/>
      <c r="JU430" s="13"/>
      <c r="JV430" s="13"/>
      <c r="JW430" s="13"/>
      <c r="JX430" s="13"/>
      <c r="JY430" s="13"/>
      <c r="JZ430" s="13"/>
      <c r="KA430" s="13"/>
      <c r="KB430" s="13"/>
      <c r="KC430" s="13"/>
      <c r="KD430" s="13"/>
      <c r="KE430" s="13"/>
      <c r="KF430" s="13"/>
      <c r="KG430" s="13"/>
      <c r="KH430" s="13"/>
      <c r="KI430" s="13"/>
      <c r="KJ430" s="13"/>
      <c r="KK430" s="13"/>
      <c r="KL430" s="13"/>
      <c r="KM430" s="13"/>
      <c r="KN430" s="13"/>
      <c r="KO430" s="13"/>
      <c r="KP430" s="13"/>
      <c r="KQ430" s="13"/>
      <c r="KR430" s="13"/>
      <c r="KS430" s="13"/>
      <c r="KT430" s="13"/>
      <c r="KU430" s="13"/>
      <c r="KV430" s="13"/>
      <c r="KW430" s="13"/>
      <c r="KX430" s="13"/>
      <c r="KY430" s="13"/>
      <c r="KZ430" s="13"/>
      <c r="LA430" s="13"/>
      <c r="LB430" s="13"/>
      <c r="LC430" s="13"/>
      <c r="LD430" s="13"/>
      <c r="LE430" s="13"/>
      <c r="LF430" s="13"/>
      <c r="LG430" s="13"/>
      <c r="LH430" s="13"/>
      <c r="LI430" s="13"/>
      <c r="LJ430" s="13"/>
      <c r="LK430" s="13"/>
      <c r="LL430" s="13"/>
      <c r="LM430" s="13"/>
      <c r="LN430" s="13"/>
      <c r="LO430" s="13"/>
      <c r="LP430" s="13"/>
      <c r="LQ430" s="13"/>
      <c r="LR430" s="13"/>
      <c r="LS430" s="13"/>
      <c r="LT430" s="13"/>
      <c r="LU430" s="13"/>
      <c r="LV430" s="13"/>
      <c r="LW430" s="13"/>
      <c r="LX430" s="13"/>
      <c r="LY430" s="13"/>
      <c r="LZ430" s="13"/>
      <c r="MA430" s="13"/>
      <c r="MB430" s="13"/>
      <c r="MC430" s="13"/>
      <c r="MD430" s="13"/>
      <c r="ME430" s="13"/>
      <c r="MF430" s="13"/>
      <c r="MG430" s="13"/>
      <c r="MH430" s="13"/>
      <c r="MI430" s="13"/>
      <c r="MJ430" s="13"/>
      <c r="MK430" s="13"/>
      <c r="ML430" s="13"/>
      <c r="MM430" s="13"/>
      <c r="MN430" s="13"/>
      <c r="MO430" s="13"/>
      <c r="MP430" s="13"/>
      <c r="MQ430" s="13"/>
      <c r="MR430" s="13"/>
      <c r="MS430" s="13"/>
      <c r="MT430" s="13"/>
      <c r="MU430" s="13"/>
      <c r="MV430" s="13"/>
      <c r="MW430" s="13"/>
      <c r="MX430" s="13"/>
      <c r="MY430" s="13"/>
      <c r="MZ430" s="13"/>
      <c r="NA430" s="13"/>
      <c r="NB430" s="13"/>
      <c r="NC430" s="13"/>
      <c r="ND430" s="13"/>
      <c r="NE430" s="13"/>
      <c r="NF430" s="13"/>
      <c r="NG430" s="13"/>
      <c r="NH430" s="13"/>
      <c r="NI430" s="13"/>
      <c r="NJ430" s="13"/>
      <c r="NK430" s="13"/>
      <c r="NL430" s="13"/>
      <c r="NM430" s="13"/>
      <c r="NN430" s="13"/>
      <c r="NO430" s="13"/>
      <c r="NP430" s="13"/>
      <c r="NQ430" s="13"/>
      <c r="NR430" s="13"/>
      <c r="NS430" s="13"/>
      <c r="NT430" s="13"/>
      <c r="NU430" s="13"/>
      <c r="NV430" s="13"/>
      <c r="NW430" s="13"/>
      <c r="NX430" s="13"/>
      <c r="NY430" s="13"/>
      <c r="NZ430" s="13"/>
      <c r="OA430" s="13"/>
      <c r="OB430" s="13"/>
      <c r="OC430" s="13"/>
      <c r="OD430" s="13"/>
      <c r="OE430" s="13"/>
      <c r="OF430" s="13"/>
      <c r="OG430" s="13"/>
      <c r="OH430" s="13"/>
      <c r="OI430" s="13"/>
      <c r="OJ430" s="13"/>
      <c r="OK430" s="13"/>
      <c r="OL430" s="13"/>
      <c r="OM430" s="13"/>
      <c r="ON430" s="13"/>
      <c r="OO430" s="13"/>
      <c r="OP430" s="13"/>
      <c r="OQ430" s="13"/>
      <c r="OR430" s="13"/>
      <c r="OS430" s="13"/>
      <c r="OT430" s="13"/>
      <c r="OU430" s="13"/>
      <c r="OV430" s="13"/>
      <c r="OW430" s="13"/>
      <c r="OX430" s="13"/>
      <c r="OY430" s="13"/>
      <c r="OZ430" s="13"/>
      <c r="PA430" s="13"/>
      <c r="PB430" s="13"/>
      <c r="PC430" s="13"/>
      <c r="PD430" s="13"/>
      <c r="PE430" s="13"/>
      <c r="PF430" s="13"/>
      <c r="PG430" s="13"/>
      <c r="PH430" s="13"/>
      <c r="PI430" s="13"/>
      <c r="PJ430" s="13"/>
      <c r="PK430" s="13"/>
      <c r="PL430" s="13"/>
      <c r="PM430" s="13"/>
      <c r="PN430" s="13"/>
      <c r="PO430" s="13"/>
      <c r="PP430" s="13"/>
      <c r="PQ430" s="13"/>
      <c r="PR430" s="13"/>
      <c r="PS430" s="13"/>
      <c r="PT430" s="13"/>
      <c r="PU430" s="13"/>
      <c r="PV430" s="13"/>
      <c r="PW430" s="13"/>
      <c r="PX430" s="13"/>
      <c r="PY430" s="13"/>
      <c r="PZ430" s="13"/>
      <c r="QA430" s="13"/>
      <c r="QB430" s="13"/>
      <c r="QC430" s="13"/>
      <c r="QD430" s="13"/>
      <c r="QE430" s="13"/>
      <c r="QF430" s="13"/>
    </row>
    <row r="431" spans="8:448"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103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  <c r="AQ431" s="24"/>
      <c r="AR431" s="24"/>
      <c r="AS431" s="24"/>
      <c r="AT431" s="24"/>
      <c r="AU431" s="24"/>
      <c r="AV431" s="24"/>
      <c r="AW431" s="24"/>
      <c r="AX431" s="24"/>
      <c r="AY431" s="13"/>
      <c r="AZ431" s="13"/>
      <c r="BD431" s="157"/>
      <c r="BE431" s="158"/>
      <c r="BF431" s="76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/>
      <c r="CD431" s="13"/>
      <c r="CE431" s="13"/>
      <c r="CF431" s="13"/>
      <c r="CG431" s="13"/>
      <c r="CH431" s="13"/>
      <c r="CI431" s="13"/>
      <c r="CJ431" s="13"/>
      <c r="CK431" s="13"/>
      <c r="CL431" s="13"/>
      <c r="CM431" s="13"/>
      <c r="CN431" s="13"/>
      <c r="CO431" s="13"/>
      <c r="CP431" s="13"/>
      <c r="CQ431" s="13"/>
      <c r="CR431" s="13"/>
      <c r="CS431" s="13"/>
      <c r="CT431" s="13"/>
      <c r="CU431" s="13"/>
      <c r="CV431" s="13"/>
      <c r="CW431" s="13"/>
      <c r="CX431" s="13"/>
      <c r="CY431" s="13"/>
      <c r="CZ431" s="13"/>
      <c r="DA431" s="13"/>
      <c r="DB431" s="13"/>
      <c r="DC431" s="13"/>
      <c r="DD431" s="13"/>
      <c r="DE431" s="13"/>
      <c r="DF431" s="13"/>
      <c r="DG431" s="13"/>
      <c r="DH431" s="13"/>
      <c r="DI431" s="13"/>
      <c r="DJ431" s="13"/>
      <c r="DK431" s="13"/>
      <c r="DL431" s="13"/>
      <c r="DM431" s="13"/>
      <c r="DN431" s="13"/>
      <c r="DO431" s="13"/>
      <c r="DP431" s="13"/>
      <c r="DQ431" s="13"/>
      <c r="DR431" s="13"/>
      <c r="DS431" s="13"/>
      <c r="DT431" s="13"/>
      <c r="DU431" s="13"/>
      <c r="DV431" s="13"/>
      <c r="DW431" s="13"/>
      <c r="DX431" s="13"/>
      <c r="DY431" s="13"/>
      <c r="DZ431" s="13"/>
      <c r="EA431" s="13"/>
      <c r="EB431" s="13"/>
      <c r="EC431" s="13"/>
      <c r="ED431" s="13"/>
      <c r="EE431" s="13"/>
      <c r="EF431" s="13"/>
      <c r="EG431" s="13"/>
      <c r="EH431" s="13"/>
      <c r="EI431" s="13"/>
      <c r="EJ431" s="13"/>
      <c r="EK431" s="13"/>
      <c r="EL431" s="13"/>
      <c r="EM431" s="13"/>
      <c r="EN431" s="13"/>
      <c r="EO431" s="13"/>
      <c r="EP431" s="13"/>
      <c r="EQ431" s="13"/>
      <c r="ER431" s="13"/>
      <c r="ES431" s="13"/>
      <c r="ET431" s="13"/>
      <c r="EU431" s="13"/>
      <c r="EV431" s="13"/>
      <c r="EW431" s="13"/>
      <c r="EX431" s="13"/>
      <c r="EY431" s="13"/>
      <c r="EZ431" s="13"/>
      <c r="FA431" s="13"/>
      <c r="FB431" s="13"/>
      <c r="FC431" s="13"/>
      <c r="FD431" s="13"/>
      <c r="FE431" s="13"/>
      <c r="FF431" s="13"/>
      <c r="FG431" s="13"/>
      <c r="FH431" s="13"/>
      <c r="FI431" s="13"/>
      <c r="FJ431" s="13"/>
      <c r="FK431" s="13"/>
      <c r="FL431" s="13"/>
      <c r="FM431" s="13"/>
      <c r="FN431" s="13"/>
      <c r="FO431" s="13"/>
      <c r="FP431" s="13"/>
      <c r="FQ431" s="13"/>
      <c r="FR431" s="13"/>
      <c r="FS431" s="13"/>
      <c r="FT431" s="13"/>
      <c r="FU431" s="13"/>
      <c r="FV431" s="13"/>
      <c r="FW431" s="13"/>
      <c r="FX431" s="13"/>
      <c r="FY431" s="13"/>
      <c r="FZ431" s="13"/>
      <c r="GA431" s="13"/>
      <c r="GB431" s="13"/>
      <c r="GC431" s="13"/>
      <c r="GD431" s="13"/>
      <c r="GE431" s="13"/>
      <c r="GF431" s="13"/>
      <c r="GG431" s="13"/>
      <c r="GH431" s="13"/>
      <c r="GI431" s="13"/>
      <c r="GJ431" s="13"/>
      <c r="GK431" s="13"/>
      <c r="GL431" s="13"/>
      <c r="GM431" s="13"/>
      <c r="GN431" s="13"/>
      <c r="GO431" s="13"/>
      <c r="GP431" s="13"/>
      <c r="GQ431" s="13"/>
      <c r="GR431" s="13"/>
      <c r="GS431" s="13"/>
      <c r="GT431" s="13"/>
      <c r="GU431" s="13"/>
      <c r="GV431" s="13"/>
      <c r="GW431" s="13"/>
      <c r="GX431" s="13"/>
      <c r="GY431" s="13"/>
      <c r="GZ431" s="13"/>
      <c r="HA431" s="13"/>
      <c r="HB431" s="13"/>
      <c r="HC431" s="13"/>
      <c r="HD431" s="13"/>
      <c r="HE431" s="13"/>
      <c r="HF431" s="13"/>
      <c r="HG431" s="13"/>
      <c r="HH431" s="13"/>
      <c r="HI431" s="13"/>
      <c r="HJ431" s="13"/>
      <c r="HK431" s="13"/>
      <c r="HL431" s="13"/>
      <c r="HM431" s="13"/>
      <c r="HN431" s="13"/>
      <c r="HO431" s="13"/>
      <c r="HP431" s="13"/>
      <c r="HQ431" s="13"/>
      <c r="HR431" s="13"/>
      <c r="HS431" s="13"/>
      <c r="HT431" s="13"/>
      <c r="HU431" s="13"/>
      <c r="HV431" s="13"/>
      <c r="HW431" s="13"/>
      <c r="HX431" s="13"/>
      <c r="HY431" s="13"/>
      <c r="HZ431" s="13"/>
      <c r="IA431" s="13"/>
      <c r="IB431" s="13"/>
      <c r="IC431" s="13"/>
      <c r="ID431" s="13"/>
      <c r="IE431" s="13"/>
      <c r="IF431" s="13"/>
      <c r="IG431" s="13"/>
      <c r="IH431" s="13"/>
      <c r="II431" s="13"/>
      <c r="IJ431" s="13"/>
      <c r="IK431" s="13"/>
      <c r="IL431" s="13"/>
      <c r="IM431" s="13"/>
      <c r="IN431" s="13"/>
      <c r="IO431" s="13"/>
      <c r="IP431" s="13"/>
      <c r="IQ431" s="13"/>
      <c r="IR431" s="13"/>
      <c r="IS431" s="13"/>
      <c r="IT431" s="13"/>
      <c r="IU431" s="13"/>
      <c r="IV431" s="13"/>
      <c r="IW431" s="13"/>
      <c r="IX431" s="13"/>
      <c r="IY431" s="13"/>
      <c r="IZ431" s="13"/>
      <c r="JA431" s="13"/>
      <c r="JB431" s="13"/>
      <c r="JC431" s="13"/>
      <c r="JD431" s="13"/>
      <c r="JE431" s="13"/>
      <c r="JF431" s="13"/>
      <c r="JG431" s="13"/>
      <c r="JH431" s="13"/>
      <c r="JI431" s="13"/>
      <c r="JJ431" s="13"/>
      <c r="JK431" s="13"/>
      <c r="JL431" s="13"/>
      <c r="JM431" s="13"/>
      <c r="JN431" s="13"/>
      <c r="JO431" s="13"/>
      <c r="JP431" s="13"/>
      <c r="JQ431" s="13"/>
      <c r="JR431" s="13"/>
      <c r="JS431" s="13"/>
      <c r="JT431" s="13"/>
      <c r="JU431" s="13"/>
      <c r="JV431" s="13"/>
      <c r="JW431" s="13"/>
      <c r="JX431" s="13"/>
      <c r="JY431" s="13"/>
      <c r="JZ431" s="13"/>
      <c r="KA431" s="13"/>
      <c r="KB431" s="13"/>
      <c r="KC431" s="13"/>
      <c r="KD431" s="13"/>
      <c r="KE431" s="13"/>
      <c r="KF431" s="13"/>
      <c r="KG431" s="13"/>
      <c r="KH431" s="13"/>
      <c r="KI431" s="13"/>
      <c r="KJ431" s="13"/>
      <c r="KK431" s="13"/>
      <c r="KL431" s="13"/>
      <c r="KM431" s="13"/>
      <c r="KN431" s="13"/>
      <c r="KO431" s="13"/>
      <c r="KP431" s="13"/>
      <c r="KQ431" s="13"/>
      <c r="KR431" s="13"/>
      <c r="KS431" s="13"/>
      <c r="KT431" s="13"/>
      <c r="KU431" s="13"/>
      <c r="KV431" s="13"/>
      <c r="KW431" s="13"/>
      <c r="KX431" s="13"/>
      <c r="KY431" s="13"/>
      <c r="KZ431" s="13"/>
      <c r="LA431" s="13"/>
      <c r="LB431" s="13"/>
      <c r="LC431" s="13"/>
      <c r="LD431" s="13"/>
      <c r="LE431" s="13"/>
      <c r="LF431" s="13"/>
      <c r="LG431" s="13"/>
      <c r="LH431" s="13"/>
      <c r="LI431" s="13"/>
      <c r="LJ431" s="13"/>
      <c r="LK431" s="13"/>
      <c r="LL431" s="13"/>
      <c r="LM431" s="13"/>
      <c r="LN431" s="13"/>
      <c r="LO431" s="13"/>
      <c r="LP431" s="13"/>
      <c r="LQ431" s="13"/>
      <c r="LR431" s="13"/>
      <c r="LS431" s="13"/>
      <c r="LT431" s="13"/>
      <c r="LU431" s="13"/>
      <c r="LV431" s="13"/>
      <c r="LW431" s="13"/>
      <c r="LX431" s="13"/>
      <c r="LY431" s="13"/>
      <c r="LZ431" s="13"/>
      <c r="MA431" s="13"/>
      <c r="MB431" s="13"/>
      <c r="MC431" s="13"/>
      <c r="MD431" s="13"/>
      <c r="ME431" s="13"/>
      <c r="MF431" s="13"/>
      <c r="MG431" s="13"/>
      <c r="MH431" s="13"/>
      <c r="MI431" s="13"/>
      <c r="MJ431" s="13"/>
      <c r="MK431" s="13"/>
      <c r="ML431" s="13"/>
      <c r="MM431" s="13"/>
      <c r="MN431" s="13"/>
      <c r="MO431" s="13"/>
      <c r="MP431" s="13"/>
      <c r="MQ431" s="13"/>
      <c r="MR431" s="13"/>
      <c r="MS431" s="13"/>
      <c r="MT431" s="13"/>
      <c r="MU431" s="13"/>
      <c r="MV431" s="13"/>
      <c r="MW431" s="13"/>
      <c r="MX431" s="13"/>
      <c r="MY431" s="13"/>
      <c r="MZ431" s="13"/>
      <c r="NA431" s="13"/>
      <c r="NB431" s="13"/>
      <c r="NC431" s="13"/>
      <c r="ND431" s="13"/>
      <c r="NE431" s="13"/>
      <c r="NF431" s="13"/>
      <c r="NG431" s="13"/>
      <c r="NH431" s="13"/>
      <c r="NI431" s="13"/>
      <c r="NJ431" s="13"/>
      <c r="NK431" s="13"/>
      <c r="NL431" s="13"/>
      <c r="NM431" s="13"/>
      <c r="NN431" s="13"/>
      <c r="NO431" s="13"/>
      <c r="NP431" s="13"/>
      <c r="NQ431" s="13"/>
      <c r="NR431" s="13"/>
      <c r="NS431" s="13"/>
      <c r="NT431" s="13"/>
      <c r="NU431" s="13"/>
      <c r="NV431" s="13"/>
      <c r="NW431" s="13"/>
      <c r="NX431" s="13"/>
      <c r="NY431" s="13"/>
      <c r="NZ431" s="13"/>
      <c r="OA431" s="13"/>
      <c r="OB431" s="13"/>
      <c r="OC431" s="13"/>
      <c r="OD431" s="13"/>
      <c r="OE431" s="13"/>
      <c r="OF431" s="13"/>
      <c r="OG431" s="13"/>
      <c r="OH431" s="13"/>
      <c r="OI431" s="13"/>
      <c r="OJ431" s="13"/>
      <c r="OK431" s="13"/>
      <c r="OL431" s="13"/>
      <c r="OM431" s="13"/>
      <c r="ON431" s="13"/>
      <c r="OO431" s="13"/>
      <c r="OP431" s="13"/>
      <c r="OQ431" s="13"/>
      <c r="OR431" s="13"/>
      <c r="OS431" s="13"/>
      <c r="OT431" s="13"/>
      <c r="OU431" s="13"/>
      <c r="OV431" s="13"/>
      <c r="OW431" s="13"/>
      <c r="OX431" s="13"/>
      <c r="OY431" s="13"/>
      <c r="OZ431" s="13"/>
      <c r="PA431" s="13"/>
      <c r="PB431" s="13"/>
      <c r="PC431" s="13"/>
      <c r="PD431" s="13"/>
      <c r="PE431" s="13"/>
      <c r="PF431" s="13"/>
      <c r="PG431" s="13"/>
      <c r="PH431" s="13"/>
      <c r="PI431" s="13"/>
      <c r="PJ431" s="13"/>
      <c r="PK431" s="13"/>
      <c r="PL431" s="13"/>
      <c r="PM431" s="13"/>
      <c r="PN431" s="13"/>
      <c r="PO431" s="13"/>
      <c r="PP431" s="13"/>
      <c r="PQ431" s="13"/>
      <c r="PR431" s="13"/>
      <c r="PS431" s="13"/>
      <c r="PT431" s="13"/>
      <c r="PU431" s="13"/>
      <c r="PV431" s="13"/>
      <c r="PW431" s="13"/>
      <c r="PX431" s="13"/>
      <c r="PY431" s="13"/>
      <c r="PZ431" s="13"/>
      <c r="QA431" s="13"/>
      <c r="QB431" s="13"/>
      <c r="QC431" s="13"/>
      <c r="QD431" s="13"/>
      <c r="QE431" s="13"/>
      <c r="QF431" s="13"/>
    </row>
    <row r="432" spans="8:448"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103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  <c r="AQ432" s="24"/>
      <c r="AR432" s="24"/>
      <c r="AS432" s="24"/>
      <c r="AT432" s="24"/>
      <c r="AU432" s="24"/>
      <c r="AV432" s="24"/>
      <c r="AW432" s="24"/>
      <c r="AX432" s="24"/>
      <c r="AY432" s="13"/>
      <c r="AZ432" s="13"/>
      <c r="BD432" s="157"/>
      <c r="BE432" s="158"/>
      <c r="BF432" s="76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/>
      <c r="CD432" s="13"/>
      <c r="CE432" s="13"/>
      <c r="CF432" s="13"/>
      <c r="CG432" s="13"/>
      <c r="CH432" s="13"/>
      <c r="CI432" s="13"/>
      <c r="CJ432" s="13"/>
      <c r="CK432" s="13"/>
      <c r="CL432" s="13"/>
      <c r="CM432" s="13"/>
      <c r="CN432" s="13"/>
      <c r="CO432" s="13"/>
      <c r="CP432" s="13"/>
      <c r="CQ432" s="13"/>
      <c r="CR432" s="13"/>
      <c r="CS432" s="13"/>
      <c r="CT432" s="13"/>
      <c r="CU432" s="13"/>
      <c r="CV432" s="13"/>
      <c r="CW432" s="13"/>
      <c r="CX432" s="13"/>
      <c r="CY432" s="13"/>
      <c r="CZ432" s="13"/>
      <c r="DA432" s="13"/>
      <c r="DB432" s="13"/>
      <c r="DC432" s="13"/>
      <c r="DD432" s="13"/>
      <c r="DE432" s="13"/>
      <c r="DF432" s="13"/>
      <c r="DG432" s="13"/>
      <c r="DH432" s="13"/>
      <c r="DI432" s="13"/>
      <c r="DJ432" s="13"/>
      <c r="DK432" s="13"/>
      <c r="DL432" s="13"/>
      <c r="DM432" s="13"/>
      <c r="DN432" s="13"/>
      <c r="DO432" s="13"/>
      <c r="DP432" s="13"/>
      <c r="DQ432" s="13"/>
      <c r="DR432" s="13"/>
      <c r="DS432" s="13"/>
      <c r="DT432" s="13"/>
      <c r="DU432" s="13"/>
      <c r="DV432" s="13"/>
      <c r="DW432" s="13"/>
      <c r="DX432" s="13"/>
      <c r="DY432" s="13"/>
      <c r="DZ432" s="13"/>
      <c r="EA432" s="13"/>
      <c r="EB432" s="13"/>
      <c r="EC432" s="13"/>
      <c r="ED432" s="13"/>
      <c r="EE432" s="13"/>
      <c r="EF432" s="13"/>
      <c r="EG432" s="13"/>
      <c r="EH432" s="13"/>
      <c r="EI432" s="13"/>
      <c r="EJ432" s="13"/>
      <c r="EK432" s="13"/>
      <c r="EL432" s="13"/>
      <c r="EM432" s="13"/>
      <c r="EN432" s="13"/>
      <c r="EO432" s="13"/>
      <c r="EP432" s="13"/>
      <c r="EQ432" s="13"/>
      <c r="ER432" s="13"/>
      <c r="ES432" s="13"/>
      <c r="ET432" s="13"/>
      <c r="EU432" s="13"/>
      <c r="EV432" s="13"/>
      <c r="EW432" s="13"/>
      <c r="EX432" s="13"/>
      <c r="EY432" s="13"/>
      <c r="EZ432" s="13"/>
      <c r="FA432" s="13"/>
      <c r="FB432" s="13"/>
      <c r="FC432" s="13"/>
      <c r="FD432" s="13"/>
      <c r="FE432" s="13"/>
      <c r="FF432" s="13"/>
      <c r="FG432" s="13"/>
      <c r="FH432" s="13"/>
      <c r="FI432" s="13"/>
      <c r="FJ432" s="13"/>
      <c r="FK432" s="13"/>
      <c r="FL432" s="13"/>
      <c r="FM432" s="13"/>
      <c r="FN432" s="13"/>
      <c r="FO432" s="13"/>
      <c r="FP432" s="13"/>
      <c r="FQ432" s="13"/>
      <c r="FR432" s="13"/>
      <c r="FS432" s="13"/>
      <c r="FT432" s="13"/>
      <c r="FU432" s="13"/>
      <c r="FV432" s="13"/>
      <c r="FW432" s="13"/>
      <c r="FX432" s="13"/>
      <c r="FY432" s="13"/>
      <c r="FZ432" s="13"/>
      <c r="GA432" s="13"/>
      <c r="GB432" s="13"/>
      <c r="GC432" s="13"/>
      <c r="GD432" s="13"/>
      <c r="GE432" s="13"/>
      <c r="GF432" s="13"/>
      <c r="GG432" s="13"/>
      <c r="GH432" s="13"/>
      <c r="GI432" s="13"/>
      <c r="GJ432" s="13"/>
      <c r="GK432" s="13"/>
      <c r="GL432" s="13"/>
      <c r="GM432" s="13"/>
      <c r="GN432" s="13"/>
      <c r="GO432" s="13"/>
      <c r="GP432" s="13"/>
      <c r="GQ432" s="13"/>
      <c r="GR432" s="13"/>
      <c r="GS432" s="13"/>
      <c r="GT432" s="13"/>
      <c r="GU432" s="13"/>
      <c r="GV432" s="13"/>
      <c r="GW432" s="13"/>
      <c r="GX432" s="13"/>
      <c r="GY432" s="13"/>
      <c r="GZ432" s="13"/>
      <c r="HA432" s="13"/>
      <c r="HB432" s="13"/>
      <c r="HC432" s="13"/>
      <c r="HD432" s="13"/>
      <c r="HE432" s="13"/>
      <c r="HF432" s="13"/>
      <c r="HG432" s="13"/>
      <c r="HH432" s="13"/>
      <c r="HI432" s="13"/>
      <c r="HJ432" s="13"/>
      <c r="HK432" s="13"/>
      <c r="HL432" s="13"/>
      <c r="HM432" s="13"/>
      <c r="HN432" s="13"/>
      <c r="HO432" s="13"/>
      <c r="HP432" s="13"/>
      <c r="HQ432" s="13"/>
      <c r="HR432" s="13"/>
      <c r="HS432" s="13"/>
      <c r="HT432" s="13"/>
      <c r="HU432" s="13"/>
      <c r="HV432" s="13"/>
      <c r="HW432" s="13"/>
      <c r="HX432" s="13"/>
      <c r="HY432" s="13"/>
      <c r="HZ432" s="13"/>
      <c r="IA432" s="13"/>
      <c r="IB432" s="13"/>
      <c r="IC432" s="13"/>
      <c r="ID432" s="13"/>
      <c r="IE432" s="13"/>
      <c r="IF432" s="13"/>
      <c r="IG432" s="13"/>
      <c r="IH432" s="13"/>
      <c r="II432" s="13"/>
      <c r="IJ432" s="13"/>
      <c r="IK432" s="13"/>
      <c r="IL432" s="13"/>
      <c r="IM432" s="13"/>
      <c r="IN432" s="13"/>
      <c r="IO432" s="13"/>
      <c r="IP432" s="13"/>
      <c r="IQ432" s="13"/>
      <c r="IR432" s="13"/>
      <c r="IS432" s="13"/>
      <c r="IT432" s="13"/>
      <c r="IU432" s="13"/>
      <c r="IV432" s="13"/>
      <c r="IW432" s="13"/>
      <c r="IX432" s="13"/>
      <c r="IY432" s="13"/>
      <c r="IZ432" s="13"/>
      <c r="JA432" s="13"/>
      <c r="JB432" s="13"/>
      <c r="JC432" s="13"/>
      <c r="JD432" s="13"/>
      <c r="JE432" s="13"/>
      <c r="JF432" s="13"/>
      <c r="JG432" s="13"/>
      <c r="JH432" s="13"/>
      <c r="JI432" s="13"/>
      <c r="JJ432" s="13"/>
      <c r="JK432" s="13"/>
      <c r="JL432" s="13"/>
      <c r="JM432" s="13"/>
      <c r="JN432" s="13"/>
      <c r="JO432" s="13"/>
      <c r="JP432" s="13"/>
      <c r="JQ432" s="13"/>
      <c r="JR432" s="13"/>
      <c r="JS432" s="13"/>
      <c r="JT432" s="13"/>
      <c r="JU432" s="13"/>
      <c r="JV432" s="13"/>
      <c r="JW432" s="13"/>
      <c r="JX432" s="13"/>
      <c r="JY432" s="13"/>
      <c r="JZ432" s="13"/>
      <c r="KA432" s="13"/>
      <c r="KB432" s="13"/>
      <c r="KC432" s="13"/>
      <c r="KD432" s="13"/>
      <c r="KE432" s="13"/>
      <c r="KF432" s="13"/>
      <c r="KG432" s="13"/>
      <c r="KH432" s="13"/>
      <c r="KI432" s="13"/>
      <c r="KJ432" s="13"/>
      <c r="KK432" s="13"/>
      <c r="KL432" s="13"/>
      <c r="KM432" s="13"/>
      <c r="KN432" s="13"/>
      <c r="KO432" s="13"/>
      <c r="KP432" s="13"/>
      <c r="KQ432" s="13"/>
      <c r="KR432" s="13"/>
      <c r="KS432" s="13"/>
      <c r="KT432" s="13"/>
      <c r="KU432" s="13"/>
      <c r="KV432" s="13"/>
      <c r="KW432" s="13"/>
      <c r="KX432" s="13"/>
      <c r="KY432" s="13"/>
      <c r="KZ432" s="13"/>
      <c r="LA432" s="13"/>
      <c r="LB432" s="13"/>
      <c r="LC432" s="13"/>
      <c r="LD432" s="13"/>
      <c r="LE432" s="13"/>
      <c r="LF432" s="13"/>
      <c r="LG432" s="13"/>
      <c r="LH432" s="13"/>
      <c r="LI432" s="13"/>
      <c r="LJ432" s="13"/>
      <c r="LK432" s="13"/>
      <c r="LL432" s="13"/>
      <c r="LM432" s="13"/>
      <c r="LN432" s="13"/>
      <c r="LO432" s="13"/>
      <c r="LP432" s="13"/>
      <c r="LQ432" s="13"/>
      <c r="LR432" s="13"/>
      <c r="LS432" s="13"/>
      <c r="LT432" s="13"/>
      <c r="LU432" s="13"/>
      <c r="LV432" s="13"/>
      <c r="LW432" s="13"/>
      <c r="LX432" s="13"/>
      <c r="LY432" s="13"/>
      <c r="LZ432" s="13"/>
      <c r="MA432" s="13"/>
      <c r="MB432" s="13"/>
      <c r="MC432" s="13"/>
      <c r="MD432" s="13"/>
      <c r="ME432" s="13"/>
      <c r="MF432" s="13"/>
      <c r="MG432" s="13"/>
      <c r="MH432" s="13"/>
      <c r="MI432" s="13"/>
      <c r="MJ432" s="13"/>
      <c r="MK432" s="13"/>
      <c r="ML432" s="13"/>
      <c r="MM432" s="13"/>
      <c r="MN432" s="13"/>
      <c r="MO432" s="13"/>
      <c r="MP432" s="13"/>
      <c r="MQ432" s="13"/>
      <c r="MR432" s="13"/>
      <c r="MS432" s="13"/>
      <c r="MT432" s="13"/>
      <c r="MU432" s="13"/>
      <c r="MV432" s="13"/>
      <c r="MW432" s="13"/>
      <c r="MX432" s="13"/>
      <c r="MY432" s="13"/>
      <c r="MZ432" s="13"/>
      <c r="NA432" s="13"/>
      <c r="NB432" s="13"/>
      <c r="NC432" s="13"/>
      <c r="ND432" s="13"/>
      <c r="NE432" s="13"/>
      <c r="NF432" s="13"/>
      <c r="NG432" s="13"/>
      <c r="NH432" s="13"/>
      <c r="NI432" s="13"/>
      <c r="NJ432" s="13"/>
      <c r="NK432" s="13"/>
      <c r="NL432" s="13"/>
      <c r="NM432" s="13"/>
      <c r="NN432" s="13"/>
      <c r="NO432" s="13"/>
      <c r="NP432" s="13"/>
      <c r="NQ432" s="13"/>
      <c r="NR432" s="13"/>
      <c r="NS432" s="13"/>
      <c r="NT432" s="13"/>
      <c r="NU432" s="13"/>
      <c r="NV432" s="13"/>
      <c r="NW432" s="13"/>
      <c r="NX432" s="13"/>
      <c r="NY432" s="13"/>
      <c r="NZ432" s="13"/>
      <c r="OA432" s="13"/>
      <c r="OB432" s="13"/>
      <c r="OC432" s="13"/>
      <c r="OD432" s="13"/>
      <c r="OE432" s="13"/>
      <c r="OF432" s="13"/>
      <c r="OG432" s="13"/>
      <c r="OH432" s="13"/>
      <c r="OI432" s="13"/>
      <c r="OJ432" s="13"/>
      <c r="OK432" s="13"/>
      <c r="OL432" s="13"/>
      <c r="OM432" s="13"/>
      <c r="ON432" s="13"/>
      <c r="OO432" s="13"/>
      <c r="OP432" s="13"/>
      <c r="OQ432" s="13"/>
      <c r="OR432" s="13"/>
      <c r="OS432" s="13"/>
      <c r="OT432" s="13"/>
      <c r="OU432" s="13"/>
      <c r="OV432" s="13"/>
      <c r="OW432" s="13"/>
      <c r="OX432" s="13"/>
      <c r="OY432" s="13"/>
      <c r="OZ432" s="13"/>
      <c r="PA432" s="13"/>
      <c r="PB432" s="13"/>
      <c r="PC432" s="13"/>
      <c r="PD432" s="13"/>
      <c r="PE432" s="13"/>
      <c r="PF432" s="13"/>
      <c r="PG432" s="13"/>
      <c r="PH432" s="13"/>
      <c r="PI432" s="13"/>
      <c r="PJ432" s="13"/>
      <c r="PK432" s="13"/>
      <c r="PL432" s="13"/>
      <c r="PM432" s="13"/>
      <c r="PN432" s="13"/>
      <c r="PO432" s="13"/>
      <c r="PP432" s="13"/>
      <c r="PQ432" s="13"/>
      <c r="PR432" s="13"/>
      <c r="PS432" s="13"/>
      <c r="PT432" s="13"/>
      <c r="PU432" s="13"/>
      <c r="PV432" s="13"/>
      <c r="PW432" s="13"/>
      <c r="PX432" s="13"/>
      <c r="PY432" s="13"/>
      <c r="PZ432" s="13"/>
      <c r="QA432" s="13"/>
      <c r="QB432" s="13"/>
      <c r="QC432" s="13"/>
      <c r="QD432" s="13"/>
      <c r="QE432" s="13"/>
      <c r="QF432" s="13"/>
    </row>
    <row r="433" spans="8:448"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103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  <c r="AQ433" s="24"/>
      <c r="AR433" s="24"/>
      <c r="AS433" s="24"/>
      <c r="AT433" s="24"/>
      <c r="AU433" s="24"/>
      <c r="AV433" s="24"/>
      <c r="AW433" s="24"/>
      <c r="AX433" s="24"/>
      <c r="AY433" s="13"/>
      <c r="AZ433" s="13"/>
      <c r="BD433" s="157"/>
      <c r="BE433" s="158"/>
      <c r="BF433" s="76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/>
      <c r="CD433" s="13"/>
      <c r="CE433" s="13"/>
      <c r="CF433" s="13"/>
      <c r="CG433" s="13"/>
      <c r="CH433" s="13"/>
      <c r="CI433" s="13"/>
      <c r="CJ433" s="13"/>
      <c r="CK433" s="13"/>
      <c r="CL433" s="13"/>
      <c r="CM433" s="13"/>
      <c r="CN433" s="13"/>
      <c r="CO433" s="13"/>
      <c r="CP433" s="13"/>
      <c r="CQ433" s="13"/>
      <c r="CR433" s="13"/>
      <c r="CS433" s="13"/>
      <c r="CT433" s="13"/>
      <c r="CU433" s="13"/>
      <c r="CV433" s="13"/>
      <c r="CW433" s="13"/>
      <c r="CX433" s="13"/>
      <c r="CY433" s="13"/>
      <c r="CZ433" s="13"/>
      <c r="DA433" s="13"/>
      <c r="DB433" s="13"/>
      <c r="DC433" s="13"/>
      <c r="DD433" s="13"/>
      <c r="DE433" s="13"/>
      <c r="DF433" s="13"/>
      <c r="DG433" s="13"/>
      <c r="DH433" s="13"/>
      <c r="DI433" s="13"/>
      <c r="DJ433" s="13"/>
      <c r="DK433" s="13"/>
      <c r="DL433" s="13"/>
      <c r="DM433" s="13"/>
      <c r="DN433" s="13"/>
      <c r="DO433" s="13"/>
      <c r="DP433" s="13"/>
      <c r="DQ433" s="13"/>
      <c r="DR433" s="13"/>
      <c r="DS433" s="13"/>
      <c r="DT433" s="13"/>
      <c r="DU433" s="13"/>
      <c r="DV433" s="13"/>
      <c r="DW433" s="13"/>
      <c r="DX433" s="13"/>
      <c r="DY433" s="13"/>
      <c r="DZ433" s="13"/>
      <c r="EA433" s="13"/>
      <c r="EB433" s="13"/>
      <c r="EC433" s="13"/>
      <c r="ED433" s="13"/>
      <c r="EE433" s="13"/>
      <c r="EF433" s="13"/>
      <c r="EG433" s="13"/>
      <c r="EH433" s="13"/>
      <c r="EI433" s="13"/>
      <c r="EJ433" s="13"/>
      <c r="EK433" s="13"/>
      <c r="EL433" s="13"/>
      <c r="EM433" s="13"/>
      <c r="EN433" s="13"/>
      <c r="EO433" s="13"/>
      <c r="EP433" s="13"/>
      <c r="EQ433" s="13"/>
      <c r="ER433" s="13"/>
      <c r="ES433" s="13"/>
      <c r="ET433" s="13"/>
      <c r="EU433" s="13"/>
      <c r="EV433" s="13"/>
      <c r="EW433" s="13"/>
      <c r="EX433" s="13"/>
      <c r="EY433" s="13"/>
      <c r="EZ433" s="13"/>
      <c r="FA433" s="13"/>
      <c r="FB433" s="13"/>
      <c r="FC433" s="13"/>
      <c r="FD433" s="13"/>
      <c r="FE433" s="13"/>
      <c r="FF433" s="13"/>
      <c r="FG433" s="13"/>
      <c r="FH433" s="13"/>
      <c r="FI433" s="13"/>
      <c r="FJ433" s="13"/>
      <c r="FK433" s="13"/>
      <c r="FL433" s="13"/>
      <c r="FM433" s="13"/>
      <c r="FN433" s="13"/>
      <c r="FO433" s="13"/>
      <c r="FP433" s="13"/>
      <c r="FQ433" s="13"/>
      <c r="FR433" s="13"/>
      <c r="FS433" s="13"/>
      <c r="FT433" s="13"/>
      <c r="FU433" s="13"/>
      <c r="FV433" s="13"/>
      <c r="FW433" s="13"/>
      <c r="FX433" s="13"/>
      <c r="FY433" s="13"/>
      <c r="FZ433" s="13"/>
      <c r="GA433" s="13"/>
      <c r="GB433" s="13"/>
      <c r="GC433" s="13"/>
      <c r="GD433" s="13"/>
      <c r="GE433" s="13"/>
      <c r="GF433" s="13"/>
      <c r="GG433" s="13"/>
      <c r="GH433" s="13"/>
      <c r="GI433" s="13"/>
      <c r="GJ433" s="13"/>
      <c r="GK433" s="13"/>
      <c r="GL433" s="13"/>
      <c r="GM433" s="13"/>
      <c r="GN433" s="13"/>
      <c r="GO433" s="13"/>
      <c r="GP433" s="13"/>
      <c r="GQ433" s="13"/>
      <c r="GR433" s="13"/>
      <c r="GS433" s="13"/>
      <c r="GT433" s="13"/>
      <c r="GU433" s="13"/>
      <c r="GV433" s="13"/>
      <c r="GW433" s="13"/>
      <c r="GX433" s="13"/>
      <c r="GY433" s="13"/>
      <c r="GZ433" s="13"/>
      <c r="HA433" s="13"/>
      <c r="HB433" s="13"/>
      <c r="HC433" s="13"/>
      <c r="HD433" s="13"/>
      <c r="HE433" s="13"/>
      <c r="HF433" s="13"/>
      <c r="HG433" s="13"/>
      <c r="HH433" s="13"/>
      <c r="HI433" s="13"/>
      <c r="HJ433" s="13"/>
      <c r="HK433" s="13"/>
      <c r="HL433" s="13"/>
      <c r="HM433" s="13"/>
      <c r="HN433" s="13"/>
      <c r="HO433" s="13"/>
      <c r="HP433" s="13"/>
      <c r="HQ433" s="13"/>
      <c r="HR433" s="13"/>
      <c r="HS433" s="13"/>
      <c r="HT433" s="13"/>
      <c r="HU433" s="13"/>
      <c r="HV433" s="13"/>
      <c r="HW433" s="13"/>
      <c r="HX433" s="13"/>
      <c r="HY433" s="13"/>
      <c r="HZ433" s="13"/>
      <c r="IA433" s="13"/>
      <c r="IB433" s="13"/>
      <c r="IC433" s="13"/>
      <c r="ID433" s="13"/>
      <c r="IE433" s="13"/>
      <c r="IF433" s="13"/>
      <c r="IG433" s="13"/>
      <c r="IH433" s="13"/>
      <c r="II433" s="13"/>
      <c r="IJ433" s="13"/>
      <c r="IK433" s="13"/>
      <c r="IL433" s="13"/>
      <c r="IM433" s="13"/>
      <c r="IN433" s="13"/>
      <c r="IO433" s="13"/>
      <c r="IP433" s="13"/>
      <c r="IQ433" s="13"/>
      <c r="IR433" s="13"/>
      <c r="IS433" s="13"/>
      <c r="IT433" s="13"/>
      <c r="IU433" s="13"/>
      <c r="IV433" s="13"/>
      <c r="IW433" s="13"/>
      <c r="IX433" s="13"/>
      <c r="IY433" s="13"/>
      <c r="IZ433" s="13"/>
      <c r="JA433" s="13"/>
      <c r="JB433" s="13"/>
      <c r="JC433" s="13"/>
      <c r="JD433" s="13"/>
      <c r="JE433" s="13"/>
      <c r="JF433" s="13"/>
      <c r="JG433" s="13"/>
      <c r="JH433" s="13"/>
      <c r="JI433" s="13"/>
      <c r="JJ433" s="13"/>
      <c r="JK433" s="13"/>
      <c r="JL433" s="13"/>
      <c r="JM433" s="13"/>
      <c r="JN433" s="13"/>
      <c r="JO433" s="13"/>
      <c r="JP433" s="13"/>
      <c r="JQ433" s="13"/>
      <c r="JR433" s="13"/>
      <c r="JS433" s="13"/>
      <c r="JT433" s="13"/>
      <c r="JU433" s="13"/>
      <c r="JV433" s="13"/>
      <c r="JW433" s="13"/>
      <c r="JX433" s="13"/>
      <c r="JY433" s="13"/>
      <c r="JZ433" s="13"/>
      <c r="KA433" s="13"/>
      <c r="KB433" s="13"/>
      <c r="KC433" s="13"/>
      <c r="KD433" s="13"/>
      <c r="KE433" s="13"/>
      <c r="KF433" s="13"/>
      <c r="KG433" s="13"/>
      <c r="KH433" s="13"/>
      <c r="KI433" s="13"/>
      <c r="KJ433" s="13"/>
      <c r="KK433" s="13"/>
      <c r="KL433" s="13"/>
      <c r="KM433" s="13"/>
      <c r="KN433" s="13"/>
      <c r="KO433" s="13"/>
      <c r="KP433" s="13"/>
      <c r="KQ433" s="13"/>
      <c r="KR433" s="13"/>
      <c r="KS433" s="13"/>
      <c r="KT433" s="13"/>
      <c r="KU433" s="13"/>
      <c r="KV433" s="13"/>
      <c r="KW433" s="13"/>
      <c r="KX433" s="13"/>
      <c r="KY433" s="13"/>
      <c r="KZ433" s="13"/>
      <c r="LA433" s="13"/>
      <c r="LB433" s="13"/>
      <c r="LC433" s="13"/>
      <c r="LD433" s="13"/>
      <c r="LE433" s="13"/>
      <c r="LF433" s="13"/>
      <c r="LG433" s="13"/>
      <c r="LH433" s="13"/>
      <c r="LI433" s="13"/>
      <c r="LJ433" s="13"/>
      <c r="LK433" s="13"/>
      <c r="LL433" s="13"/>
      <c r="LM433" s="13"/>
      <c r="LN433" s="13"/>
      <c r="LO433" s="13"/>
      <c r="LP433" s="13"/>
      <c r="LQ433" s="13"/>
      <c r="LR433" s="13"/>
      <c r="LS433" s="13"/>
      <c r="LT433" s="13"/>
      <c r="LU433" s="13"/>
      <c r="LV433" s="13"/>
      <c r="LW433" s="13"/>
      <c r="LX433" s="13"/>
      <c r="LY433" s="13"/>
      <c r="LZ433" s="13"/>
      <c r="MA433" s="13"/>
      <c r="MB433" s="13"/>
      <c r="MC433" s="13"/>
      <c r="MD433" s="13"/>
      <c r="ME433" s="13"/>
      <c r="MF433" s="13"/>
      <c r="MG433" s="13"/>
      <c r="MH433" s="13"/>
      <c r="MI433" s="13"/>
      <c r="MJ433" s="13"/>
      <c r="MK433" s="13"/>
      <c r="ML433" s="13"/>
      <c r="MM433" s="13"/>
      <c r="MN433" s="13"/>
      <c r="MO433" s="13"/>
      <c r="MP433" s="13"/>
      <c r="MQ433" s="13"/>
      <c r="MR433" s="13"/>
      <c r="MS433" s="13"/>
      <c r="MT433" s="13"/>
      <c r="MU433" s="13"/>
      <c r="MV433" s="13"/>
      <c r="MW433" s="13"/>
      <c r="MX433" s="13"/>
      <c r="MY433" s="13"/>
      <c r="MZ433" s="13"/>
      <c r="NA433" s="13"/>
      <c r="NB433" s="13"/>
      <c r="NC433" s="13"/>
      <c r="ND433" s="13"/>
      <c r="NE433" s="13"/>
      <c r="NF433" s="13"/>
      <c r="NG433" s="13"/>
      <c r="NH433" s="13"/>
      <c r="NI433" s="13"/>
      <c r="NJ433" s="13"/>
      <c r="NK433" s="13"/>
      <c r="NL433" s="13"/>
      <c r="NM433" s="13"/>
      <c r="NN433" s="13"/>
      <c r="NO433" s="13"/>
      <c r="NP433" s="13"/>
      <c r="NQ433" s="13"/>
      <c r="NR433" s="13"/>
      <c r="NS433" s="13"/>
      <c r="NT433" s="13"/>
      <c r="NU433" s="13"/>
      <c r="NV433" s="13"/>
      <c r="NW433" s="13"/>
      <c r="NX433" s="13"/>
      <c r="NY433" s="13"/>
      <c r="NZ433" s="13"/>
      <c r="OA433" s="13"/>
      <c r="OB433" s="13"/>
      <c r="OC433" s="13"/>
      <c r="OD433" s="13"/>
      <c r="OE433" s="13"/>
      <c r="OF433" s="13"/>
      <c r="OG433" s="13"/>
      <c r="OH433" s="13"/>
      <c r="OI433" s="13"/>
      <c r="OJ433" s="13"/>
      <c r="OK433" s="13"/>
      <c r="OL433" s="13"/>
      <c r="OM433" s="13"/>
      <c r="ON433" s="13"/>
      <c r="OO433" s="13"/>
      <c r="OP433" s="13"/>
      <c r="OQ433" s="13"/>
      <c r="OR433" s="13"/>
      <c r="OS433" s="13"/>
      <c r="OT433" s="13"/>
      <c r="OU433" s="13"/>
      <c r="OV433" s="13"/>
      <c r="OW433" s="13"/>
      <c r="OX433" s="13"/>
      <c r="OY433" s="13"/>
      <c r="OZ433" s="13"/>
      <c r="PA433" s="13"/>
      <c r="PB433" s="13"/>
      <c r="PC433" s="13"/>
      <c r="PD433" s="13"/>
      <c r="PE433" s="13"/>
      <c r="PF433" s="13"/>
      <c r="PG433" s="13"/>
      <c r="PH433" s="13"/>
      <c r="PI433" s="13"/>
      <c r="PJ433" s="13"/>
      <c r="PK433" s="13"/>
      <c r="PL433" s="13"/>
      <c r="PM433" s="13"/>
      <c r="PN433" s="13"/>
      <c r="PO433" s="13"/>
      <c r="PP433" s="13"/>
      <c r="PQ433" s="13"/>
      <c r="PR433" s="13"/>
      <c r="PS433" s="13"/>
      <c r="PT433" s="13"/>
      <c r="PU433" s="13"/>
      <c r="PV433" s="13"/>
      <c r="PW433" s="13"/>
      <c r="PX433" s="13"/>
      <c r="PY433" s="13"/>
      <c r="PZ433" s="13"/>
      <c r="QA433" s="13"/>
      <c r="QB433" s="13"/>
      <c r="QC433" s="13"/>
      <c r="QD433" s="13"/>
      <c r="QE433" s="13"/>
      <c r="QF433" s="13"/>
    </row>
    <row r="434" spans="8:448"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103"/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  <c r="AQ434" s="24"/>
      <c r="AR434" s="24"/>
      <c r="AS434" s="24"/>
      <c r="AT434" s="24"/>
      <c r="AU434" s="24"/>
      <c r="AV434" s="24"/>
      <c r="AW434" s="24"/>
      <c r="AX434" s="24"/>
      <c r="AY434" s="13"/>
      <c r="AZ434" s="13"/>
      <c r="BD434" s="157"/>
      <c r="BE434" s="158"/>
      <c r="BF434" s="76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/>
      <c r="CD434" s="13"/>
      <c r="CE434" s="13"/>
      <c r="CF434" s="13"/>
      <c r="CG434" s="13"/>
      <c r="CH434" s="13"/>
      <c r="CI434" s="13"/>
      <c r="CJ434" s="13"/>
      <c r="CK434" s="13"/>
      <c r="CL434" s="13"/>
      <c r="CM434" s="13"/>
      <c r="CN434" s="13"/>
      <c r="CO434" s="13"/>
      <c r="CP434" s="13"/>
      <c r="CQ434" s="13"/>
      <c r="CR434" s="13"/>
      <c r="CS434" s="13"/>
      <c r="CT434" s="13"/>
      <c r="CU434" s="13"/>
      <c r="CV434" s="13"/>
      <c r="CW434" s="13"/>
      <c r="CX434" s="13"/>
      <c r="CY434" s="13"/>
      <c r="CZ434" s="13"/>
      <c r="DA434" s="13"/>
      <c r="DB434" s="13"/>
      <c r="DC434" s="13"/>
      <c r="DD434" s="13"/>
      <c r="DE434" s="13"/>
      <c r="DF434" s="13"/>
      <c r="DG434" s="13"/>
      <c r="DH434" s="13"/>
      <c r="DI434" s="13"/>
      <c r="DJ434" s="13"/>
      <c r="DK434" s="13"/>
      <c r="DL434" s="13"/>
      <c r="DM434" s="13"/>
      <c r="DN434" s="13"/>
      <c r="DO434" s="13"/>
      <c r="DP434" s="13"/>
      <c r="DQ434" s="13"/>
      <c r="DR434" s="13"/>
      <c r="DS434" s="13"/>
      <c r="DT434" s="13"/>
      <c r="DU434" s="13"/>
      <c r="DV434" s="13"/>
      <c r="DW434" s="13"/>
      <c r="DX434" s="13"/>
      <c r="DY434" s="13"/>
      <c r="DZ434" s="13"/>
      <c r="EA434" s="13"/>
      <c r="EB434" s="13"/>
      <c r="EC434" s="13"/>
      <c r="ED434" s="13"/>
      <c r="EE434" s="13"/>
      <c r="EF434" s="13"/>
      <c r="EG434" s="13"/>
      <c r="EH434" s="13"/>
      <c r="EI434" s="13"/>
      <c r="EJ434" s="13"/>
      <c r="EK434" s="13"/>
      <c r="EL434" s="13"/>
      <c r="EM434" s="13"/>
      <c r="EN434" s="13"/>
      <c r="EO434" s="13"/>
      <c r="EP434" s="13"/>
      <c r="EQ434" s="13"/>
      <c r="ER434" s="13"/>
      <c r="ES434" s="13"/>
      <c r="ET434" s="13"/>
      <c r="EU434" s="13"/>
      <c r="EV434" s="13"/>
      <c r="EW434" s="13"/>
      <c r="EX434" s="13"/>
      <c r="EY434" s="13"/>
      <c r="EZ434" s="13"/>
      <c r="FA434" s="13"/>
      <c r="FB434" s="13"/>
      <c r="FC434" s="13"/>
      <c r="FD434" s="13"/>
      <c r="FE434" s="13"/>
      <c r="FF434" s="13"/>
      <c r="FG434" s="13"/>
      <c r="FH434" s="13"/>
      <c r="FI434" s="13"/>
      <c r="FJ434" s="13"/>
      <c r="FK434" s="13"/>
      <c r="FL434" s="13"/>
      <c r="FM434" s="13"/>
      <c r="FN434" s="13"/>
      <c r="FO434" s="13"/>
      <c r="FP434" s="13"/>
      <c r="FQ434" s="13"/>
      <c r="FR434" s="13"/>
      <c r="FS434" s="13"/>
      <c r="FT434" s="13"/>
      <c r="FU434" s="13"/>
      <c r="FV434" s="13"/>
      <c r="FW434" s="13"/>
      <c r="FX434" s="13"/>
      <c r="FY434" s="13"/>
      <c r="FZ434" s="13"/>
      <c r="GA434" s="13"/>
      <c r="GB434" s="13"/>
      <c r="GC434" s="13"/>
      <c r="GD434" s="13"/>
      <c r="GE434" s="13"/>
      <c r="GF434" s="13"/>
      <c r="GG434" s="13"/>
      <c r="GH434" s="13"/>
      <c r="GI434" s="13"/>
      <c r="GJ434" s="13"/>
      <c r="GK434" s="13"/>
      <c r="GL434" s="13"/>
      <c r="GM434" s="13"/>
      <c r="GN434" s="13"/>
      <c r="GO434" s="13"/>
      <c r="GP434" s="13"/>
      <c r="GQ434" s="13"/>
      <c r="GR434" s="13"/>
      <c r="GS434" s="13"/>
      <c r="GT434" s="13"/>
      <c r="GU434" s="13"/>
      <c r="GV434" s="13"/>
      <c r="GW434" s="13"/>
      <c r="GX434" s="13"/>
      <c r="GY434" s="13"/>
      <c r="GZ434" s="13"/>
      <c r="HA434" s="13"/>
      <c r="HB434" s="13"/>
      <c r="HC434" s="13"/>
      <c r="HD434" s="13"/>
      <c r="HE434" s="13"/>
      <c r="HF434" s="13"/>
      <c r="HG434" s="13"/>
      <c r="HH434" s="13"/>
      <c r="HI434" s="13"/>
      <c r="HJ434" s="13"/>
      <c r="HK434" s="13"/>
      <c r="HL434" s="13"/>
      <c r="HM434" s="13"/>
      <c r="HN434" s="13"/>
      <c r="HO434" s="13"/>
      <c r="HP434" s="13"/>
      <c r="HQ434" s="13"/>
      <c r="HR434" s="13"/>
      <c r="HS434" s="13"/>
      <c r="HT434" s="13"/>
      <c r="HU434" s="13"/>
      <c r="HV434" s="13"/>
      <c r="HW434" s="13"/>
      <c r="HX434" s="13"/>
      <c r="HY434" s="13"/>
      <c r="HZ434" s="13"/>
      <c r="IA434" s="13"/>
      <c r="IB434" s="13"/>
      <c r="IC434" s="13"/>
      <c r="ID434" s="13"/>
      <c r="IE434" s="13"/>
      <c r="IF434" s="13"/>
      <c r="IG434" s="13"/>
      <c r="IH434" s="13"/>
      <c r="II434" s="13"/>
      <c r="IJ434" s="13"/>
      <c r="IK434" s="13"/>
      <c r="IL434" s="13"/>
      <c r="IM434" s="13"/>
      <c r="IN434" s="13"/>
      <c r="IO434" s="13"/>
      <c r="IP434" s="13"/>
      <c r="IQ434" s="13"/>
      <c r="IR434" s="13"/>
      <c r="IS434" s="13"/>
      <c r="IT434" s="13"/>
      <c r="IU434" s="13"/>
      <c r="IV434" s="13"/>
      <c r="IW434" s="13"/>
      <c r="IX434" s="13"/>
      <c r="IY434" s="13"/>
      <c r="IZ434" s="13"/>
      <c r="JA434" s="13"/>
      <c r="JB434" s="13"/>
      <c r="JC434" s="13"/>
      <c r="JD434" s="13"/>
      <c r="JE434" s="13"/>
      <c r="JF434" s="13"/>
      <c r="JG434" s="13"/>
      <c r="JH434" s="13"/>
      <c r="JI434" s="13"/>
      <c r="JJ434" s="13"/>
      <c r="JK434" s="13"/>
      <c r="JL434" s="13"/>
      <c r="JM434" s="13"/>
      <c r="JN434" s="13"/>
      <c r="JO434" s="13"/>
      <c r="JP434" s="13"/>
      <c r="JQ434" s="13"/>
      <c r="JR434" s="13"/>
      <c r="JS434" s="13"/>
      <c r="JT434" s="13"/>
      <c r="JU434" s="13"/>
      <c r="JV434" s="13"/>
      <c r="JW434" s="13"/>
      <c r="JX434" s="13"/>
      <c r="JY434" s="13"/>
      <c r="JZ434" s="13"/>
      <c r="KA434" s="13"/>
      <c r="KB434" s="13"/>
      <c r="KC434" s="13"/>
      <c r="KD434" s="13"/>
      <c r="KE434" s="13"/>
      <c r="KF434" s="13"/>
      <c r="KG434" s="13"/>
      <c r="KH434" s="13"/>
      <c r="KI434" s="13"/>
      <c r="KJ434" s="13"/>
      <c r="KK434" s="13"/>
      <c r="KL434" s="13"/>
      <c r="KM434" s="13"/>
      <c r="KN434" s="13"/>
      <c r="KO434" s="13"/>
      <c r="KP434" s="13"/>
      <c r="KQ434" s="13"/>
      <c r="KR434" s="13"/>
      <c r="KS434" s="13"/>
      <c r="KT434" s="13"/>
      <c r="KU434" s="13"/>
      <c r="KV434" s="13"/>
      <c r="KW434" s="13"/>
      <c r="KX434" s="13"/>
      <c r="KY434" s="13"/>
      <c r="KZ434" s="13"/>
      <c r="LA434" s="13"/>
      <c r="LB434" s="13"/>
      <c r="LC434" s="13"/>
      <c r="LD434" s="13"/>
      <c r="LE434" s="13"/>
      <c r="LF434" s="13"/>
      <c r="LG434" s="13"/>
      <c r="LH434" s="13"/>
      <c r="LI434" s="13"/>
      <c r="LJ434" s="13"/>
      <c r="LK434" s="13"/>
      <c r="LL434" s="13"/>
      <c r="LM434" s="13"/>
      <c r="LN434" s="13"/>
      <c r="LO434" s="13"/>
      <c r="LP434" s="13"/>
      <c r="LQ434" s="13"/>
      <c r="LR434" s="13"/>
      <c r="LS434" s="13"/>
      <c r="LT434" s="13"/>
      <c r="LU434" s="13"/>
      <c r="LV434" s="13"/>
      <c r="LW434" s="13"/>
      <c r="LX434" s="13"/>
      <c r="LY434" s="13"/>
      <c r="LZ434" s="13"/>
      <c r="MA434" s="13"/>
      <c r="MB434" s="13"/>
      <c r="MC434" s="13"/>
      <c r="MD434" s="13"/>
      <c r="ME434" s="13"/>
      <c r="MF434" s="13"/>
      <c r="MG434" s="13"/>
      <c r="MH434" s="13"/>
      <c r="MI434" s="13"/>
      <c r="MJ434" s="13"/>
      <c r="MK434" s="13"/>
      <c r="ML434" s="13"/>
      <c r="MM434" s="13"/>
      <c r="MN434" s="13"/>
      <c r="MO434" s="13"/>
      <c r="MP434" s="13"/>
      <c r="MQ434" s="13"/>
      <c r="MR434" s="13"/>
      <c r="MS434" s="13"/>
      <c r="MT434" s="13"/>
      <c r="MU434" s="13"/>
      <c r="MV434" s="13"/>
      <c r="MW434" s="13"/>
      <c r="MX434" s="13"/>
      <c r="MY434" s="13"/>
      <c r="MZ434" s="13"/>
      <c r="NA434" s="13"/>
      <c r="NB434" s="13"/>
      <c r="NC434" s="13"/>
      <c r="ND434" s="13"/>
      <c r="NE434" s="13"/>
      <c r="NF434" s="13"/>
      <c r="NG434" s="13"/>
      <c r="NH434" s="13"/>
      <c r="NI434" s="13"/>
      <c r="NJ434" s="13"/>
      <c r="NK434" s="13"/>
      <c r="NL434" s="13"/>
      <c r="NM434" s="13"/>
      <c r="NN434" s="13"/>
      <c r="NO434" s="13"/>
      <c r="NP434" s="13"/>
      <c r="NQ434" s="13"/>
      <c r="NR434" s="13"/>
      <c r="NS434" s="13"/>
      <c r="NT434" s="13"/>
      <c r="NU434" s="13"/>
      <c r="NV434" s="13"/>
      <c r="NW434" s="13"/>
      <c r="NX434" s="13"/>
      <c r="NY434" s="13"/>
      <c r="NZ434" s="13"/>
      <c r="OA434" s="13"/>
      <c r="OB434" s="13"/>
      <c r="OC434" s="13"/>
      <c r="OD434" s="13"/>
      <c r="OE434" s="13"/>
      <c r="OF434" s="13"/>
      <c r="OG434" s="13"/>
      <c r="OH434" s="13"/>
      <c r="OI434" s="13"/>
      <c r="OJ434" s="13"/>
      <c r="OK434" s="13"/>
      <c r="OL434" s="13"/>
      <c r="OM434" s="13"/>
      <c r="ON434" s="13"/>
      <c r="OO434" s="13"/>
      <c r="OP434" s="13"/>
      <c r="OQ434" s="13"/>
      <c r="OR434" s="13"/>
      <c r="OS434" s="13"/>
      <c r="OT434" s="13"/>
      <c r="OU434" s="13"/>
      <c r="OV434" s="13"/>
      <c r="OW434" s="13"/>
      <c r="OX434" s="13"/>
      <c r="OY434" s="13"/>
      <c r="OZ434" s="13"/>
      <c r="PA434" s="13"/>
      <c r="PB434" s="13"/>
      <c r="PC434" s="13"/>
      <c r="PD434" s="13"/>
      <c r="PE434" s="13"/>
      <c r="PF434" s="13"/>
      <c r="PG434" s="13"/>
      <c r="PH434" s="13"/>
      <c r="PI434" s="13"/>
      <c r="PJ434" s="13"/>
      <c r="PK434" s="13"/>
      <c r="PL434" s="13"/>
      <c r="PM434" s="13"/>
      <c r="PN434" s="13"/>
      <c r="PO434" s="13"/>
      <c r="PP434" s="13"/>
      <c r="PQ434" s="13"/>
      <c r="PR434" s="13"/>
      <c r="PS434" s="13"/>
      <c r="PT434" s="13"/>
      <c r="PU434" s="13"/>
      <c r="PV434" s="13"/>
      <c r="PW434" s="13"/>
      <c r="PX434" s="13"/>
      <c r="PY434" s="13"/>
      <c r="PZ434" s="13"/>
      <c r="QA434" s="13"/>
      <c r="QB434" s="13"/>
      <c r="QC434" s="13"/>
      <c r="QD434" s="13"/>
      <c r="QE434" s="13"/>
      <c r="QF434" s="13"/>
    </row>
    <row r="435" spans="8:448"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103"/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  <c r="AQ435" s="24"/>
      <c r="AR435" s="24"/>
      <c r="AS435" s="24"/>
      <c r="AT435" s="24"/>
      <c r="AU435" s="24"/>
      <c r="AV435" s="24"/>
      <c r="AW435" s="24"/>
      <c r="AX435" s="24"/>
      <c r="AY435" s="13"/>
      <c r="AZ435" s="13"/>
      <c r="BD435" s="157"/>
      <c r="BE435" s="158"/>
      <c r="BF435" s="76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/>
      <c r="CD435" s="13"/>
      <c r="CE435" s="13"/>
      <c r="CF435" s="13"/>
      <c r="CG435" s="13"/>
      <c r="CH435" s="13"/>
      <c r="CI435" s="13"/>
      <c r="CJ435" s="13"/>
      <c r="CK435" s="13"/>
      <c r="CL435" s="13"/>
      <c r="CM435" s="13"/>
      <c r="CN435" s="13"/>
      <c r="CO435" s="13"/>
      <c r="CP435" s="13"/>
      <c r="CQ435" s="13"/>
      <c r="CR435" s="13"/>
      <c r="CS435" s="13"/>
      <c r="CT435" s="13"/>
      <c r="CU435" s="13"/>
      <c r="CV435" s="13"/>
      <c r="CW435" s="13"/>
      <c r="CX435" s="13"/>
      <c r="CY435" s="13"/>
      <c r="CZ435" s="13"/>
      <c r="DA435" s="13"/>
      <c r="DB435" s="13"/>
      <c r="DC435" s="13"/>
      <c r="DD435" s="13"/>
      <c r="DE435" s="13"/>
      <c r="DF435" s="13"/>
      <c r="DG435" s="13"/>
      <c r="DH435" s="13"/>
      <c r="DI435" s="13"/>
      <c r="DJ435" s="13"/>
      <c r="DK435" s="13"/>
      <c r="DL435" s="13"/>
      <c r="DM435" s="13"/>
      <c r="DN435" s="13"/>
      <c r="DO435" s="13"/>
      <c r="DP435" s="13"/>
      <c r="DQ435" s="13"/>
      <c r="DR435" s="13"/>
      <c r="DS435" s="13"/>
      <c r="DT435" s="13"/>
      <c r="DU435" s="13"/>
      <c r="DV435" s="13"/>
      <c r="DW435" s="13"/>
      <c r="DX435" s="13"/>
      <c r="DY435" s="13"/>
      <c r="DZ435" s="13"/>
      <c r="EA435" s="13"/>
      <c r="EB435" s="13"/>
      <c r="EC435" s="13"/>
      <c r="ED435" s="13"/>
      <c r="EE435" s="13"/>
      <c r="EF435" s="13"/>
      <c r="EG435" s="13"/>
      <c r="EH435" s="13"/>
      <c r="EI435" s="13"/>
      <c r="EJ435" s="13"/>
      <c r="EK435" s="13"/>
      <c r="EL435" s="13"/>
      <c r="EM435" s="13"/>
      <c r="EN435" s="13"/>
      <c r="EO435" s="13"/>
      <c r="EP435" s="13"/>
      <c r="EQ435" s="13"/>
      <c r="ER435" s="13"/>
      <c r="ES435" s="13"/>
      <c r="ET435" s="13"/>
      <c r="EU435" s="13"/>
      <c r="EV435" s="13"/>
      <c r="EW435" s="13"/>
      <c r="EX435" s="13"/>
      <c r="EY435" s="13"/>
      <c r="EZ435" s="13"/>
      <c r="FA435" s="13"/>
      <c r="FB435" s="13"/>
      <c r="FC435" s="13"/>
      <c r="FD435" s="13"/>
      <c r="FE435" s="13"/>
      <c r="FF435" s="13"/>
      <c r="FG435" s="13"/>
      <c r="FH435" s="13"/>
      <c r="FI435" s="13"/>
      <c r="FJ435" s="13"/>
      <c r="FK435" s="13"/>
      <c r="FL435" s="13"/>
      <c r="FM435" s="13"/>
      <c r="FN435" s="13"/>
      <c r="FO435" s="13"/>
      <c r="FP435" s="13"/>
      <c r="FQ435" s="13"/>
      <c r="FR435" s="13"/>
      <c r="FS435" s="13"/>
      <c r="FT435" s="13"/>
      <c r="FU435" s="13"/>
      <c r="FV435" s="13"/>
      <c r="FW435" s="13"/>
      <c r="FX435" s="13"/>
      <c r="FY435" s="13"/>
      <c r="FZ435" s="13"/>
      <c r="GA435" s="13"/>
      <c r="GB435" s="13"/>
      <c r="GC435" s="13"/>
      <c r="GD435" s="13"/>
      <c r="GE435" s="13"/>
      <c r="GF435" s="13"/>
      <c r="GG435" s="13"/>
      <c r="GH435" s="13"/>
      <c r="GI435" s="13"/>
      <c r="GJ435" s="13"/>
      <c r="GK435" s="13"/>
      <c r="GL435" s="13"/>
      <c r="GM435" s="13"/>
      <c r="GN435" s="13"/>
      <c r="GO435" s="13"/>
      <c r="GP435" s="13"/>
      <c r="GQ435" s="13"/>
      <c r="GR435" s="13"/>
      <c r="GS435" s="13"/>
      <c r="GT435" s="13"/>
      <c r="GU435" s="13"/>
      <c r="GV435" s="13"/>
      <c r="GW435" s="13"/>
      <c r="GX435" s="13"/>
      <c r="GY435" s="13"/>
      <c r="GZ435" s="13"/>
      <c r="HA435" s="13"/>
      <c r="HB435" s="13"/>
      <c r="HC435" s="13"/>
      <c r="HD435" s="13"/>
      <c r="HE435" s="13"/>
      <c r="HF435" s="13"/>
      <c r="HG435" s="13"/>
      <c r="HH435" s="13"/>
      <c r="HI435" s="13"/>
      <c r="HJ435" s="13"/>
      <c r="HK435" s="13"/>
      <c r="HL435" s="13"/>
      <c r="HM435" s="13"/>
      <c r="HN435" s="13"/>
      <c r="HO435" s="13"/>
      <c r="HP435" s="13"/>
      <c r="HQ435" s="13"/>
      <c r="HR435" s="13"/>
      <c r="HS435" s="13"/>
      <c r="HT435" s="13"/>
      <c r="HU435" s="13"/>
      <c r="HV435" s="13"/>
      <c r="HW435" s="13"/>
      <c r="HX435" s="13"/>
      <c r="HY435" s="13"/>
      <c r="HZ435" s="13"/>
      <c r="IA435" s="13"/>
      <c r="IB435" s="13"/>
      <c r="IC435" s="13"/>
      <c r="ID435" s="13"/>
      <c r="IE435" s="13"/>
      <c r="IF435" s="13"/>
      <c r="IG435" s="13"/>
      <c r="IH435" s="13"/>
      <c r="II435" s="13"/>
      <c r="IJ435" s="13"/>
      <c r="IK435" s="13"/>
      <c r="IL435" s="13"/>
      <c r="IM435" s="13"/>
      <c r="IN435" s="13"/>
      <c r="IO435" s="13"/>
      <c r="IP435" s="13"/>
      <c r="IQ435" s="13"/>
      <c r="IR435" s="13"/>
      <c r="IS435" s="13"/>
      <c r="IT435" s="13"/>
      <c r="IU435" s="13"/>
      <c r="IV435" s="13"/>
      <c r="IW435" s="13"/>
      <c r="IX435" s="13"/>
      <c r="IY435" s="13"/>
      <c r="IZ435" s="13"/>
      <c r="JA435" s="13"/>
      <c r="JB435" s="13"/>
      <c r="JC435" s="13"/>
      <c r="JD435" s="13"/>
      <c r="JE435" s="13"/>
      <c r="JF435" s="13"/>
      <c r="JG435" s="13"/>
      <c r="JH435" s="13"/>
      <c r="JI435" s="13"/>
      <c r="JJ435" s="13"/>
      <c r="JK435" s="13"/>
      <c r="JL435" s="13"/>
      <c r="JM435" s="13"/>
      <c r="JN435" s="13"/>
      <c r="JO435" s="13"/>
      <c r="JP435" s="13"/>
      <c r="JQ435" s="13"/>
      <c r="JR435" s="13"/>
      <c r="JS435" s="13"/>
      <c r="JT435" s="13"/>
      <c r="JU435" s="13"/>
      <c r="JV435" s="13"/>
      <c r="JW435" s="13"/>
      <c r="JX435" s="13"/>
      <c r="JY435" s="13"/>
      <c r="JZ435" s="13"/>
      <c r="KA435" s="13"/>
      <c r="KB435" s="13"/>
      <c r="KC435" s="13"/>
      <c r="KD435" s="13"/>
      <c r="KE435" s="13"/>
      <c r="KF435" s="13"/>
      <c r="KG435" s="13"/>
      <c r="KH435" s="13"/>
      <c r="KI435" s="13"/>
      <c r="KJ435" s="13"/>
      <c r="KK435" s="13"/>
      <c r="KL435" s="13"/>
      <c r="KM435" s="13"/>
      <c r="KN435" s="13"/>
      <c r="KO435" s="13"/>
      <c r="KP435" s="13"/>
      <c r="KQ435" s="13"/>
      <c r="KR435" s="13"/>
      <c r="KS435" s="13"/>
      <c r="KT435" s="13"/>
      <c r="KU435" s="13"/>
      <c r="KV435" s="13"/>
      <c r="KW435" s="13"/>
      <c r="KX435" s="13"/>
      <c r="KY435" s="13"/>
      <c r="KZ435" s="13"/>
      <c r="LA435" s="13"/>
      <c r="LB435" s="13"/>
      <c r="LC435" s="13"/>
      <c r="LD435" s="13"/>
      <c r="LE435" s="13"/>
      <c r="LF435" s="13"/>
      <c r="LG435" s="13"/>
      <c r="LH435" s="13"/>
      <c r="LI435" s="13"/>
      <c r="LJ435" s="13"/>
      <c r="LK435" s="13"/>
      <c r="LL435" s="13"/>
      <c r="LM435" s="13"/>
      <c r="LN435" s="13"/>
      <c r="LO435" s="13"/>
      <c r="LP435" s="13"/>
      <c r="LQ435" s="13"/>
      <c r="LR435" s="13"/>
      <c r="LS435" s="13"/>
      <c r="LT435" s="13"/>
      <c r="LU435" s="13"/>
      <c r="LV435" s="13"/>
      <c r="LW435" s="13"/>
      <c r="LX435" s="13"/>
      <c r="LY435" s="13"/>
      <c r="LZ435" s="13"/>
      <c r="MA435" s="13"/>
      <c r="MB435" s="13"/>
      <c r="MC435" s="13"/>
      <c r="MD435" s="13"/>
      <c r="ME435" s="13"/>
      <c r="MF435" s="13"/>
      <c r="MG435" s="13"/>
      <c r="MH435" s="13"/>
      <c r="MI435" s="13"/>
      <c r="MJ435" s="13"/>
      <c r="MK435" s="13"/>
      <c r="ML435" s="13"/>
      <c r="MM435" s="13"/>
      <c r="MN435" s="13"/>
      <c r="MO435" s="13"/>
      <c r="MP435" s="13"/>
      <c r="MQ435" s="13"/>
      <c r="MR435" s="13"/>
      <c r="MS435" s="13"/>
      <c r="MT435" s="13"/>
      <c r="MU435" s="13"/>
      <c r="MV435" s="13"/>
      <c r="MW435" s="13"/>
      <c r="MX435" s="13"/>
      <c r="MY435" s="13"/>
      <c r="MZ435" s="13"/>
      <c r="NA435" s="13"/>
      <c r="NB435" s="13"/>
      <c r="NC435" s="13"/>
      <c r="ND435" s="13"/>
      <c r="NE435" s="13"/>
      <c r="NF435" s="13"/>
      <c r="NG435" s="13"/>
      <c r="NH435" s="13"/>
      <c r="NI435" s="13"/>
      <c r="NJ435" s="13"/>
      <c r="NK435" s="13"/>
      <c r="NL435" s="13"/>
      <c r="NM435" s="13"/>
      <c r="NN435" s="13"/>
      <c r="NO435" s="13"/>
      <c r="NP435" s="13"/>
      <c r="NQ435" s="13"/>
      <c r="NR435" s="13"/>
      <c r="NS435" s="13"/>
      <c r="NT435" s="13"/>
      <c r="NU435" s="13"/>
      <c r="NV435" s="13"/>
      <c r="NW435" s="13"/>
      <c r="NX435" s="13"/>
      <c r="NY435" s="13"/>
      <c r="NZ435" s="13"/>
      <c r="OA435" s="13"/>
      <c r="OB435" s="13"/>
      <c r="OC435" s="13"/>
      <c r="OD435" s="13"/>
      <c r="OE435" s="13"/>
      <c r="OF435" s="13"/>
      <c r="OG435" s="13"/>
      <c r="OH435" s="13"/>
      <c r="OI435" s="13"/>
      <c r="OJ435" s="13"/>
      <c r="OK435" s="13"/>
      <c r="OL435" s="13"/>
      <c r="OM435" s="13"/>
      <c r="ON435" s="13"/>
      <c r="OO435" s="13"/>
      <c r="OP435" s="13"/>
      <c r="OQ435" s="13"/>
      <c r="OR435" s="13"/>
      <c r="OS435" s="13"/>
      <c r="OT435" s="13"/>
      <c r="OU435" s="13"/>
      <c r="OV435" s="13"/>
      <c r="OW435" s="13"/>
      <c r="OX435" s="13"/>
      <c r="OY435" s="13"/>
      <c r="OZ435" s="13"/>
      <c r="PA435" s="13"/>
      <c r="PB435" s="13"/>
      <c r="PC435" s="13"/>
      <c r="PD435" s="13"/>
      <c r="PE435" s="13"/>
      <c r="PF435" s="13"/>
      <c r="PG435" s="13"/>
      <c r="PH435" s="13"/>
      <c r="PI435" s="13"/>
      <c r="PJ435" s="13"/>
      <c r="PK435" s="13"/>
      <c r="PL435" s="13"/>
      <c r="PM435" s="13"/>
      <c r="PN435" s="13"/>
      <c r="PO435" s="13"/>
      <c r="PP435" s="13"/>
      <c r="PQ435" s="13"/>
      <c r="PR435" s="13"/>
      <c r="PS435" s="13"/>
      <c r="PT435" s="13"/>
      <c r="PU435" s="13"/>
      <c r="PV435" s="13"/>
      <c r="PW435" s="13"/>
      <c r="PX435" s="13"/>
      <c r="PY435" s="13"/>
      <c r="PZ435" s="13"/>
      <c r="QA435" s="13"/>
      <c r="QB435" s="13"/>
      <c r="QC435" s="13"/>
      <c r="QD435" s="13"/>
      <c r="QE435" s="13"/>
      <c r="QF435" s="13"/>
    </row>
    <row r="436" spans="8:448"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103"/>
      <c r="AE436" s="24"/>
      <c r="AF436" s="24"/>
      <c r="AG436" s="24"/>
      <c r="AH436" s="24"/>
      <c r="AI436" s="24"/>
      <c r="AJ436" s="24"/>
      <c r="AK436" s="24"/>
      <c r="AL436" s="24"/>
      <c r="AM436" s="24"/>
      <c r="AN436" s="24"/>
      <c r="AO436" s="24"/>
      <c r="AP436" s="24"/>
      <c r="AQ436" s="24"/>
      <c r="AR436" s="24"/>
      <c r="AS436" s="24"/>
      <c r="AT436" s="24"/>
      <c r="AU436" s="24"/>
      <c r="AV436" s="24"/>
      <c r="AW436" s="24"/>
      <c r="AX436" s="24"/>
      <c r="AY436" s="13"/>
      <c r="AZ436" s="13"/>
      <c r="BD436" s="157"/>
      <c r="BE436" s="158"/>
      <c r="BF436" s="76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/>
      <c r="CD436" s="13"/>
      <c r="CE436" s="13"/>
      <c r="CF436" s="13"/>
      <c r="CG436" s="13"/>
      <c r="CH436" s="13"/>
      <c r="CI436" s="13"/>
      <c r="CJ436" s="13"/>
      <c r="CK436" s="13"/>
      <c r="CL436" s="13"/>
      <c r="CM436" s="13"/>
      <c r="CN436" s="13"/>
      <c r="CO436" s="13"/>
      <c r="CP436" s="13"/>
      <c r="CQ436" s="13"/>
      <c r="CR436" s="13"/>
      <c r="CS436" s="13"/>
      <c r="CT436" s="13"/>
      <c r="CU436" s="13"/>
      <c r="CV436" s="13"/>
      <c r="CW436" s="13"/>
      <c r="CX436" s="13"/>
      <c r="CY436" s="13"/>
      <c r="CZ436" s="13"/>
      <c r="DA436" s="13"/>
      <c r="DB436" s="13"/>
      <c r="DC436" s="13"/>
      <c r="DD436" s="13"/>
      <c r="DE436" s="13"/>
      <c r="DF436" s="13"/>
      <c r="DG436" s="13"/>
      <c r="DH436" s="13"/>
      <c r="DI436" s="13"/>
      <c r="DJ436" s="13"/>
      <c r="DK436" s="13"/>
      <c r="DL436" s="13"/>
      <c r="DM436" s="13"/>
      <c r="DN436" s="13"/>
      <c r="DO436" s="13"/>
      <c r="DP436" s="13"/>
      <c r="DQ436" s="13"/>
      <c r="DR436" s="13"/>
      <c r="DS436" s="13"/>
      <c r="DT436" s="13"/>
      <c r="DU436" s="13"/>
      <c r="DV436" s="13"/>
      <c r="DW436" s="13"/>
      <c r="DX436" s="13"/>
      <c r="DY436" s="13"/>
      <c r="DZ436" s="13"/>
      <c r="EA436" s="13"/>
      <c r="EB436" s="13"/>
      <c r="EC436" s="13"/>
      <c r="ED436" s="13"/>
      <c r="EE436" s="13"/>
      <c r="EF436" s="13"/>
      <c r="EG436" s="13"/>
      <c r="EH436" s="13"/>
      <c r="EI436" s="13"/>
      <c r="EJ436" s="13"/>
      <c r="EK436" s="13"/>
      <c r="EL436" s="13"/>
      <c r="EM436" s="13"/>
      <c r="EN436" s="13"/>
      <c r="EO436" s="13"/>
      <c r="EP436" s="13"/>
      <c r="EQ436" s="13"/>
      <c r="ER436" s="13"/>
      <c r="ES436" s="13"/>
      <c r="ET436" s="13"/>
      <c r="EU436" s="13"/>
      <c r="EV436" s="13"/>
      <c r="EW436" s="13"/>
      <c r="EX436" s="13"/>
      <c r="EY436" s="13"/>
      <c r="EZ436" s="13"/>
      <c r="FA436" s="13"/>
      <c r="FB436" s="13"/>
      <c r="FC436" s="13"/>
      <c r="FD436" s="13"/>
      <c r="FE436" s="13"/>
      <c r="FF436" s="13"/>
      <c r="FG436" s="13"/>
      <c r="FH436" s="13"/>
      <c r="FI436" s="13"/>
      <c r="FJ436" s="13"/>
      <c r="FK436" s="13"/>
      <c r="FL436" s="13"/>
      <c r="FM436" s="13"/>
      <c r="FN436" s="13"/>
      <c r="FO436" s="13"/>
      <c r="FP436" s="13"/>
      <c r="FQ436" s="13"/>
      <c r="FR436" s="13"/>
      <c r="FS436" s="13"/>
      <c r="FT436" s="13"/>
      <c r="FU436" s="13"/>
      <c r="FV436" s="13"/>
      <c r="FW436" s="13"/>
      <c r="FX436" s="13"/>
      <c r="FY436" s="13"/>
      <c r="FZ436" s="13"/>
      <c r="GA436" s="13"/>
      <c r="GB436" s="13"/>
      <c r="GC436" s="13"/>
      <c r="GD436" s="13"/>
      <c r="GE436" s="13"/>
      <c r="GF436" s="13"/>
      <c r="GG436" s="13"/>
      <c r="GH436" s="13"/>
      <c r="GI436" s="13"/>
      <c r="GJ436" s="13"/>
      <c r="GK436" s="13"/>
      <c r="GL436" s="13"/>
      <c r="GM436" s="13"/>
      <c r="GN436" s="13"/>
      <c r="GO436" s="13"/>
      <c r="GP436" s="13"/>
      <c r="GQ436" s="13"/>
      <c r="GR436" s="13"/>
      <c r="GS436" s="13"/>
      <c r="GT436" s="13"/>
      <c r="GU436" s="13"/>
      <c r="GV436" s="13"/>
      <c r="GW436" s="13"/>
      <c r="GX436" s="13"/>
      <c r="GY436" s="13"/>
      <c r="GZ436" s="13"/>
      <c r="HA436" s="13"/>
      <c r="HB436" s="13"/>
      <c r="HC436" s="13"/>
      <c r="HD436" s="13"/>
      <c r="HE436" s="13"/>
      <c r="HF436" s="13"/>
      <c r="HG436" s="13"/>
      <c r="HH436" s="13"/>
      <c r="HI436" s="13"/>
      <c r="HJ436" s="13"/>
      <c r="HK436" s="13"/>
      <c r="HL436" s="13"/>
      <c r="HM436" s="13"/>
      <c r="HN436" s="13"/>
      <c r="HO436" s="13"/>
      <c r="HP436" s="13"/>
      <c r="HQ436" s="13"/>
      <c r="HR436" s="13"/>
      <c r="HS436" s="13"/>
      <c r="HT436" s="13"/>
      <c r="HU436" s="13"/>
      <c r="HV436" s="13"/>
      <c r="HW436" s="13"/>
      <c r="HX436" s="13"/>
      <c r="HY436" s="13"/>
      <c r="HZ436" s="13"/>
      <c r="IA436" s="13"/>
      <c r="IB436" s="13"/>
      <c r="IC436" s="13"/>
      <c r="ID436" s="13"/>
      <c r="IE436" s="13"/>
      <c r="IF436" s="13"/>
      <c r="IG436" s="13"/>
      <c r="IH436" s="13"/>
      <c r="II436" s="13"/>
      <c r="IJ436" s="13"/>
      <c r="IK436" s="13"/>
      <c r="IL436" s="13"/>
      <c r="IM436" s="13"/>
      <c r="IN436" s="13"/>
      <c r="IO436" s="13"/>
      <c r="IP436" s="13"/>
      <c r="IQ436" s="13"/>
      <c r="IR436" s="13"/>
      <c r="IS436" s="13"/>
      <c r="IT436" s="13"/>
      <c r="IU436" s="13"/>
      <c r="IV436" s="13"/>
      <c r="IW436" s="13"/>
      <c r="IX436" s="13"/>
      <c r="IY436" s="13"/>
      <c r="IZ436" s="13"/>
      <c r="JA436" s="13"/>
      <c r="JB436" s="13"/>
      <c r="JC436" s="13"/>
      <c r="JD436" s="13"/>
      <c r="JE436" s="13"/>
      <c r="JF436" s="13"/>
      <c r="JG436" s="13"/>
      <c r="JH436" s="13"/>
      <c r="JI436" s="13"/>
      <c r="JJ436" s="13"/>
      <c r="JK436" s="13"/>
      <c r="JL436" s="13"/>
      <c r="JM436" s="13"/>
      <c r="JN436" s="13"/>
      <c r="JO436" s="13"/>
      <c r="JP436" s="13"/>
      <c r="JQ436" s="13"/>
      <c r="JR436" s="13"/>
      <c r="JS436" s="13"/>
      <c r="JT436" s="13"/>
      <c r="JU436" s="13"/>
      <c r="JV436" s="13"/>
      <c r="JW436" s="13"/>
      <c r="JX436" s="13"/>
      <c r="JY436" s="13"/>
      <c r="JZ436" s="13"/>
      <c r="KA436" s="13"/>
      <c r="KB436" s="13"/>
      <c r="KC436" s="13"/>
      <c r="KD436" s="13"/>
      <c r="KE436" s="13"/>
      <c r="KF436" s="13"/>
      <c r="KG436" s="13"/>
      <c r="KH436" s="13"/>
      <c r="KI436" s="13"/>
      <c r="KJ436" s="13"/>
      <c r="KK436" s="13"/>
      <c r="KL436" s="13"/>
      <c r="KM436" s="13"/>
      <c r="KN436" s="13"/>
      <c r="KO436" s="13"/>
      <c r="KP436" s="13"/>
      <c r="KQ436" s="13"/>
      <c r="KR436" s="13"/>
      <c r="KS436" s="13"/>
      <c r="KT436" s="13"/>
      <c r="KU436" s="13"/>
      <c r="KV436" s="13"/>
      <c r="KW436" s="13"/>
      <c r="KX436" s="13"/>
      <c r="KY436" s="13"/>
      <c r="KZ436" s="13"/>
      <c r="LA436" s="13"/>
      <c r="LB436" s="13"/>
      <c r="LC436" s="13"/>
      <c r="LD436" s="13"/>
      <c r="LE436" s="13"/>
      <c r="LF436" s="13"/>
      <c r="LG436" s="13"/>
      <c r="LH436" s="13"/>
      <c r="LI436" s="13"/>
      <c r="LJ436" s="13"/>
      <c r="LK436" s="13"/>
      <c r="LL436" s="13"/>
      <c r="LM436" s="13"/>
      <c r="LN436" s="13"/>
      <c r="LO436" s="13"/>
      <c r="LP436" s="13"/>
      <c r="LQ436" s="13"/>
      <c r="LR436" s="13"/>
      <c r="LS436" s="13"/>
      <c r="LT436" s="13"/>
      <c r="LU436" s="13"/>
      <c r="LV436" s="13"/>
      <c r="LW436" s="13"/>
      <c r="LX436" s="13"/>
      <c r="LY436" s="13"/>
      <c r="LZ436" s="13"/>
      <c r="MA436" s="13"/>
      <c r="MB436" s="13"/>
      <c r="MC436" s="13"/>
      <c r="MD436" s="13"/>
      <c r="ME436" s="13"/>
      <c r="MF436" s="13"/>
      <c r="MG436" s="13"/>
      <c r="MH436" s="13"/>
      <c r="MI436" s="13"/>
      <c r="MJ436" s="13"/>
      <c r="MK436" s="13"/>
      <c r="ML436" s="13"/>
      <c r="MM436" s="13"/>
      <c r="MN436" s="13"/>
      <c r="MO436" s="13"/>
      <c r="MP436" s="13"/>
      <c r="MQ436" s="13"/>
      <c r="MR436" s="13"/>
      <c r="MS436" s="13"/>
      <c r="MT436" s="13"/>
      <c r="MU436" s="13"/>
      <c r="MV436" s="13"/>
      <c r="MW436" s="13"/>
      <c r="MX436" s="13"/>
      <c r="MY436" s="13"/>
      <c r="MZ436" s="13"/>
      <c r="NA436" s="13"/>
      <c r="NB436" s="13"/>
      <c r="NC436" s="13"/>
      <c r="ND436" s="13"/>
      <c r="NE436" s="13"/>
      <c r="NF436" s="13"/>
      <c r="NG436" s="13"/>
      <c r="NH436" s="13"/>
      <c r="NI436" s="13"/>
      <c r="NJ436" s="13"/>
      <c r="NK436" s="13"/>
      <c r="NL436" s="13"/>
      <c r="NM436" s="13"/>
      <c r="NN436" s="13"/>
      <c r="NO436" s="13"/>
      <c r="NP436" s="13"/>
      <c r="NQ436" s="13"/>
      <c r="NR436" s="13"/>
      <c r="NS436" s="13"/>
      <c r="NT436" s="13"/>
      <c r="NU436" s="13"/>
      <c r="NV436" s="13"/>
      <c r="NW436" s="13"/>
      <c r="NX436" s="13"/>
      <c r="NY436" s="13"/>
      <c r="NZ436" s="13"/>
      <c r="OA436" s="13"/>
      <c r="OB436" s="13"/>
      <c r="OC436" s="13"/>
      <c r="OD436" s="13"/>
      <c r="OE436" s="13"/>
      <c r="OF436" s="13"/>
      <c r="OG436" s="13"/>
      <c r="OH436" s="13"/>
      <c r="OI436" s="13"/>
      <c r="OJ436" s="13"/>
      <c r="OK436" s="13"/>
      <c r="OL436" s="13"/>
      <c r="OM436" s="13"/>
      <c r="ON436" s="13"/>
      <c r="OO436" s="13"/>
      <c r="OP436" s="13"/>
      <c r="OQ436" s="13"/>
      <c r="OR436" s="13"/>
      <c r="OS436" s="13"/>
      <c r="OT436" s="13"/>
      <c r="OU436" s="13"/>
      <c r="OV436" s="13"/>
      <c r="OW436" s="13"/>
      <c r="OX436" s="13"/>
      <c r="OY436" s="13"/>
      <c r="OZ436" s="13"/>
      <c r="PA436" s="13"/>
      <c r="PB436" s="13"/>
      <c r="PC436" s="13"/>
      <c r="PD436" s="13"/>
      <c r="PE436" s="13"/>
      <c r="PF436" s="13"/>
      <c r="PG436" s="13"/>
      <c r="PH436" s="13"/>
      <c r="PI436" s="13"/>
      <c r="PJ436" s="13"/>
      <c r="PK436" s="13"/>
      <c r="PL436" s="13"/>
      <c r="PM436" s="13"/>
      <c r="PN436" s="13"/>
      <c r="PO436" s="13"/>
      <c r="PP436" s="13"/>
      <c r="PQ436" s="13"/>
      <c r="PR436" s="13"/>
      <c r="PS436" s="13"/>
      <c r="PT436" s="13"/>
      <c r="PU436" s="13"/>
      <c r="PV436" s="13"/>
      <c r="PW436" s="13"/>
      <c r="PX436" s="13"/>
      <c r="PY436" s="13"/>
      <c r="PZ436" s="13"/>
      <c r="QA436" s="13"/>
      <c r="QB436" s="13"/>
      <c r="QC436" s="13"/>
      <c r="QD436" s="13"/>
      <c r="QE436" s="13"/>
      <c r="QF436" s="13"/>
    </row>
    <row r="437" spans="8:448"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103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  <c r="AQ437" s="24"/>
      <c r="AR437" s="24"/>
      <c r="AS437" s="24"/>
      <c r="AT437" s="24"/>
      <c r="AU437" s="24"/>
      <c r="AV437" s="24"/>
      <c r="AW437" s="24"/>
      <c r="AX437" s="24"/>
      <c r="AY437" s="13"/>
      <c r="AZ437" s="13"/>
      <c r="BD437" s="157"/>
      <c r="BE437" s="158"/>
      <c r="BF437" s="76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  <c r="CC437" s="13"/>
      <c r="CD437" s="13"/>
      <c r="CE437" s="13"/>
      <c r="CF437" s="13"/>
      <c r="CG437" s="13"/>
      <c r="CH437" s="13"/>
      <c r="CI437" s="13"/>
      <c r="CJ437" s="13"/>
      <c r="CK437" s="13"/>
      <c r="CL437" s="13"/>
      <c r="CM437" s="13"/>
      <c r="CN437" s="13"/>
      <c r="CO437" s="13"/>
      <c r="CP437" s="13"/>
      <c r="CQ437" s="13"/>
      <c r="CR437" s="13"/>
      <c r="CS437" s="13"/>
      <c r="CT437" s="13"/>
      <c r="CU437" s="13"/>
      <c r="CV437" s="13"/>
      <c r="CW437" s="13"/>
      <c r="CX437" s="13"/>
      <c r="CY437" s="13"/>
      <c r="CZ437" s="13"/>
      <c r="DA437" s="13"/>
      <c r="DB437" s="13"/>
      <c r="DC437" s="13"/>
      <c r="DD437" s="13"/>
      <c r="DE437" s="13"/>
      <c r="DF437" s="13"/>
      <c r="DG437" s="13"/>
      <c r="DH437" s="13"/>
      <c r="DI437" s="13"/>
      <c r="DJ437" s="13"/>
      <c r="DK437" s="13"/>
      <c r="DL437" s="13"/>
      <c r="DM437" s="13"/>
      <c r="DN437" s="13"/>
      <c r="DO437" s="13"/>
      <c r="DP437" s="13"/>
      <c r="DQ437" s="13"/>
      <c r="DR437" s="13"/>
      <c r="DS437" s="13"/>
      <c r="DT437" s="13"/>
      <c r="DU437" s="13"/>
      <c r="DV437" s="13"/>
      <c r="DW437" s="13"/>
      <c r="DX437" s="13"/>
      <c r="DY437" s="13"/>
      <c r="DZ437" s="13"/>
      <c r="EA437" s="13"/>
      <c r="EB437" s="13"/>
      <c r="EC437" s="13"/>
      <c r="ED437" s="13"/>
      <c r="EE437" s="13"/>
      <c r="EF437" s="13"/>
      <c r="EG437" s="13"/>
      <c r="EH437" s="13"/>
      <c r="EI437" s="13"/>
      <c r="EJ437" s="13"/>
      <c r="EK437" s="13"/>
      <c r="EL437" s="13"/>
      <c r="EM437" s="13"/>
      <c r="EN437" s="13"/>
      <c r="EO437" s="13"/>
      <c r="EP437" s="13"/>
      <c r="EQ437" s="13"/>
      <c r="ER437" s="13"/>
      <c r="ES437" s="13"/>
      <c r="ET437" s="13"/>
      <c r="EU437" s="13"/>
      <c r="EV437" s="13"/>
      <c r="EW437" s="13"/>
      <c r="EX437" s="13"/>
      <c r="EY437" s="13"/>
      <c r="EZ437" s="13"/>
      <c r="FA437" s="13"/>
      <c r="FB437" s="13"/>
      <c r="FC437" s="13"/>
      <c r="FD437" s="13"/>
      <c r="FE437" s="13"/>
      <c r="FF437" s="13"/>
      <c r="FG437" s="13"/>
      <c r="FH437" s="13"/>
      <c r="FI437" s="13"/>
      <c r="FJ437" s="13"/>
      <c r="FK437" s="13"/>
      <c r="FL437" s="13"/>
      <c r="FM437" s="13"/>
      <c r="FN437" s="13"/>
      <c r="FO437" s="13"/>
      <c r="FP437" s="13"/>
      <c r="FQ437" s="13"/>
      <c r="FR437" s="13"/>
      <c r="FS437" s="13"/>
      <c r="FT437" s="13"/>
      <c r="FU437" s="13"/>
      <c r="FV437" s="13"/>
      <c r="FW437" s="13"/>
      <c r="FX437" s="13"/>
      <c r="FY437" s="13"/>
      <c r="FZ437" s="13"/>
      <c r="GA437" s="13"/>
      <c r="GB437" s="13"/>
      <c r="GC437" s="13"/>
      <c r="GD437" s="13"/>
      <c r="GE437" s="13"/>
      <c r="GF437" s="13"/>
      <c r="GG437" s="13"/>
      <c r="GH437" s="13"/>
      <c r="GI437" s="13"/>
      <c r="GJ437" s="13"/>
      <c r="GK437" s="13"/>
      <c r="GL437" s="13"/>
      <c r="GM437" s="13"/>
      <c r="GN437" s="13"/>
      <c r="GO437" s="13"/>
      <c r="GP437" s="13"/>
      <c r="GQ437" s="13"/>
      <c r="GR437" s="13"/>
      <c r="GS437" s="13"/>
      <c r="GT437" s="13"/>
      <c r="GU437" s="13"/>
      <c r="GV437" s="13"/>
      <c r="GW437" s="13"/>
      <c r="GX437" s="13"/>
      <c r="GY437" s="13"/>
      <c r="GZ437" s="13"/>
      <c r="HA437" s="13"/>
      <c r="HB437" s="13"/>
      <c r="HC437" s="13"/>
      <c r="HD437" s="13"/>
      <c r="HE437" s="13"/>
      <c r="HF437" s="13"/>
      <c r="HG437" s="13"/>
      <c r="HH437" s="13"/>
      <c r="HI437" s="13"/>
      <c r="HJ437" s="13"/>
      <c r="HK437" s="13"/>
      <c r="HL437" s="13"/>
      <c r="HM437" s="13"/>
      <c r="HN437" s="13"/>
      <c r="HO437" s="13"/>
      <c r="HP437" s="13"/>
      <c r="HQ437" s="13"/>
      <c r="HR437" s="13"/>
      <c r="HS437" s="13"/>
      <c r="HT437" s="13"/>
      <c r="HU437" s="13"/>
      <c r="HV437" s="13"/>
      <c r="HW437" s="13"/>
      <c r="HX437" s="13"/>
      <c r="HY437" s="13"/>
      <c r="HZ437" s="13"/>
      <c r="IA437" s="13"/>
      <c r="IB437" s="13"/>
      <c r="IC437" s="13"/>
      <c r="ID437" s="13"/>
      <c r="IE437" s="13"/>
      <c r="IF437" s="13"/>
      <c r="IG437" s="13"/>
      <c r="IH437" s="13"/>
      <c r="II437" s="13"/>
      <c r="IJ437" s="13"/>
      <c r="IK437" s="13"/>
      <c r="IL437" s="13"/>
      <c r="IM437" s="13"/>
      <c r="IN437" s="13"/>
      <c r="IO437" s="13"/>
      <c r="IP437" s="13"/>
      <c r="IQ437" s="13"/>
      <c r="IR437" s="13"/>
      <c r="IS437" s="13"/>
      <c r="IT437" s="13"/>
      <c r="IU437" s="13"/>
      <c r="IV437" s="13"/>
      <c r="IW437" s="13"/>
      <c r="IX437" s="13"/>
      <c r="IY437" s="13"/>
      <c r="IZ437" s="13"/>
      <c r="JA437" s="13"/>
      <c r="JB437" s="13"/>
      <c r="JC437" s="13"/>
      <c r="JD437" s="13"/>
      <c r="JE437" s="13"/>
      <c r="JF437" s="13"/>
      <c r="JG437" s="13"/>
      <c r="JH437" s="13"/>
      <c r="JI437" s="13"/>
      <c r="JJ437" s="13"/>
      <c r="JK437" s="13"/>
      <c r="JL437" s="13"/>
      <c r="JM437" s="13"/>
      <c r="JN437" s="13"/>
      <c r="JO437" s="13"/>
      <c r="JP437" s="13"/>
      <c r="JQ437" s="13"/>
      <c r="JR437" s="13"/>
      <c r="JS437" s="13"/>
      <c r="JT437" s="13"/>
      <c r="JU437" s="13"/>
      <c r="JV437" s="13"/>
      <c r="JW437" s="13"/>
      <c r="JX437" s="13"/>
      <c r="JY437" s="13"/>
      <c r="JZ437" s="13"/>
      <c r="KA437" s="13"/>
      <c r="KB437" s="13"/>
      <c r="KC437" s="13"/>
      <c r="KD437" s="13"/>
      <c r="KE437" s="13"/>
      <c r="KF437" s="13"/>
      <c r="KG437" s="13"/>
      <c r="KH437" s="13"/>
      <c r="KI437" s="13"/>
      <c r="KJ437" s="13"/>
      <c r="KK437" s="13"/>
      <c r="KL437" s="13"/>
      <c r="KM437" s="13"/>
      <c r="KN437" s="13"/>
      <c r="KO437" s="13"/>
      <c r="KP437" s="13"/>
      <c r="KQ437" s="13"/>
      <c r="KR437" s="13"/>
      <c r="KS437" s="13"/>
      <c r="KT437" s="13"/>
      <c r="KU437" s="13"/>
      <c r="KV437" s="13"/>
      <c r="KW437" s="13"/>
      <c r="KX437" s="13"/>
      <c r="KY437" s="13"/>
      <c r="KZ437" s="13"/>
      <c r="LA437" s="13"/>
      <c r="LB437" s="13"/>
      <c r="LC437" s="13"/>
      <c r="LD437" s="13"/>
      <c r="LE437" s="13"/>
      <c r="LF437" s="13"/>
      <c r="LG437" s="13"/>
      <c r="LH437" s="13"/>
      <c r="LI437" s="13"/>
      <c r="LJ437" s="13"/>
      <c r="LK437" s="13"/>
      <c r="LL437" s="13"/>
      <c r="LM437" s="13"/>
      <c r="LN437" s="13"/>
      <c r="LO437" s="13"/>
      <c r="LP437" s="13"/>
      <c r="LQ437" s="13"/>
      <c r="LR437" s="13"/>
      <c r="LS437" s="13"/>
      <c r="LT437" s="13"/>
      <c r="LU437" s="13"/>
      <c r="LV437" s="13"/>
      <c r="LW437" s="13"/>
      <c r="LX437" s="13"/>
      <c r="LY437" s="13"/>
      <c r="LZ437" s="13"/>
      <c r="MA437" s="13"/>
      <c r="MB437" s="13"/>
      <c r="MC437" s="13"/>
      <c r="MD437" s="13"/>
      <c r="ME437" s="13"/>
      <c r="MF437" s="13"/>
      <c r="MG437" s="13"/>
      <c r="MH437" s="13"/>
      <c r="MI437" s="13"/>
      <c r="MJ437" s="13"/>
      <c r="MK437" s="13"/>
      <c r="ML437" s="13"/>
      <c r="MM437" s="13"/>
      <c r="MN437" s="13"/>
      <c r="MO437" s="13"/>
      <c r="MP437" s="13"/>
      <c r="MQ437" s="13"/>
      <c r="MR437" s="13"/>
      <c r="MS437" s="13"/>
      <c r="MT437" s="13"/>
      <c r="MU437" s="13"/>
      <c r="MV437" s="13"/>
      <c r="MW437" s="13"/>
      <c r="MX437" s="13"/>
      <c r="MY437" s="13"/>
      <c r="MZ437" s="13"/>
      <c r="NA437" s="13"/>
      <c r="NB437" s="13"/>
      <c r="NC437" s="13"/>
      <c r="ND437" s="13"/>
      <c r="NE437" s="13"/>
      <c r="NF437" s="13"/>
      <c r="NG437" s="13"/>
      <c r="NH437" s="13"/>
      <c r="NI437" s="13"/>
      <c r="NJ437" s="13"/>
      <c r="NK437" s="13"/>
      <c r="NL437" s="13"/>
      <c r="NM437" s="13"/>
      <c r="NN437" s="13"/>
      <c r="NO437" s="13"/>
      <c r="NP437" s="13"/>
      <c r="NQ437" s="13"/>
      <c r="NR437" s="13"/>
      <c r="NS437" s="13"/>
      <c r="NT437" s="13"/>
      <c r="NU437" s="13"/>
      <c r="NV437" s="13"/>
      <c r="NW437" s="13"/>
      <c r="NX437" s="13"/>
      <c r="NY437" s="13"/>
      <c r="NZ437" s="13"/>
      <c r="OA437" s="13"/>
      <c r="OB437" s="13"/>
      <c r="OC437" s="13"/>
      <c r="OD437" s="13"/>
      <c r="OE437" s="13"/>
      <c r="OF437" s="13"/>
      <c r="OG437" s="13"/>
      <c r="OH437" s="13"/>
      <c r="OI437" s="13"/>
      <c r="OJ437" s="13"/>
      <c r="OK437" s="13"/>
      <c r="OL437" s="13"/>
      <c r="OM437" s="13"/>
      <c r="ON437" s="13"/>
      <c r="OO437" s="13"/>
      <c r="OP437" s="13"/>
      <c r="OQ437" s="13"/>
      <c r="OR437" s="13"/>
      <c r="OS437" s="13"/>
      <c r="OT437" s="13"/>
      <c r="OU437" s="13"/>
      <c r="OV437" s="13"/>
      <c r="OW437" s="13"/>
      <c r="OX437" s="13"/>
      <c r="OY437" s="13"/>
      <c r="OZ437" s="13"/>
      <c r="PA437" s="13"/>
      <c r="PB437" s="13"/>
      <c r="PC437" s="13"/>
      <c r="PD437" s="13"/>
      <c r="PE437" s="13"/>
      <c r="PF437" s="13"/>
      <c r="PG437" s="13"/>
      <c r="PH437" s="13"/>
      <c r="PI437" s="13"/>
      <c r="PJ437" s="13"/>
      <c r="PK437" s="13"/>
      <c r="PL437" s="13"/>
      <c r="PM437" s="13"/>
      <c r="PN437" s="13"/>
      <c r="PO437" s="13"/>
      <c r="PP437" s="13"/>
      <c r="PQ437" s="13"/>
      <c r="PR437" s="13"/>
      <c r="PS437" s="13"/>
      <c r="PT437" s="13"/>
      <c r="PU437" s="13"/>
      <c r="PV437" s="13"/>
      <c r="PW437" s="13"/>
      <c r="PX437" s="13"/>
      <c r="PY437" s="13"/>
      <c r="PZ437" s="13"/>
      <c r="QA437" s="13"/>
      <c r="QB437" s="13"/>
      <c r="QC437" s="13"/>
      <c r="QD437" s="13"/>
      <c r="QE437" s="13"/>
      <c r="QF437" s="13"/>
    </row>
    <row r="438" spans="8:448"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103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  <c r="AQ438" s="24"/>
      <c r="AR438" s="24"/>
      <c r="AS438" s="24"/>
      <c r="AT438" s="24"/>
      <c r="AU438" s="24"/>
      <c r="AV438" s="24"/>
      <c r="AW438" s="24"/>
      <c r="AX438" s="24"/>
      <c r="AY438" s="13"/>
      <c r="AZ438" s="13"/>
      <c r="BD438" s="157"/>
      <c r="BE438" s="158"/>
      <c r="BF438" s="76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  <c r="BY438" s="13"/>
      <c r="BZ438" s="13"/>
      <c r="CA438" s="13"/>
      <c r="CB438" s="13"/>
      <c r="CC438" s="13"/>
      <c r="CD438" s="13"/>
      <c r="CE438" s="13"/>
      <c r="CF438" s="13"/>
      <c r="CG438" s="13"/>
      <c r="CH438" s="13"/>
      <c r="CI438" s="13"/>
      <c r="CJ438" s="13"/>
      <c r="CK438" s="13"/>
      <c r="CL438" s="13"/>
      <c r="CM438" s="13"/>
      <c r="CN438" s="13"/>
      <c r="CO438" s="13"/>
      <c r="CP438" s="13"/>
      <c r="CQ438" s="13"/>
      <c r="CR438" s="13"/>
      <c r="CS438" s="13"/>
      <c r="CT438" s="13"/>
      <c r="CU438" s="13"/>
      <c r="CV438" s="13"/>
      <c r="CW438" s="13"/>
      <c r="CX438" s="13"/>
      <c r="CY438" s="13"/>
      <c r="CZ438" s="13"/>
      <c r="DA438" s="13"/>
      <c r="DB438" s="13"/>
      <c r="DC438" s="13"/>
      <c r="DD438" s="13"/>
      <c r="DE438" s="13"/>
      <c r="DF438" s="13"/>
      <c r="DG438" s="13"/>
      <c r="DH438" s="13"/>
      <c r="DI438" s="13"/>
      <c r="DJ438" s="13"/>
      <c r="DK438" s="13"/>
      <c r="DL438" s="13"/>
      <c r="DM438" s="13"/>
      <c r="DN438" s="13"/>
      <c r="DO438" s="13"/>
      <c r="DP438" s="13"/>
      <c r="DQ438" s="13"/>
      <c r="DR438" s="13"/>
      <c r="DS438" s="13"/>
      <c r="DT438" s="13"/>
      <c r="DU438" s="13"/>
      <c r="DV438" s="13"/>
      <c r="DW438" s="13"/>
      <c r="DX438" s="13"/>
      <c r="DY438" s="13"/>
      <c r="DZ438" s="13"/>
      <c r="EA438" s="13"/>
      <c r="EB438" s="13"/>
      <c r="EC438" s="13"/>
      <c r="ED438" s="13"/>
      <c r="EE438" s="13"/>
      <c r="EF438" s="13"/>
      <c r="EG438" s="13"/>
      <c r="EH438" s="13"/>
      <c r="EI438" s="13"/>
      <c r="EJ438" s="13"/>
      <c r="EK438" s="13"/>
      <c r="EL438" s="13"/>
      <c r="EM438" s="13"/>
      <c r="EN438" s="13"/>
      <c r="EO438" s="13"/>
      <c r="EP438" s="13"/>
      <c r="EQ438" s="13"/>
      <c r="ER438" s="13"/>
      <c r="ES438" s="13"/>
      <c r="ET438" s="13"/>
      <c r="EU438" s="13"/>
      <c r="EV438" s="13"/>
      <c r="EW438" s="13"/>
      <c r="EX438" s="13"/>
      <c r="EY438" s="13"/>
      <c r="EZ438" s="13"/>
      <c r="FA438" s="13"/>
      <c r="FB438" s="13"/>
      <c r="FC438" s="13"/>
      <c r="FD438" s="13"/>
      <c r="FE438" s="13"/>
      <c r="FF438" s="13"/>
      <c r="FG438" s="13"/>
      <c r="FH438" s="13"/>
      <c r="FI438" s="13"/>
      <c r="FJ438" s="13"/>
      <c r="FK438" s="13"/>
      <c r="FL438" s="13"/>
      <c r="FM438" s="13"/>
      <c r="FN438" s="13"/>
      <c r="FO438" s="13"/>
      <c r="FP438" s="13"/>
      <c r="FQ438" s="13"/>
      <c r="FR438" s="13"/>
      <c r="FS438" s="13"/>
      <c r="FT438" s="13"/>
      <c r="FU438" s="13"/>
      <c r="FV438" s="13"/>
      <c r="FW438" s="13"/>
      <c r="FX438" s="13"/>
      <c r="FY438" s="13"/>
      <c r="FZ438" s="13"/>
      <c r="GA438" s="13"/>
      <c r="GB438" s="13"/>
      <c r="GC438" s="13"/>
      <c r="GD438" s="13"/>
      <c r="GE438" s="13"/>
      <c r="GF438" s="13"/>
      <c r="GG438" s="13"/>
      <c r="GH438" s="13"/>
      <c r="GI438" s="13"/>
      <c r="GJ438" s="13"/>
      <c r="GK438" s="13"/>
      <c r="GL438" s="13"/>
      <c r="GM438" s="13"/>
      <c r="GN438" s="13"/>
      <c r="GO438" s="13"/>
      <c r="GP438" s="13"/>
      <c r="GQ438" s="13"/>
      <c r="GR438" s="13"/>
      <c r="GS438" s="13"/>
      <c r="GT438" s="13"/>
      <c r="GU438" s="13"/>
      <c r="GV438" s="13"/>
      <c r="GW438" s="13"/>
      <c r="GX438" s="13"/>
      <c r="GY438" s="13"/>
      <c r="GZ438" s="13"/>
      <c r="HA438" s="13"/>
      <c r="HB438" s="13"/>
      <c r="HC438" s="13"/>
      <c r="HD438" s="13"/>
      <c r="HE438" s="13"/>
      <c r="HF438" s="13"/>
      <c r="HG438" s="13"/>
      <c r="HH438" s="13"/>
      <c r="HI438" s="13"/>
      <c r="HJ438" s="13"/>
      <c r="HK438" s="13"/>
      <c r="HL438" s="13"/>
      <c r="HM438" s="13"/>
      <c r="HN438" s="13"/>
      <c r="HO438" s="13"/>
      <c r="HP438" s="13"/>
      <c r="HQ438" s="13"/>
      <c r="HR438" s="13"/>
      <c r="HS438" s="13"/>
      <c r="HT438" s="13"/>
      <c r="HU438" s="13"/>
      <c r="HV438" s="13"/>
      <c r="HW438" s="13"/>
      <c r="HX438" s="13"/>
      <c r="HY438" s="13"/>
      <c r="HZ438" s="13"/>
      <c r="IA438" s="13"/>
      <c r="IB438" s="13"/>
      <c r="IC438" s="13"/>
      <c r="ID438" s="13"/>
      <c r="IE438" s="13"/>
      <c r="IF438" s="13"/>
      <c r="IG438" s="13"/>
      <c r="IH438" s="13"/>
      <c r="II438" s="13"/>
      <c r="IJ438" s="13"/>
      <c r="IK438" s="13"/>
      <c r="IL438" s="13"/>
      <c r="IM438" s="13"/>
      <c r="IN438" s="13"/>
      <c r="IO438" s="13"/>
      <c r="IP438" s="13"/>
      <c r="IQ438" s="13"/>
      <c r="IR438" s="13"/>
      <c r="IS438" s="13"/>
      <c r="IT438" s="13"/>
      <c r="IU438" s="13"/>
      <c r="IV438" s="13"/>
      <c r="IW438" s="13"/>
      <c r="IX438" s="13"/>
      <c r="IY438" s="13"/>
      <c r="IZ438" s="13"/>
      <c r="JA438" s="13"/>
      <c r="JB438" s="13"/>
      <c r="JC438" s="13"/>
      <c r="JD438" s="13"/>
      <c r="JE438" s="13"/>
      <c r="JF438" s="13"/>
      <c r="JG438" s="13"/>
      <c r="JH438" s="13"/>
      <c r="JI438" s="13"/>
      <c r="JJ438" s="13"/>
      <c r="JK438" s="13"/>
      <c r="JL438" s="13"/>
      <c r="JM438" s="13"/>
      <c r="JN438" s="13"/>
      <c r="JO438" s="13"/>
      <c r="JP438" s="13"/>
      <c r="JQ438" s="13"/>
      <c r="JR438" s="13"/>
      <c r="JS438" s="13"/>
      <c r="JT438" s="13"/>
      <c r="JU438" s="13"/>
      <c r="JV438" s="13"/>
      <c r="JW438" s="13"/>
      <c r="JX438" s="13"/>
      <c r="JY438" s="13"/>
      <c r="JZ438" s="13"/>
      <c r="KA438" s="13"/>
      <c r="KB438" s="13"/>
      <c r="KC438" s="13"/>
      <c r="KD438" s="13"/>
      <c r="KE438" s="13"/>
      <c r="KF438" s="13"/>
      <c r="KG438" s="13"/>
      <c r="KH438" s="13"/>
      <c r="KI438" s="13"/>
      <c r="KJ438" s="13"/>
      <c r="KK438" s="13"/>
      <c r="KL438" s="13"/>
      <c r="KM438" s="13"/>
      <c r="KN438" s="13"/>
      <c r="KO438" s="13"/>
      <c r="KP438" s="13"/>
      <c r="KQ438" s="13"/>
      <c r="KR438" s="13"/>
      <c r="KS438" s="13"/>
      <c r="KT438" s="13"/>
      <c r="KU438" s="13"/>
      <c r="KV438" s="13"/>
      <c r="KW438" s="13"/>
      <c r="KX438" s="13"/>
      <c r="KY438" s="13"/>
      <c r="KZ438" s="13"/>
      <c r="LA438" s="13"/>
      <c r="LB438" s="13"/>
      <c r="LC438" s="13"/>
      <c r="LD438" s="13"/>
      <c r="LE438" s="13"/>
      <c r="LF438" s="13"/>
      <c r="LG438" s="13"/>
      <c r="LH438" s="13"/>
      <c r="LI438" s="13"/>
      <c r="LJ438" s="13"/>
      <c r="LK438" s="13"/>
      <c r="LL438" s="13"/>
      <c r="LM438" s="13"/>
      <c r="LN438" s="13"/>
      <c r="LO438" s="13"/>
      <c r="LP438" s="13"/>
      <c r="LQ438" s="13"/>
      <c r="LR438" s="13"/>
      <c r="LS438" s="13"/>
      <c r="LT438" s="13"/>
      <c r="LU438" s="13"/>
      <c r="LV438" s="13"/>
      <c r="LW438" s="13"/>
      <c r="LX438" s="13"/>
      <c r="LY438" s="13"/>
      <c r="LZ438" s="13"/>
      <c r="MA438" s="13"/>
      <c r="MB438" s="13"/>
      <c r="MC438" s="13"/>
      <c r="MD438" s="13"/>
      <c r="ME438" s="13"/>
      <c r="MF438" s="13"/>
      <c r="MG438" s="13"/>
      <c r="MH438" s="13"/>
      <c r="MI438" s="13"/>
      <c r="MJ438" s="13"/>
      <c r="MK438" s="13"/>
      <c r="ML438" s="13"/>
      <c r="MM438" s="13"/>
      <c r="MN438" s="13"/>
      <c r="MO438" s="13"/>
      <c r="MP438" s="13"/>
      <c r="MQ438" s="13"/>
      <c r="MR438" s="13"/>
      <c r="MS438" s="13"/>
      <c r="MT438" s="13"/>
      <c r="MU438" s="13"/>
      <c r="MV438" s="13"/>
      <c r="MW438" s="13"/>
      <c r="MX438" s="13"/>
      <c r="MY438" s="13"/>
      <c r="MZ438" s="13"/>
      <c r="NA438" s="13"/>
      <c r="NB438" s="13"/>
      <c r="NC438" s="13"/>
      <c r="ND438" s="13"/>
      <c r="NE438" s="13"/>
      <c r="NF438" s="13"/>
      <c r="NG438" s="13"/>
      <c r="NH438" s="13"/>
      <c r="NI438" s="13"/>
      <c r="NJ438" s="13"/>
      <c r="NK438" s="13"/>
      <c r="NL438" s="13"/>
      <c r="NM438" s="13"/>
      <c r="NN438" s="13"/>
      <c r="NO438" s="13"/>
      <c r="NP438" s="13"/>
      <c r="NQ438" s="13"/>
      <c r="NR438" s="13"/>
      <c r="NS438" s="13"/>
      <c r="NT438" s="13"/>
      <c r="NU438" s="13"/>
      <c r="NV438" s="13"/>
      <c r="NW438" s="13"/>
      <c r="NX438" s="13"/>
      <c r="NY438" s="13"/>
      <c r="NZ438" s="13"/>
      <c r="OA438" s="13"/>
      <c r="OB438" s="13"/>
      <c r="OC438" s="13"/>
      <c r="OD438" s="13"/>
      <c r="OE438" s="13"/>
      <c r="OF438" s="13"/>
      <c r="OG438" s="13"/>
      <c r="OH438" s="13"/>
      <c r="OI438" s="13"/>
      <c r="OJ438" s="13"/>
      <c r="OK438" s="13"/>
      <c r="OL438" s="13"/>
      <c r="OM438" s="13"/>
      <c r="ON438" s="13"/>
      <c r="OO438" s="13"/>
      <c r="OP438" s="13"/>
      <c r="OQ438" s="13"/>
      <c r="OR438" s="13"/>
      <c r="OS438" s="13"/>
      <c r="OT438" s="13"/>
      <c r="OU438" s="13"/>
      <c r="OV438" s="13"/>
      <c r="OW438" s="13"/>
      <c r="OX438" s="13"/>
      <c r="OY438" s="13"/>
      <c r="OZ438" s="13"/>
      <c r="PA438" s="13"/>
      <c r="PB438" s="13"/>
      <c r="PC438" s="13"/>
      <c r="PD438" s="13"/>
      <c r="PE438" s="13"/>
      <c r="PF438" s="13"/>
      <c r="PG438" s="13"/>
      <c r="PH438" s="13"/>
      <c r="PI438" s="13"/>
      <c r="PJ438" s="13"/>
      <c r="PK438" s="13"/>
      <c r="PL438" s="13"/>
      <c r="PM438" s="13"/>
      <c r="PN438" s="13"/>
      <c r="PO438" s="13"/>
      <c r="PP438" s="13"/>
      <c r="PQ438" s="13"/>
      <c r="PR438" s="13"/>
      <c r="PS438" s="13"/>
      <c r="PT438" s="13"/>
      <c r="PU438" s="13"/>
      <c r="PV438" s="13"/>
      <c r="PW438" s="13"/>
      <c r="PX438" s="13"/>
      <c r="PY438" s="13"/>
      <c r="PZ438" s="13"/>
      <c r="QA438" s="13"/>
      <c r="QB438" s="13"/>
      <c r="QC438" s="13"/>
      <c r="QD438" s="13"/>
      <c r="QE438" s="13"/>
      <c r="QF438" s="13"/>
    </row>
    <row r="439" spans="8:448"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103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  <c r="AQ439" s="24"/>
      <c r="AR439" s="24"/>
      <c r="AS439" s="24"/>
      <c r="AT439" s="24"/>
      <c r="AU439" s="24"/>
      <c r="AV439" s="24"/>
      <c r="AW439" s="24"/>
      <c r="AX439" s="24"/>
      <c r="AY439" s="13"/>
      <c r="AZ439" s="13"/>
      <c r="BD439" s="157"/>
      <c r="BE439" s="158"/>
      <c r="BF439" s="76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  <c r="BY439" s="13"/>
      <c r="BZ439" s="13"/>
      <c r="CA439" s="13"/>
      <c r="CB439" s="13"/>
      <c r="CC439" s="13"/>
      <c r="CD439" s="13"/>
      <c r="CE439" s="13"/>
      <c r="CF439" s="13"/>
      <c r="CG439" s="13"/>
      <c r="CH439" s="13"/>
      <c r="CI439" s="13"/>
      <c r="CJ439" s="13"/>
      <c r="CK439" s="13"/>
      <c r="CL439" s="13"/>
      <c r="CM439" s="13"/>
      <c r="CN439" s="13"/>
      <c r="CO439" s="13"/>
      <c r="CP439" s="13"/>
      <c r="CQ439" s="13"/>
      <c r="CR439" s="13"/>
      <c r="CS439" s="13"/>
      <c r="CT439" s="13"/>
      <c r="CU439" s="13"/>
      <c r="CV439" s="13"/>
      <c r="CW439" s="13"/>
      <c r="CX439" s="13"/>
      <c r="CY439" s="13"/>
      <c r="CZ439" s="13"/>
      <c r="DA439" s="13"/>
      <c r="DB439" s="13"/>
      <c r="DC439" s="13"/>
      <c r="DD439" s="13"/>
      <c r="DE439" s="13"/>
      <c r="DF439" s="13"/>
      <c r="DG439" s="13"/>
      <c r="DH439" s="13"/>
      <c r="DI439" s="13"/>
      <c r="DJ439" s="13"/>
      <c r="DK439" s="13"/>
      <c r="DL439" s="13"/>
      <c r="DM439" s="13"/>
      <c r="DN439" s="13"/>
      <c r="DO439" s="13"/>
      <c r="DP439" s="13"/>
      <c r="DQ439" s="13"/>
      <c r="DR439" s="13"/>
      <c r="DS439" s="13"/>
      <c r="DT439" s="13"/>
      <c r="DU439" s="13"/>
      <c r="DV439" s="13"/>
      <c r="DW439" s="13"/>
      <c r="DX439" s="13"/>
      <c r="DY439" s="13"/>
      <c r="DZ439" s="13"/>
      <c r="EA439" s="13"/>
      <c r="EB439" s="13"/>
      <c r="EC439" s="13"/>
      <c r="ED439" s="13"/>
      <c r="EE439" s="13"/>
      <c r="EF439" s="13"/>
      <c r="EG439" s="13"/>
      <c r="EH439" s="13"/>
      <c r="EI439" s="13"/>
      <c r="EJ439" s="13"/>
      <c r="EK439" s="13"/>
      <c r="EL439" s="13"/>
      <c r="EM439" s="13"/>
      <c r="EN439" s="13"/>
      <c r="EO439" s="13"/>
      <c r="EP439" s="13"/>
      <c r="EQ439" s="13"/>
      <c r="ER439" s="13"/>
      <c r="ES439" s="13"/>
      <c r="ET439" s="13"/>
      <c r="EU439" s="13"/>
      <c r="EV439" s="13"/>
      <c r="EW439" s="13"/>
      <c r="EX439" s="13"/>
      <c r="EY439" s="13"/>
      <c r="EZ439" s="13"/>
      <c r="FA439" s="13"/>
      <c r="FB439" s="13"/>
      <c r="FC439" s="13"/>
      <c r="FD439" s="13"/>
      <c r="FE439" s="13"/>
      <c r="FF439" s="13"/>
      <c r="FG439" s="13"/>
      <c r="FH439" s="13"/>
      <c r="FI439" s="13"/>
      <c r="FJ439" s="13"/>
      <c r="FK439" s="13"/>
      <c r="FL439" s="13"/>
      <c r="FM439" s="13"/>
      <c r="FN439" s="13"/>
      <c r="FO439" s="13"/>
      <c r="FP439" s="13"/>
      <c r="FQ439" s="13"/>
      <c r="FR439" s="13"/>
      <c r="FS439" s="13"/>
      <c r="FT439" s="13"/>
      <c r="FU439" s="13"/>
      <c r="FV439" s="13"/>
      <c r="FW439" s="13"/>
      <c r="FX439" s="13"/>
      <c r="FY439" s="13"/>
      <c r="FZ439" s="13"/>
      <c r="GA439" s="13"/>
      <c r="GB439" s="13"/>
      <c r="GC439" s="13"/>
      <c r="GD439" s="13"/>
      <c r="GE439" s="13"/>
      <c r="GF439" s="13"/>
      <c r="GG439" s="13"/>
      <c r="GH439" s="13"/>
      <c r="GI439" s="13"/>
      <c r="GJ439" s="13"/>
      <c r="GK439" s="13"/>
      <c r="GL439" s="13"/>
      <c r="GM439" s="13"/>
      <c r="GN439" s="13"/>
      <c r="GO439" s="13"/>
      <c r="GP439" s="13"/>
      <c r="GQ439" s="13"/>
      <c r="GR439" s="13"/>
      <c r="GS439" s="13"/>
      <c r="GT439" s="13"/>
      <c r="GU439" s="13"/>
      <c r="GV439" s="13"/>
      <c r="GW439" s="13"/>
      <c r="GX439" s="13"/>
      <c r="GY439" s="13"/>
      <c r="GZ439" s="13"/>
      <c r="HA439" s="13"/>
      <c r="HB439" s="13"/>
      <c r="HC439" s="13"/>
      <c r="HD439" s="13"/>
      <c r="HE439" s="13"/>
      <c r="HF439" s="13"/>
      <c r="HG439" s="13"/>
      <c r="HH439" s="13"/>
      <c r="HI439" s="13"/>
      <c r="HJ439" s="13"/>
      <c r="HK439" s="13"/>
      <c r="HL439" s="13"/>
      <c r="HM439" s="13"/>
      <c r="HN439" s="13"/>
      <c r="HO439" s="13"/>
      <c r="HP439" s="13"/>
      <c r="HQ439" s="13"/>
      <c r="HR439" s="13"/>
      <c r="HS439" s="13"/>
      <c r="HT439" s="13"/>
      <c r="HU439" s="13"/>
      <c r="HV439" s="13"/>
      <c r="HW439" s="13"/>
      <c r="HX439" s="13"/>
      <c r="HY439" s="13"/>
      <c r="HZ439" s="13"/>
      <c r="IA439" s="13"/>
      <c r="IB439" s="13"/>
      <c r="IC439" s="13"/>
      <c r="ID439" s="13"/>
      <c r="IE439" s="13"/>
      <c r="IF439" s="13"/>
      <c r="IG439" s="13"/>
      <c r="IH439" s="13"/>
      <c r="II439" s="13"/>
      <c r="IJ439" s="13"/>
      <c r="IK439" s="13"/>
      <c r="IL439" s="13"/>
      <c r="IM439" s="13"/>
      <c r="IN439" s="13"/>
      <c r="IO439" s="13"/>
      <c r="IP439" s="13"/>
      <c r="IQ439" s="13"/>
      <c r="IR439" s="13"/>
      <c r="IS439" s="13"/>
      <c r="IT439" s="13"/>
      <c r="IU439" s="13"/>
      <c r="IV439" s="13"/>
      <c r="IW439" s="13"/>
      <c r="IX439" s="13"/>
      <c r="IY439" s="13"/>
      <c r="IZ439" s="13"/>
      <c r="JA439" s="13"/>
      <c r="JB439" s="13"/>
      <c r="JC439" s="13"/>
      <c r="JD439" s="13"/>
      <c r="JE439" s="13"/>
      <c r="JF439" s="13"/>
      <c r="JG439" s="13"/>
      <c r="JH439" s="13"/>
      <c r="JI439" s="13"/>
      <c r="JJ439" s="13"/>
      <c r="JK439" s="13"/>
      <c r="JL439" s="13"/>
      <c r="JM439" s="13"/>
      <c r="JN439" s="13"/>
      <c r="JO439" s="13"/>
      <c r="JP439" s="13"/>
      <c r="JQ439" s="13"/>
      <c r="JR439" s="13"/>
      <c r="JS439" s="13"/>
      <c r="JT439" s="13"/>
      <c r="JU439" s="13"/>
      <c r="JV439" s="13"/>
      <c r="JW439" s="13"/>
      <c r="JX439" s="13"/>
      <c r="JY439" s="13"/>
      <c r="JZ439" s="13"/>
      <c r="KA439" s="13"/>
      <c r="KB439" s="13"/>
      <c r="KC439" s="13"/>
      <c r="KD439" s="13"/>
      <c r="KE439" s="13"/>
      <c r="KF439" s="13"/>
      <c r="KG439" s="13"/>
      <c r="KH439" s="13"/>
      <c r="KI439" s="13"/>
      <c r="KJ439" s="13"/>
      <c r="KK439" s="13"/>
      <c r="KL439" s="13"/>
      <c r="KM439" s="13"/>
      <c r="KN439" s="13"/>
      <c r="KO439" s="13"/>
      <c r="KP439" s="13"/>
      <c r="KQ439" s="13"/>
      <c r="KR439" s="13"/>
      <c r="KS439" s="13"/>
      <c r="KT439" s="13"/>
      <c r="KU439" s="13"/>
      <c r="KV439" s="13"/>
      <c r="KW439" s="13"/>
      <c r="KX439" s="13"/>
      <c r="KY439" s="13"/>
      <c r="KZ439" s="13"/>
      <c r="LA439" s="13"/>
      <c r="LB439" s="13"/>
      <c r="LC439" s="13"/>
      <c r="LD439" s="13"/>
      <c r="LE439" s="13"/>
      <c r="LF439" s="13"/>
      <c r="LG439" s="13"/>
      <c r="LH439" s="13"/>
      <c r="LI439" s="13"/>
      <c r="LJ439" s="13"/>
      <c r="LK439" s="13"/>
      <c r="LL439" s="13"/>
      <c r="LM439" s="13"/>
      <c r="LN439" s="13"/>
      <c r="LO439" s="13"/>
      <c r="LP439" s="13"/>
      <c r="LQ439" s="13"/>
      <c r="LR439" s="13"/>
      <c r="LS439" s="13"/>
      <c r="LT439" s="13"/>
      <c r="LU439" s="13"/>
      <c r="LV439" s="13"/>
      <c r="LW439" s="13"/>
      <c r="LX439" s="13"/>
      <c r="LY439" s="13"/>
      <c r="LZ439" s="13"/>
      <c r="MA439" s="13"/>
      <c r="MB439" s="13"/>
      <c r="MC439" s="13"/>
      <c r="MD439" s="13"/>
      <c r="ME439" s="13"/>
      <c r="MF439" s="13"/>
      <c r="MG439" s="13"/>
      <c r="MH439" s="13"/>
      <c r="MI439" s="13"/>
      <c r="MJ439" s="13"/>
      <c r="MK439" s="13"/>
      <c r="ML439" s="13"/>
      <c r="MM439" s="13"/>
      <c r="MN439" s="13"/>
      <c r="MO439" s="13"/>
      <c r="MP439" s="13"/>
      <c r="MQ439" s="13"/>
      <c r="MR439" s="13"/>
      <c r="MS439" s="13"/>
      <c r="MT439" s="13"/>
      <c r="MU439" s="13"/>
      <c r="MV439" s="13"/>
      <c r="MW439" s="13"/>
      <c r="MX439" s="13"/>
      <c r="MY439" s="13"/>
      <c r="MZ439" s="13"/>
      <c r="NA439" s="13"/>
      <c r="NB439" s="13"/>
      <c r="NC439" s="13"/>
      <c r="ND439" s="13"/>
      <c r="NE439" s="13"/>
      <c r="NF439" s="13"/>
      <c r="NG439" s="13"/>
      <c r="NH439" s="13"/>
      <c r="NI439" s="13"/>
      <c r="NJ439" s="13"/>
      <c r="NK439" s="13"/>
      <c r="NL439" s="13"/>
      <c r="NM439" s="13"/>
      <c r="NN439" s="13"/>
      <c r="NO439" s="13"/>
      <c r="NP439" s="13"/>
      <c r="NQ439" s="13"/>
      <c r="NR439" s="13"/>
      <c r="NS439" s="13"/>
      <c r="NT439" s="13"/>
      <c r="NU439" s="13"/>
      <c r="NV439" s="13"/>
      <c r="NW439" s="13"/>
      <c r="NX439" s="13"/>
      <c r="NY439" s="13"/>
      <c r="NZ439" s="13"/>
      <c r="OA439" s="13"/>
      <c r="OB439" s="13"/>
      <c r="OC439" s="13"/>
      <c r="OD439" s="13"/>
      <c r="OE439" s="13"/>
      <c r="OF439" s="13"/>
      <c r="OG439" s="13"/>
      <c r="OH439" s="13"/>
      <c r="OI439" s="13"/>
      <c r="OJ439" s="13"/>
      <c r="OK439" s="13"/>
      <c r="OL439" s="13"/>
      <c r="OM439" s="13"/>
      <c r="ON439" s="13"/>
      <c r="OO439" s="13"/>
      <c r="OP439" s="13"/>
      <c r="OQ439" s="13"/>
      <c r="OR439" s="13"/>
      <c r="OS439" s="13"/>
      <c r="OT439" s="13"/>
      <c r="OU439" s="13"/>
      <c r="OV439" s="13"/>
      <c r="OW439" s="13"/>
      <c r="OX439" s="13"/>
      <c r="OY439" s="13"/>
      <c r="OZ439" s="13"/>
      <c r="PA439" s="13"/>
      <c r="PB439" s="13"/>
      <c r="PC439" s="13"/>
      <c r="PD439" s="13"/>
      <c r="PE439" s="13"/>
      <c r="PF439" s="13"/>
      <c r="PG439" s="13"/>
      <c r="PH439" s="13"/>
      <c r="PI439" s="13"/>
      <c r="PJ439" s="13"/>
      <c r="PK439" s="13"/>
      <c r="PL439" s="13"/>
      <c r="PM439" s="13"/>
      <c r="PN439" s="13"/>
      <c r="PO439" s="13"/>
      <c r="PP439" s="13"/>
      <c r="PQ439" s="13"/>
      <c r="PR439" s="13"/>
      <c r="PS439" s="13"/>
      <c r="PT439" s="13"/>
      <c r="PU439" s="13"/>
      <c r="PV439" s="13"/>
      <c r="PW439" s="13"/>
      <c r="PX439" s="13"/>
      <c r="PY439" s="13"/>
      <c r="PZ439" s="13"/>
      <c r="QA439" s="13"/>
      <c r="QB439" s="13"/>
      <c r="QC439" s="13"/>
      <c r="QD439" s="13"/>
      <c r="QE439" s="13"/>
      <c r="QF439" s="13"/>
    </row>
    <row r="440" spans="8:448"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103"/>
      <c r="AE440" s="24"/>
      <c r="AF440" s="24"/>
      <c r="AG440" s="24"/>
      <c r="AH440" s="24"/>
      <c r="AI440" s="24"/>
      <c r="AJ440" s="24"/>
      <c r="AK440" s="24"/>
      <c r="AL440" s="24"/>
      <c r="AM440" s="24"/>
      <c r="AN440" s="24"/>
      <c r="AO440" s="24"/>
      <c r="AP440" s="24"/>
      <c r="AQ440" s="24"/>
      <c r="AR440" s="24"/>
      <c r="AS440" s="24"/>
      <c r="AT440" s="24"/>
      <c r="AU440" s="24"/>
      <c r="AV440" s="24"/>
      <c r="AW440" s="24"/>
      <c r="AX440" s="24"/>
      <c r="AY440" s="13"/>
      <c r="AZ440" s="13"/>
      <c r="BD440" s="157"/>
      <c r="BE440" s="158"/>
      <c r="BF440" s="76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/>
      <c r="CD440" s="13"/>
      <c r="CE440" s="13"/>
      <c r="CF440" s="13"/>
      <c r="CG440" s="13"/>
      <c r="CH440" s="13"/>
      <c r="CI440" s="13"/>
      <c r="CJ440" s="13"/>
      <c r="CK440" s="13"/>
      <c r="CL440" s="13"/>
      <c r="CM440" s="13"/>
      <c r="CN440" s="13"/>
      <c r="CO440" s="13"/>
      <c r="CP440" s="13"/>
      <c r="CQ440" s="13"/>
      <c r="CR440" s="13"/>
      <c r="CS440" s="13"/>
      <c r="CT440" s="13"/>
      <c r="CU440" s="13"/>
      <c r="CV440" s="13"/>
      <c r="CW440" s="13"/>
      <c r="CX440" s="13"/>
      <c r="CY440" s="13"/>
      <c r="CZ440" s="13"/>
      <c r="DA440" s="13"/>
      <c r="DB440" s="13"/>
      <c r="DC440" s="13"/>
      <c r="DD440" s="13"/>
      <c r="DE440" s="13"/>
      <c r="DF440" s="13"/>
      <c r="DG440" s="13"/>
      <c r="DH440" s="13"/>
      <c r="DI440" s="13"/>
      <c r="DJ440" s="13"/>
      <c r="DK440" s="13"/>
      <c r="DL440" s="13"/>
      <c r="DM440" s="13"/>
      <c r="DN440" s="13"/>
      <c r="DO440" s="13"/>
      <c r="DP440" s="13"/>
      <c r="DQ440" s="13"/>
      <c r="DR440" s="13"/>
      <c r="DS440" s="13"/>
      <c r="DT440" s="13"/>
      <c r="DU440" s="13"/>
      <c r="DV440" s="13"/>
      <c r="DW440" s="13"/>
      <c r="DX440" s="13"/>
      <c r="DY440" s="13"/>
      <c r="DZ440" s="13"/>
      <c r="EA440" s="13"/>
      <c r="EB440" s="13"/>
      <c r="EC440" s="13"/>
      <c r="ED440" s="13"/>
      <c r="EE440" s="13"/>
      <c r="EF440" s="13"/>
      <c r="EG440" s="13"/>
      <c r="EH440" s="13"/>
      <c r="EI440" s="13"/>
      <c r="EJ440" s="13"/>
      <c r="EK440" s="13"/>
      <c r="EL440" s="13"/>
      <c r="EM440" s="13"/>
      <c r="EN440" s="13"/>
      <c r="EO440" s="13"/>
      <c r="EP440" s="13"/>
      <c r="EQ440" s="13"/>
      <c r="ER440" s="13"/>
      <c r="ES440" s="13"/>
      <c r="ET440" s="13"/>
      <c r="EU440" s="13"/>
      <c r="EV440" s="13"/>
      <c r="EW440" s="13"/>
      <c r="EX440" s="13"/>
      <c r="EY440" s="13"/>
      <c r="EZ440" s="13"/>
      <c r="FA440" s="13"/>
      <c r="FB440" s="13"/>
      <c r="FC440" s="13"/>
      <c r="FD440" s="13"/>
      <c r="FE440" s="13"/>
      <c r="FF440" s="13"/>
      <c r="FG440" s="13"/>
      <c r="FH440" s="13"/>
      <c r="FI440" s="13"/>
      <c r="FJ440" s="13"/>
      <c r="FK440" s="13"/>
      <c r="FL440" s="13"/>
      <c r="FM440" s="13"/>
      <c r="FN440" s="13"/>
      <c r="FO440" s="13"/>
      <c r="FP440" s="13"/>
      <c r="FQ440" s="13"/>
      <c r="FR440" s="13"/>
      <c r="FS440" s="13"/>
      <c r="FT440" s="13"/>
      <c r="FU440" s="13"/>
      <c r="FV440" s="13"/>
      <c r="FW440" s="13"/>
      <c r="FX440" s="13"/>
      <c r="FY440" s="13"/>
      <c r="FZ440" s="13"/>
      <c r="GA440" s="13"/>
      <c r="GB440" s="13"/>
      <c r="GC440" s="13"/>
      <c r="GD440" s="13"/>
      <c r="GE440" s="13"/>
      <c r="GF440" s="13"/>
      <c r="GG440" s="13"/>
      <c r="GH440" s="13"/>
      <c r="GI440" s="13"/>
      <c r="GJ440" s="13"/>
      <c r="GK440" s="13"/>
      <c r="GL440" s="13"/>
      <c r="GM440" s="13"/>
      <c r="GN440" s="13"/>
      <c r="GO440" s="13"/>
      <c r="GP440" s="13"/>
      <c r="GQ440" s="13"/>
      <c r="GR440" s="13"/>
      <c r="GS440" s="13"/>
      <c r="GT440" s="13"/>
      <c r="GU440" s="13"/>
      <c r="GV440" s="13"/>
      <c r="GW440" s="13"/>
      <c r="GX440" s="13"/>
      <c r="GY440" s="13"/>
      <c r="GZ440" s="13"/>
      <c r="HA440" s="13"/>
      <c r="HB440" s="13"/>
      <c r="HC440" s="13"/>
      <c r="HD440" s="13"/>
      <c r="HE440" s="13"/>
      <c r="HF440" s="13"/>
      <c r="HG440" s="13"/>
      <c r="HH440" s="13"/>
      <c r="HI440" s="13"/>
      <c r="HJ440" s="13"/>
      <c r="HK440" s="13"/>
      <c r="HL440" s="13"/>
      <c r="HM440" s="13"/>
      <c r="HN440" s="13"/>
      <c r="HO440" s="13"/>
      <c r="HP440" s="13"/>
      <c r="HQ440" s="13"/>
      <c r="HR440" s="13"/>
      <c r="HS440" s="13"/>
      <c r="HT440" s="13"/>
      <c r="HU440" s="13"/>
      <c r="HV440" s="13"/>
      <c r="HW440" s="13"/>
      <c r="HX440" s="13"/>
      <c r="HY440" s="13"/>
      <c r="HZ440" s="13"/>
      <c r="IA440" s="13"/>
      <c r="IB440" s="13"/>
      <c r="IC440" s="13"/>
      <c r="ID440" s="13"/>
      <c r="IE440" s="13"/>
      <c r="IF440" s="13"/>
      <c r="IG440" s="13"/>
      <c r="IH440" s="13"/>
      <c r="II440" s="13"/>
      <c r="IJ440" s="13"/>
      <c r="IK440" s="13"/>
      <c r="IL440" s="13"/>
      <c r="IM440" s="13"/>
      <c r="IN440" s="13"/>
      <c r="IO440" s="13"/>
      <c r="IP440" s="13"/>
      <c r="IQ440" s="13"/>
      <c r="IR440" s="13"/>
      <c r="IS440" s="13"/>
      <c r="IT440" s="13"/>
      <c r="IU440" s="13"/>
      <c r="IV440" s="13"/>
      <c r="IW440" s="13"/>
      <c r="IX440" s="13"/>
      <c r="IY440" s="13"/>
      <c r="IZ440" s="13"/>
      <c r="JA440" s="13"/>
      <c r="JB440" s="13"/>
      <c r="JC440" s="13"/>
      <c r="JD440" s="13"/>
      <c r="JE440" s="13"/>
      <c r="JF440" s="13"/>
      <c r="JG440" s="13"/>
      <c r="JH440" s="13"/>
      <c r="JI440" s="13"/>
      <c r="JJ440" s="13"/>
      <c r="JK440" s="13"/>
      <c r="JL440" s="13"/>
      <c r="JM440" s="13"/>
      <c r="JN440" s="13"/>
      <c r="JO440" s="13"/>
      <c r="JP440" s="13"/>
      <c r="JQ440" s="13"/>
      <c r="JR440" s="13"/>
      <c r="JS440" s="13"/>
      <c r="JT440" s="13"/>
      <c r="JU440" s="13"/>
      <c r="JV440" s="13"/>
      <c r="JW440" s="13"/>
      <c r="JX440" s="13"/>
      <c r="JY440" s="13"/>
      <c r="JZ440" s="13"/>
      <c r="KA440" s="13"/>
      <c r="KB440" s="13"/>
      <c r="KC440" s="13"/>
      <c r="KD440" s="13"/>
      <c r="KE440" s="13"/>
      <c r="KF440" s="13"/>
      <c r="KG440" s="13"/>
      <c r="KH440" s="13"/>
      <c r="KI440" s="13"/>
      <c r="KJ440" s="13"/>
      <c r="KK440" s="13"/>
      <c r="KL440" s="13"/>
      <c r="KM440" s="13"/>
      <c r="KN440" s="13"/>
      <c r="KO440" s="13"/>
      <c r="KP440" s="13"/>
      <c r="KQ440" s="13"/>
      <c r="KR440" s="13"/>
      <c r="KS440" s="13"/>
      <c r="KT440" s="13"/>
      <c r="KU440" s="13"/>
      <c r="KV440" s="13"/>
      <c r="KW440" s="13"/>
      <c r="KX440" s="13"/>
      <c r="KY440" s="13"/>
      <c r="KZ440" s="13"/>
      <c r="LA440" s="13"/>
      <c r="LB440" s="13"/>
      <c r="LC440" s="13"/>
      <c r="LD440" s="13"/>
      <c r="LE440" s="13"/>
      <c r="LF440" s="13"/>
      <c r="LG440" s="13"/>
      <c r="LH440" s="13"/>
      <c r="LI440" s="13"/>
      <c r="LJ440" s="13"/>
      <c r="LK440" s="13"/>
      <c r="LL440" s="13"/>
      <c r="LM440" s="13"/>
      <c r="LN440" s="13"/>
      <c r="LO440" s="13"/>
      <c r="LP440" s="13"/>
      <c r="LQ440" s="13"/>
      <c r="LR440" s="13"/>
      <c r="LS440" s="13"/>
      <c r="LT440" s="13"/>
      <c r="LU440" s="13"/>
      <c r="LV440" s="13"/>
      <c r="LW440" s="13"/>
      <c r="LX440" s="13"/>
      <c r="LY440" s="13"/>
      <c r="LZ440" s="13"/>
      <c r="MA440" s="13"/>
      <c r="MB440" s="13"/>
      <c r="MC440" s="13"/>
      <c r="MD440" s="13"/>
      <c r="ME440" s="13"/>
      <c r="MF440" s="13"/>
      <c r="MG440" s="13"/>
      <c r="MH440" s="13"/>
      <c r="MI440" s="13"/>
      <c r="MJ440" s="13"/>
      <c r="MK440" s="13"/>
      <c r="ML440" s="13"/>
      <c r="MM440" s="13"/>
      <c r="MN440" s="13"/>
      <c r="MO440" s="13"/>
      <c r="MP440" s="13"/>
      <c r="MQ440" s="13"/>
      <c r="MR440" s="13"/>
      <c r="MS440" s="13"/>
      <c r="MT440" s="13"/>
      <c r="MU440" s="13"/>
      <c r="MV440" s="13"/>
      <c r="MW440" s="13"/>
      <c r="MX440" s="13"/>
      <c r="MY440" s="13"/>
      <c r="MZ440" s="13"/>
      <c r="NA440" s="13"/>
      <c r="NB440" s="13"/>
      <c r="NC440" s="13"/>
      <c r="ND440" s="13"/>
      <c r="NE440" s="13"/>
      <c r="NF440" s="13"/>
      <c r="NG440" s="13"/>
      <c r="NH440" s="13"/>
      <c r="NI440" s="13"/>
      <c r="NJ440" s="13"/>
      <c r="NK440" s="13"/>
      <c r="NL440" s="13"/>
      <c r="NM440" s="13"/>
      <c r="NN440" s="13"/>
      <c r="NO440" s="13"/>
      <c r="NP440" s="13"/>
      <c r="NQ440" s="13"/>
      <c r="NR440" s="13"/>
      <c r="NS440" s="13"/>
      <c r="NT440" s="13"/>
      <c r="NU440" s="13"/>
      <c r="NV440" s="13"/>
      <c r="NW440" s="13"/>
      <c r="NX440" s="13"/>
      <c r="NY440" s="13"/>
      <c r="NZ440" s="13"/>
      <c r="OA440" s="13"/>
      <c r="OB440" s="13"/>
      <c r="OC440" s="13"/>
      <c r="OD440" s="13"/>
      <c r="OE440" s="13"/>
      <c r="OF440" s="13"/>
      <c r="OG440" s="13"/>
      <c r="OH440" s="13"/>
      <c r="OI440" s="13"/>
      <c r="OJ440" s="13"/>
      <c r="OK440" s="13"/>
      <c r="OL440" s="13"/>
      <c r="OM440" s="13"/>
      <c r="ON440" s="13"/>
      <c r="OO440" s="13"/>
      <c r="OP440" s="13"/>
      <c r="OQ440" s="13"/>
      <c r="OR440" s="13"/>
      <c r="OS440" s="13"/>
      <c r="OT440" s="13"/>
      <c r="OU440" s="13"/>
      <c r="OV440" s="13"/>
      <c r="OW440" s="13"/>
      <c r="OX440" s="13"/>
      <c r="OY440" s="13"/>
      <c r="OZ440" s="13"/>
      <c r="PA440" s="13"/>
      <c r="PB440" s="13"/>
      <c r="PC440" s="13"/>
      <c r="PD440" s="13"/>
      <c r="PE440" s="13"/>
      <c r="PF440" s="13"/>
      <c r="PG440" s="13"/>
      <c r="PH440" s="13"/>
      <c r="PI440" s="13"/>
      <c r="PJ440" s="13"/>
      <c r="PK440" s="13"/>
      <c r="PL440" s="13"/>
      <c r="PM440" s="13"/>
      <c r="PN440" s="13"/>
      <c r="PO440" s="13"/>
      <c r="PP440" s="13"/>
      <c r="PQ440" s="13"/>
      <c r="PR440" s="13"/>
      <c r="PS440" s="13"/>
      <c r="PT440" s="13"/>
      <c r="PU440" s="13"/>
      <c r="PV440" s="13"/>
      <c r="PW440" s="13"/>
      <c r="PX440" s="13"/>
      <c r="PY440" s="13"/>
      <c r="PZ440" s="13"/>
      <c r="QA440" s="13"/>
      <c r="QB440" s="13"/>
      <c r="QC440" s="13"/>
      <c r="QD440" s="13"/>
      <c r="QE440" s="13"/>
      <c r="QF440" s="13"/>
    </row>
    <row r="441" spans="8:448"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103"/>
      <c r="AE441" s="24"/>
      <c r="AF441" s="24"/>
      <c r="AG441" s="24"/>
      <c r="AH441" s="24"/>
      <c r="AI441" s="24"/>
      <c r="AJ441" s="24"/>
      <c r="AK441" s="24"/>
      <c r="AL441" s="24"/>
      <c r="AM441" s="24"/>
      <c r="AN441" s="24"/>
      <c r="AO441" s="24"/>
      <c r="AP441" s="24"/>
      <c r="AQ441" s="24"/>
      <c r="AR441" s="24"/>
      <c r="AS441" s="24"/>
      <c r="AT441" s="24"/>
      <c r="AU441" s="24"/>
      <c r="AV441" s="24"/>
      <c r="AW441" s="24"/>
      <c r="AX441" s="24"/>
      <c r="AY441" s="13"/>
      <c r="AZ441" s="13"/>
      <c r="BD441" s="157"/>
      <c r="BE441" s="158"/>
      <c r="BF441" s="76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  <c r="BY441" s="13"/>
      <c r="BZ441" s="13"/>
      <c r="CA441" s="13"/>
      <c r="CB441" s="13"/>
      <c r="CC441" s="13"/>
      <c r="CD441" s="13"/>
      <c r="CE441" s="13"/>
      <c r="CF441" s="13"/>
      <c r="CG441" s="13"/>
      <c r="CH441" s="13"/>
      <c r="CI441" s="13"/>
      <c r="CJ441" s="13"/>
      <c r="CK441" s="13"/>
      <c r="CL441" s="13"/>
      <c r="CM441" s="13"/>
      <c r="CN441" s="13"/>
      <c r="CO441" s="13"/>
      <c r="CP441" s="13"/>
      <c r="CQ441" s="13"/>
      <c r="CR441" s="13"/>
      <c r="CS441" s="13"/>
      <c r="CT441" s="13"/>
      <c r="CU441" s="13"/>
      <c r="CV441" s="13"/>
      <c r="CW441" s="13"/>
      <c r="CX441" s="13"/>
      <c r="CY441" s="13"/>
      <c r="CZ441" s="13"/>
      <c r="DA441" s="13"/>
      <c r="DB441" s="13"/>
      <c r="DC441" s="13"/>
      <c r="DD441" s="13"/>
      <c r="DE441" s="13"/>
      <c r="DF441" s="13"/>
      <c r="DG441" s="13"/>
      <c r="DH441" s="13"/>
      <c r="DI441" s="13"/>
      <c r="DJ441" s="13"/>
      <c r="DK441" s="13"/>
      <c r="DL441" s="13"/>
      <c r="DM441" s="13"/>
      <c r="DN441" s="13"/>
      <c r="DO441" s="13"/>
      <c r="DP441" s="13"/>
      <c r="DQ441" s="13"/>
      <c r="DR441" s="13"/>
      <c r="DS441" s="13"/>
      <c r="DT441" s="13"/>
      <c r="DU441" s="13"/>
      <c r="DV441" s="13"/>
      <c r="DW441" s="13"/>
      <c r="DX441" s="13"/>
      <c r="DY441" s="13"/>
      <c r="DZ441" s="13"/>
      <c r="EA441" s="13"/>
      <c r="EB441" s="13"/>
      <c r="EC441" s="13"/>
      <c r="ED441" s="13"/>
      <c r="EE441" s="13"/>
      <c r="EF441" s="13"/>
      <c r="EG441" s="13"/>
      <c r="EH441" s="13"/>
      <c r="EI441" s="13"/>
      <c r="EJ441" s="13"/>
      <c r="EK441" s="13"/>
      <c r="EL441" s="13"/>
      <c r="EM441" s="13"/>
      <c r="EN441" s="13"/>
      <c r="EO441" s="13"/>
      <c r="EP441" s="13"/>
      <c r="EQ441" s="13"/>
      <c r="ER441" s="13"/>
      <c r="ES441" s="13"/>
      <c r="ET441" s="13"/>
      <c r="EU441" s="13"/>
      <c r="EV441" s="13"/>
      <c r="EW441" s="13"/>
      <c r="EX441" s="13"/>
      <c r="EY441" s="13"/>
      <c r="EZ441" s="13"/>
      <c r="FA441" s="13"/>
      <c r="FB441" s="13"/>
      <c r="FC441" s="13"/>
      <c r="FD441" s="13"/>
      <c r="FE441" s="13"/>
      <c r="FF441" s="13"/>
      <c r="FG441" s="13"/>
      <c r="FH441" s="13"/>
      <c r="FI441" s="13"/>
      <c r="FJ441" s="13"/>
      <c r="FK441" s="13"/>
      <c r="FL441" s="13"/>
      <c r="FM441" s="13"/>
      <c r="FN441" s="13"/>
      <c r="FO441" s="13"/>
      <c r="FP441" s="13"/>
      <c r="FQ441" s="13"/>
      <c r="FR441" s="13"/>
      <c r="FS441" s="13"/>
      <c r="FT441" s="13"/>
      <c r="FU441" s="13"/>
      <c r="FV441" s="13"/>
      <c r="FW441" s="13"/>
      <c r="FX441" s="13"/>
      <c r="FY441" s="13"/>
      <c r="FZ441" s="13"/>
      <c r="GA441" s="13"/>
      <c r="GB441" s="13"/>
      <c r="GC441" s="13"/>
      <c r="GD441" s="13"/>
      <c r="GE441" s="13"/>
      <c r="GF441" s="13"/>
      <c r="GG441" s="13"/>
      <c r="GH441" s="13"/>
      <c r="GI441" s="13"/>
      <c r="GJ441" s="13"/>
      <c r="GK441" s="13"/>
      <c r="GL441" s="13"/>
      <c r="GM441" s="13"/>
      <c r="GN441" s="13"/>
      <c r="GO441" s="13"/>
      <c r="GP441" s="13"/>
      <c r="GQ441" s="13"/>
      <c r="GR441" s="13"/>
      <c r="GS441" s="13"/>
      <c r="GT441" s="13"/>
      <c r="GU441" s="13"/>
      <c r="GV441" s="13"/>
      <c r="GW441" s="13"/>
      <c r="GX441" s="13"/>
      <c r="GY441" s="13"/>
      <c r="GZ441" s="13"/>
      <c r="HA441" s="13"/>
      <c r="HB441" s="13"/>
      <c r="HC441" s="13"/>
      <c r="HD441" s="13"/>
      <c r="HE441" s="13"/>
      <c r="HF441" s="13"/>
      <c r="HG441" s="13"/>
      <c r="HH441" s="13"/>
      <c r="HI441" s="13"/>
      <c r="HJ441" s="13"/>
      <c r="HK441" s="13"/>
      <c r="HL441" s="13"/>
      <c r="HM441" s="13"/>
      <c r="HN441" s="13"/>
      <c r="HO441" s="13"/>
      <c r="HP441" s="13"/>
      <c r="HQ441" s="13"/>
      <c r="HR441" s="13"/>
      <c r="HS441" s="13"/>
      <c r="HT441" s="13"/>
      <c r="HU441" s="13"/>
      <c r="HV441" s="13"/>
      <c r="HW441" s="13"/>
      <c r="HX441" s="13"/>
      <c r="HY441" s="13"/>
      <c r="HZ441" s="13"/>
      <c r="IA441" s="13"/>
      <c r="IB441" s="13"/>
      <c r="IC441" s="13"/>
      <c r="ID441" s="13"/>
      <c r="IE441" s="13"/>
      <c r="IF441" s="13"/>
      <c r="IG441" s="13"/>
      <c r="IH441" s="13"/>
      <c r="II441" s="13"/>
      <c r="IJ441" s="13"/>
      <c r="IK441" s="13"/>
      <c r="IL441" s="13"/>
      <c r="IM441" s="13"/>
      <c r="IN441" s="13"/>
      <c r="IO441" s="13"/>
      <c r="IP441" s="13"/>
      <c r="IQ441" s="13"/>
      <c r="IR441" s="13"/>
      <c r="IS441" s="13"/>
      <c r="IT441" s="13"/>
      <c r="IU441" s="13"/>
      <c r="IV441" s="13"/>
      <c r="IW441" s="13"/>
      <c r="IX441" s="13"/>
      <c r="IY441" s="13"/>
      <c r="IZ441" s="13"/>
      <c r="JA441" s="13"/>
      <c r="JB441" s="13"/>
      <c r="JC441" s="13"/>
      <c r="JD441" s="13"/>
      <c r="JE441" s="13"/>
      <c r="JF441" s="13"/>
      <c r="JG441" s="13"/>
      <c r="JH441" s="13"/>
      <c r="JI441" s="13"/>
      <c r="JJ441" s="13"/>
      <c r="JK441" s="13"/>
      <c r="JL441" s="13"/>
      <c r="JM441" s="13"/>
      <c r="JN441" s="13"/>
      <c r="JO441" s="13"/>
      <c r="JP441" s="13"/>
      <c r="JQ441" s="13"/>
      <c r="JR441" s="13"/>
      <c r="JS441" s="13"/>
      <c r="JT441" s="13"/>
      <c r="JU441" s="13"/>
      <c r="JV441" s="13"/>
      <c r="JW441" s="13"/>
      <c r="JX441" s="13"/>
      <c r="JY441" s="13"/>
      <c r="JZ441" s="13"/>
      <c r="KA441" s="13"/>
      <c r="KB441" s="13"/>
      <c r="KC441" s="13"/>
      <c r="KD441" s="13"/>
      <c r="KE441" s="13"/>
      <c r="KF441" s="13"/>
      <c r="KG441" s="13"/>
      <c r="KH441" s="13"/>
      <c r="KI441" s="13"/>
      <c r="KJ441" s="13"/>
      <c r="KK441" s="13"/>
      <c r="KL441" s="13"/>
      <c r="KM441" s="13"/>
      <c r="KN441" s="13"/>
      <c r="KO441" s="13"/>
      <c r="KP441" s="13"/>
      <c r="KQ441" s="13"/>
      <c r="KR441" s="13"/>
      <c r="KS441" s="13"/>
      <c r="KT441" s="13"/>
      <c r="KU441" s="13"/>
      <c r="KV441" s="13"/>
      <c r="KW441" s="13"/>
      <c r="KX441" s="13"/>
      <c r="KY441" s="13"/>
      <c r="KZ441" s="13"/>
      <c r="LA441" s="13"/>
      <c r="LB441" s="13"/>
      <c r="LC441" s="13"/>
      <c r="LD441" s="13"/>
      <c r="LE441" s="13"/>
      <c r="LF441" s="13"/>
      <c r="LG441" s="13"/>
      <c r="LH441" s="13"/>
      <c r="LI441" s="13"/>
      <c r="LJ441" s="13"/>
      <c r="LK441" s="13"/>
      <c r="LL441" s="13"/>
      <c r="LM441" s="13"/>
      <c r="LN441" s="13"/>
      <c r="LO441" s="13"/>
      <c r="LP441" s="13"/>
      <c r="LQ441" s="13"/>
      <c r="LR441" s="13"/>
      <c r="LS441" s="13"/>
      <c r="LT441" s="13"/>
      <c r="LU441" s="13"/>
      <c r="LV441" s="13"/>
      <c r="LW441" s="13"/>
      <c r="LX441" s="13"/>
      <c r="LY441" s="13"/>
      <c r="LZ441" s="13"/>
      <c r="MA441" s="13"/>
      <c r="MB441" s="13"/>
      <c r="MC441" s="13"/>
      <c r="MD441" s="13"/>
      <c r="ME441" s="13"/>
      <c r="MF441" s="13"/>
      <c r="MG441" s="13"/>
      <c r="MH441" s="13"/>
      <c r="MI441" s="13"/>
      <c r="MJ441" s="13"/>
      <c r="MK441" s="13"/>
      <c r="ML441" s="13"/>
      <c r="MM441" s="13"/>
      <c r="MN441" s="13"/>
      <c r="MO441" s="13"/>
      <c r="MP441" s="13"/>
      <c r="MQ441" s="13"/>
      <c r="MR441" s="13"/>
      <c r="MS441" s="13"/>
      <c r="MT441" s="13"/>
      <c r="MU441" s="13"/>
      <c r="MV441" s="13"/>
      <c r="MW441" s="13"/>
      <c r="MX441" s="13"/>
      <c r="MY441" s="13"/>
      <c r="MZ441" s="13"/>
      <c r="NA441" s="13"/>
      <c r="NB441" s="13"/>
      <c r="NC441" s="13"/>
      <c r="ND441" s="13"/>
      <c r="NE441" s="13"/>
      <c r="NF441" s="13"/>
      <c r="NG441" s="13"/>
      <c r="NH441" s="13"/>
      <c r="NI441" s="13"/>
      <c r="NJ441" s="13"/>
      <c r="NK441" s="13"/>
      <c r="NL441" s="13"/>
      <c r="NM441" s="13"/>
      <c r="NN441" s="13"/>
      <c r="NO441" s="13"/>
      <c r="NP441" s="13"/>
      <c r="NQ441" s="13"/>
      <c r="NR441" s="13"/>
      <c r="NS441" s="13"/>
      <c r="NT441" s="13"/>
      <c r="NU441" s="13"/>
      <c r="NV441" s="13"/>
      <c r="NW441" s="13"/>
      <c r="NX441" s="13"/>
      <c r="NY441" s="13"/>
      <c r="NZ441" s="13"/>
      <c r="OA441" s="13"/>
      <c r="OB441" s="13"/>
      <c r="OC441" s="13"/>
      <c r="OD441" s="13"/>
      <c r="OE441" s="13"/>
      <c r="OF441" s="13"/>
      <c r="OG441" s="13"/>
      <c r="OH441" s="13"/>
      <c r="OI441" s="13"/>
      <c r="OJ441" s="13"/>
      <c r="OK441" s="13"/>
      <c r="OL441" s="13"/>
      <c r="OM441" s="13"/>
      <c r="ON441" s="13"/>
      <c r="OO441" s="13"/>
      <c r="OP441" s="13"/>
      <c r="OQ441" s="13"/>
      <c r="OR441" s="13"/>
      <c r="OS441" s="13"/>
      <c r="OT441" s="13"/>
      <c r="OU441" s="13"/>
      <c r="OV441" s="13"/>
      <c r="OW441" s="13"/>
      <c r="OX441" s="13"/>
      <c r="OY441" s="13"/>
      <c r="OZ441" s="13"/>
      <c r="PA441" s="13"/>
      <c r="PB441" s="13"/>
      <c r="PC441" s="13"/>
      <c r="PD441" s="13"/>
      <c r="PE441" s="13"/>
      <c r="PF441" s="13"/>
      <c r="PG441" s="13"/>
      <c r="PH441" s="13"/>
      <c r="PI441" s="13"/>
      <c r="PJ441" s="13"/>
      <c r="PK441" s="13"/>
      <c r="PL441" s="13"/>
      <c r="PM441" s="13"/>
      <c r="PN441" s="13"/>
      <c r="PO441" s="13"/>
      <c r="PP441" s="13"/>
      <c r="PQ441" s="13"/>
      <c r="PR441" s="13"/>
      <c r="PS441" s="13"/>
      <c r="PT441" s="13"/>
      <c r="PU441" s="13"/>
      <c r="PV441" s="13"/>
      <c r="PW441" s="13"/>
      <c r="PX441" s="13"/>
      <c r="PY441" s="13"/>
      <c r="PZ441" s="13"/>
      <c r="QA441" s="13"/>
      <c r="QB441" s="13"/>
      <c r="QC441" s="13"/>
      <c r="QD441" s="13"/>
      <c r="QE441" s="13"/>
      <c r="QF441" s="13"/>
    </row>
    <row r="442" spans="8:448"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103"/>
      <c r="AE442" s="24"/>
      <c r="AF442" s="24"/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  <c r="AQ442" s="24"/>
      <c r="AR442" s="24"/>
      <c r="AS442" s="24"/>
      <c r="AT442" s="24"/>
      <c r="AU442" s="24"/>
      <c r="AV442" s="24"/>
      <c r="AW442" s="24"/>
      <c r="AX442" s="24"/>
      <c r="AY442" s="13"/>
      <c r="AZ442" s="13"/>
      <c r="BD442" s="157"/>
      <c r="BE442" s="158"/>
      <c r="BF442" s="76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  <c r="BY442" s="13"/>
      <c r="BZ442" s="13"/>
      <c r="CA442" s="13"/>
      <c r="CB442" s="13"/>
      <c r="CC442" s="13"/>
      <c r="CD442" s="13"/>
      <c r="CE442" s="13"/>
      <c r="CF442" s="13"/>
      <c r="CG442" s="13"/>
      <c r="CH442" s="13"/>
      <c r="CI442" s="13"/>
      <c r="CJ442" s="13"/>
      <c r="CK442" s="13"/>
      <c r="CL442" s="13"/>
      <c r="CM442" s="13"/>
      <c r="CN442" s="13"/>
      <c r="CO442" s="13"/>
      <c r="CP442" s="13"/>
      <c r="CQ442" s="13"/>
      <c r="CR442" s="13"/>
      <c r="CS442" s="13"/>
      <c r="CT442" s="13"/>
      <c r="CU442" s="13"/>
      <c r="CV442" s="13"/>
      <c r="CW442" s="13"/>
      <c r="CX442" s="13"/>
      <c r="CY442" s="13"/>
      <c r="CZ442" s="13"/>
      <c r="DA442" s="13"/>
      <c r="DB442" s="13"/>
      <c r="DC442" s="13"/>
      <c r="DD442" s="13"/>
      <c r="DE442" s="13"/>
      <c r="DF442" s="13"/>
      <c r="DG442" s="13"/>
      <c r="DH442" s="13"/>
      <c r="DI442" s="13"/>
      <c r="DJ442" s="13"/>
      <c r="DK442" s="13"/>
      <c r="DL442" s="13"/>
      <c r="DM442" s="13"/>
      <c r="DN442" s="13"/>
      <c r="DO442" s="13"/>
      <c r="DP442" s="13"/>
      <c r="DQ442" s="13"/>
      <c r="DR442" s="13"/>
      <c r="DS442" s="13"/>
      <c r="DT442" s="13"/>
      <c r="DU442" s="13"/>
      <c r="DV442" s="13"/>
      <c r="DW442" s="13"/>
      <c r="DX442" s="13"/>
      <c r="DY442" s="13"/>
      <c r="DZ442" s="13"/>
      <c r="EA442" s="13"/>
      <c r="EB442" s="13"/>
      <c r="EC442" s="13"/>
      <c r="ED442" s="13"/>
      <c r="EE442" s="13"/>
      <c r="EF442" s="13"/>
      <c r="EG442" s="13"/>
      <c r="EH442" s="13"/>
      <c r="EI442" s="13"/>
      <c r="EJ442" s="13"/>
      <c r="EK442" s="13"/>
      <c r="EL442" s="13"/>
      <c r="EM442" s="13"/>
      <c r="EN442" s="13"/>
      <c r="EO442" s="13"/>
      <c r="EP442" s="13"/>
      <c r="EQ442" s="13"/>
      <c r="ER442" s="13"/>
      <c r="ES442" s="13"/>
      <c r="ET442" s="13"/>
      <c r="EU442" s="13"/>
      <c r="EV442" s="13"/>
      <c r="EW442" s="13"/>
      <c r="EX442" s="13"/>
      <c r="EY442" s="13"/>
      <c r="EZ442" s="13"/>
      <c r="FA442" s="13"/>
      <c r="FB442" s="13"/>
      <c r="FC442" s="13"/>
      <c r="FD442" s="13"/>
      <c r="FE442" s="13"/>
      <c r="FF442" s="13"/>
      <c r="FG442" s="13"/>
      <c r="FH442" s="13"/>
      <c r="FI442" s="13"/>
      <c r="FJ442" s="13"/>
      <c r="FK442" s="13"/>
      <c r="FL442" s="13"/>
      <c r="FM442" s="13"/>
      <c r="FN442" s="13"/>
      <c r="FO442" s="13"/>
      <c r="FP442" s="13"/>
      <c r="FQ442" s="13"/>
      <c r="FR442" s="13"/>
      <c r="FS442" s="13"/>
      <c r="FT442" s="13"/>
      <c r="FU442" s="13"/>
      <c r="FV442" s="13"/>
      <c r="FW442" s="13"/>
      <c r="FX442" s="13"/>
      <c r="FY442" s="13"/>
      <c r="FZ442" s="13"/>
      <c r="GA442" s="13"/>
      <c r="GB442" s="13"/>
      <c r="GC442" s="13"/>
      <c r="GD442" s="13"/>
      <c r="GE442" s="13"/>
      <c r="GF442" s="13"/>
      <c r="GG442" s="13"/>
      <c r="GH442" s="13"/>
      <c r="GI442" s="13"/>
      <c r="GJ442" s="13"/>
      <c r="GK442" s="13"/>
      <c r="GL442" s="13"/>
      <c r="GM442" s="13"/>
      <c r="GN442" s="13"/>
      <c r="GO442" s="13"/>
      <c r="GP442" s="13"/>
      <c r="GQ442" s="13"/>
      <c r="GR442" s="13"/>
      <c r="GS442" s="13"/>
      <c r="GT442" s="13"/>
      <c r="GU442" s="13"/>
      <c r="GV442" s="13"/>
      <c r="GW442" s="13"/>
      <c r="GX442" s="13"/>
      <c r="GY442" s="13"/>
      <c r="GZ442" s="13"/>
      <c r="HA442" s="13"/>
      <c r="HB442" s="13"/>
      <c r="HC442" s="13"/>
      <c r="HD442" s="13"/>
      <c r="HE442" s="13"/>
      <c r="HF442" s="13"/>
      <c r="HG442" s="13"/>
      <c r="HH442" s="13"/>
      <c r="HI442" s="13"/>
      <c r="HJ442" s="13"/>
      <c r="HK442" s="13"/>
      <c r="HL442" s="13"/>
      <c r="HM442" s="13"/>
      <c r="HN442" s="13"/>
      <c r="HO442" s="13"/>
      <c r="HP442" s="13"/>
      <c r="HQ442" s="13"/>
      <c r="HR442" s="13"/>
      <c r="HS442" s="13"/>
      <c r="HT442" s="13"/>
      <c r="HU442" s="13"/>
      <c r="HV442" s="13"/>
      <c r="HW442" s="13"/>
      <c r="HX442" s="13"/>
      <c r="HY442" s="13"/>
      <c r="HZ442" s="13"/>
      <c r="IA442" s="13"/>
      <c r="IB442" s="13"/>
      <c r="IC442" s="13"/>
      <c r="ID442" s="13"/>
      <c r="IE442" s="13"/>
      <c r="IF442" s="13"/>
      <c r="IG442" s="13"/>
      <c r="IH442" s="13"/>
      <c r="II442" s="13"/>
      <c r="IJ442" s="13"/>
      <c r="IK442" s="13"/>
      <c r="IL442" s="13"/>
      <c r="IM442" s="13"/>
      <c r="IN442" s="13"/>
      <c r="IO442" s="13"/>
      <c r="IP442" s="13"/>
      <c r="IQ442" s="13"/>
      <c r="IR442" s="13"/>
      <c r="IS442" s="13"/>
      <c r="IT442" s="13"/>
      <c r="IU442" s="13"/>
      <c r="IV442" s="13"/>
      <c r="IW442" s="13"/>
      <c r="IX442" s="13"/>
      <c r="IY442" s="13"/>
      <c r="IZ442" s="13"/>
      <c r="JA442" s="13"/>
      <c r="JB442" s="13"/>
      <c r="JC442" s="13"/>
      <c r="JD442" s="13"/>
      <c r="JE442" s="13"/>
      <c r="JF442" s="13"/>
      <c r="JG442" s="13"/>
      <c r="JH442" s="13"/>
      <c r="JI442" s="13"/>
      <c r="JJ442" s="13"/>
      <c r="JK442" s="13"/>
      <c r="JL442" s="13"/>
      <c r="JM442" s="13"/>
      <c r="JN442" s="13"/>
      <c r="JO442" s="13"/>
      <c r="JP442" s="13"/>
      <c r="JQ442" s="13"/>
      <c r="JR442" s="13"/>
      <c r="JS442" s="13"/>
      <c r="JT442" s="13"/>
      <c r="JU442" s="13"/>
      <c r="JV442" s="13"/>
      <c r="JW442" s="13"/>
      <c r="JX442" s="13"/>
      <c r="JY442" s="13"/>
      <c r="JZ442" s="13"/>
      <c r="KA442" s="13"/>
      <c r="KB442" s="13"/>
      <c r="KC442" s="13"/>
      <c r="KD442" s="13"/>
      <c r="KE442" s="13"/>
      <c r="KF442" s="13"/>
      <c r="KG442" s="13"/>
      <c r="KH442" s="13"/>
      <c r="KI442" s="13"/>
      <c r="KJ442" s="13"/>
      <c r="KK442" s="13"/>
      <c r="KL442" s="13"/>
      <c r="KM442" s="13"/>
      <c r="KN442" s="13"/>
      <c r="KO442" s="13"/>
      <c r="KP442" s="13"/>
      <c r="KQ442" s="13"/>
      <c r="KR442" s="13"/>
      <c r="KS442" s="13"/>
      <c r="KT442" s="13"/>
      <c r="KU442" s="13"/>
      <c r="KV442" s="13"/>
      <c r="KW442" s="13"/>
      <c r="KX442" s="13"/>
      <c r="KY442" s="13"/>
      <c r="KZ442" s="13"/>
      <c r="LA442" s="13"/>
      <c r="LB442" s="13"/>
      <c r="LC442" s="13"/>
      <c r="LD442" s="13"/>
      <c r="LE442" s="13"/>
      <c r="LF442" s="13"/>
      <c r="LG442" s="13"/>
      <c r="LH442" s="13"/>
      <c r="LI442" s="13"/>
      <c r="LJ442" s="13"/>
      <c r="LK442" s="13"/>
      <c r="LL442" s="13"/>
      <c r="LM442" s="13"/>
      <c r="LN442" s="13"/>
      <c r="LO442" s="13"/>
      <c r="LP442" s="13"/>
      <c r="LQ442" s="13"/>
      <c r="LR442" s="13"/>
      <c r="LS442" s="13"/>
      <c r="LT442" s="13"/>
      <c r="LU442" s="13"/>
      <c r="LV442" s="13"/>
      <c r="LW442" s="13"/>
      <c r="LX442" s="13"/>
      <c r="LY442" s="13"/>
      <c r="LZ442" s="13"/>
      <c r="MA442" s="13"/>
      <c r="MB442" s="13"/>
      <c r="MC442" s="13"/>
      <c r="MD442" s="13"/>
      <c r="ME442" s="13"/>
      <c r="MF442" s="13"/>
      <c r="MG442" s="13"/>
      <c r="MH442" s="13"/>
      <c r="MI442" s="13"/>
      <c r="MJ442" s="13"/>
      <c r="MK442" s="13"/>
      <c r="ML442" s="13"/>
      <c r="MM442" s="13"/>
      <c r="MN442" s="13"/>
      <c r="MO442" s="13"/>
      <c r="MP442" s="13"/>
      <c r="MQ442" s="13"/>
      <c r="MR442" s="13"/>
      <c r="MS442" s="13"/>
      <c r="MT442" s="13"/>
      <c r="MU442" s="13"/>
      <c r="MV442" s="13"/>
      <c r="MW442" s="13"/>
      <c r="MX442" s="13"/>
      <c r="MY442" s="13"/>
      <c r="MZ442" s="13"/>
      <c r="NA442" s="13"/>
      <c r="NB442" s="13"/>
      <c r="NC442" s="13"/>
      <c r="ND442" s="13"/>
      <c r="NE442" s="13"/>
      <c r="NF442" s="13"/>
      <c r="NG442" s="13"/>
      <c r="NH442" s="13"/>
      <c r="NI442" s="13"/>
      <c r="NJ442" s="13"/>
      <c r="NK442" s="13"/>
      <c r="NL442" s="13"/>
      <c r="NM442" s="13"/>
      <c r="NN442" s="13"/>
      <c r="NO442" s="13"/>
      <c r="NP442" s="13"/>
      <c r="NQ442" s="13"/>
      <c r="NR442" s="13"/>
      <c r="NS442" s="13"/>
      <c r="NT442" s="13"/>
      <c r="NU442" s="13"/>
      <c r="NV442" s="13"/>
      <c r="NW442" s="13"/>
      <c r="NX442" s="13"/>
      <c r="NY442" s="13"/>
      <c r="NZ442" s="13"/>
      <c r="OA442" s="13"/>
      <c r="OB442" s="13"/>
      <c r="OC442" s="13"/>
      <c r="OD442" s="13"/>
      <c r="OE442" s="13"/>
      <c r="OF442" s="13"/>
      <c r="OG442" s="13"/>
      <c r="OH442" s="13"/>
      <c r="OI442" s="13"/>
      <c r="OJ442" s="13"/>
      <c r="OK442" s="13"/>
      <c r="OL442" s="13"/>
      <c r="OM442" s="13"/>
      <c r="ON442" s="13"/>
      <c r="OO442" s="13"/>
      <c r="OP442" s="13"/>
      <c r="OQ442" s="13"/>
      <c r="OR442" s="13"/>
      <c r="OS442" s="13"/>
      <c r="OT442" s="13"/>
      <c r="OU442" s="13"/>
      <c r="OV442" s="13"/>
      <c r="OW442" s="13"/>
      <c r="OX442" s="13"/>
      <c r="OY442" s="13"/>
      <c r="OZ442" s="13"/>
      <c r="PA442" s="13"/>
      <c r="PB442" s="13"/>
      <c r="PC442" s="13"/>
      <c r="PD442" s="13"/>
      <c r="PE442" s="13"/>
      <c r="PF442" s="13"/>
      <c r="PG442" s="13"/>
      <c r="PH442" s="13"/>
      <c r="PI442" s="13"/>
      <c r="PJ442" s="13"/>
      <c r="PK442" s="13"/>
      <c r="PL442" s="13"/>
      <c r="PM442" s="13"/>
      <c r="PN442" s="13"/>
      <c r="PO442" s="13"/>
      <c r="PP442" s="13"/>
      <c r="PQ442" s="13"/>
      <c r="PR442" s="13"/>
      <c r="PS442" s="13"/>
      <c r="PT442" s="13"/>
      <c r="PU442" s="13"/>
      <c r="PV442" s="13"/>
      <c r="PW442" s="13"/>
      <c r="PX442" s="13"/>
      <c r="PY442" s="13"/>
      <c r="PZ442" s="13"/>
      <c r="QA442" s="13"/>
      <c r="QB442" s="13"/>
      <c r="QC442" s="13"/>
      <c r="QD442" s="13"/>
      <c r="QE442" s="13"/>
      <c r="QF442" s="13"/>
    </row>
    <row r="443" spans="8:448"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103"/>
      <c r="AE443" s="24"/>
      <c r="AF443" s="24"/>
      <c r="AG443" s="24"/>
      <c r="AH443" s="24"/>
      <c r="AI443" s="24"/>
      <c r="AJ443" s="24"/>
      <c r="AK443" s="24"/>
      <c r="AL443" s="24"/>
      <c r="AM443" s="24"/>
      <c r="AN443" s="24"/>
      <c r="AO443" s="24"/>
      <c r="AP443" s="24"/>
      <c r="AQ443" s="24"/>
      <c r="AR443" s="24"/>
      <c r="AS443" s="24"/>
      <c r="AT443" s="24"/>
      <c r="AU443" s="24"/>
      <c r="AV443" s="24"/>
      <c r="AW443" s="24"/>
      <c r="AX443" s="24"/>
      <c r="AY443" s="13"/>
      <c r="AZ443" s="13"/>
      <c r="BD443" s="157"/>
      <c r="BE443" s="158"/>
      <c r="BF443" s="76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  <c r="CC443" s="13"/>
      <c r="CD443" s="13"/>
      <c r="CE443" s="13"/>
      <c r="CF443" s="13"/>
      <c r="CG443" s="13"/>
      <c r="CH443" s="13"/>
      <c r="CI443" s="13"/>
      <c r="CJ443" s="13"/>
      <c r="CK443" s="13"/>
      <c r="CL443" s="13"/>
      <c r="CM443" s="13"/>
      <c r="CN443" s="13"/>
      <c r="CO443" s="13"/>
      <c r="CP443" s="13"/>
      <c r="CQ443" s="13"/>
      <c r="CR443" s="13"/>
      <c r="CS443" s="13"/>
      <c r="CT443" s="13"/>
      <c r="CU443" s="13"/>
      <c r="CV443" s="13"/>
      <c r="CW443" s="13"/>
      <c r="CX443" s="13"/>
      <c r="CY443" s="13"/>
      <c r="CZ443" s="13"/>
      <c r="DA443" s="13"/>
      <c r="DB443" s="13"/>
      <c r="DC443" s="13"/>
      <c r="DD443" s="13"/>
      <c r="DE443" s="13"/>
      <c r="DF443" s="13"/>
      <c r="DG443" s="13"/>
      <c r="DH443" s="13"/>
      <c r="DI443" s="13"/>
      <c r="DJ443" s="13"/>
      <c r="DK443" s="13"/>
      <c r="DL443" s="13"/>
      <c r="DM443" s="13"/>
      <c r="DN443" s="13"/>
      <c r="DO443" s="13"/>
      <c r="DP443" s="13"/>
      <c r="DQ443" s="13"/>
      <c r="DR443" s="13"/>
      <c r="DS443" s="13"/>
      <c r="DT443" s="13"/>
      <c r="DU443" s="13"/>
      <c r="DV443" s="13"/>
      <c r="DW443" s="13"/>
      <c r="DX443" s="13"/>
      <c r="DY443" s="13"/>
      <c r="DZ443" s="13"/>
      <c r="EA443" s="13"/>
      <c r="EB443" s="13"/>
      <c r="EC443" s="13"/>
      <c r="ED443" s="13"/>
      <c r="EE443" s="13"/>
      <c r="EF443" s="13"/>
      <c r="EG443" s="13"/>
      <c r="EH443" s="13"/>
      <c r="EI443" s="13"/>
      <c r="EJ443" s="13"/>
      <c r="EK443" s="13"/>
      <c r="EL443" s="13"/>
      <c r="EM443" s="13"/>
      <c r="EN443" s="13"/>
      <c r="EO443" s="13"/>
      <c r="EP443" s="13"/>
      <c r="EQ443" s="13"/>
      <c r="ER443" s="13"/>
      <c r="ES443" s="13"/>
      <c r="ET443" s="13"/>
      <c r="EU443" s="13"/>
      <c r="EV443" s="13"/>
      <c r="EW443" s="13"/>
      <c r="EX443" s="13"/>
      <c r="EY443" s="13"/>
      <c r="EZ443" s="13"/>
      <c r="FA443" s="13"/>
      <c r="FB443" s="13"/>
      <c r="FC443" s="13"/>
      <c r="FD443" s="13"/>
      <c r="FE443" s="13"/>
      <c r="FF443" s="13"/>
      <c r="FG443" s="13"/>
      <c r="FH443" s="13"/>
      <c r="FI443" s="13"/>
      <c r="FJ443" s="13"/>
      <c r="FK443" s="13"/>
      <c r="FL443" s="13"/>
      <c r="FM443" s="13"/>
      <c r="FN443" s="13"/>
      <c r="FO443" s="13"/>
      <c r="FP443" s="13"/>
      <c r="FQ443" s="13"/>
      <c r="FR443" s="13"/>
      <c r="FS443" s="13"/>
      <c r="FT443" s="13"/>
      <c r="FU443" s="13"/>
      <c r="FV443" s="13"/>
      <c r="FW443" s="13"/>
      <c r="FX443" s="13"/>
      <c r="FY443" s="13"/>
      <c r="FZ443" s="13"/>
      <c r="GA443" s="13"/>
      <c r="GB443" s="13"/>
      <c r="GC443" s="13"/>
      <c r="GD443" s="13"/>
      <c r="GE443" s="13"/>
      <c r="GF443" s="13"/>
      <c r="GG443" s="13"/>
      <c r="GH443" s="13"/>
      <c r="GI443" s="13"/>
      <c r="GJ443" s="13"/>
      <c r="GK443" s="13"/>
      <c r="GL443" s="13"/>
      <c r="GM443" s="13"/>
      <c r="GN443" s="13"/>
      <c r="GO443" s="13"/>
      <c r="GP443" s="13"/>
      <c r="GQ443" s="13"/>
      <c r="GR443" s="13"/>
      <c r="GS443" s="13"/>
      <c r="GT443" s="13"/>
      <c r="GU443" s="13"/>
      <c r="GV443" s="13"/>
      <c r="GW443" s="13"/>
      <c r="GX443" s="13"/>
      <c r="GY443" s="13"/>
      <c r="GZ443" s="13"/>
      <c r="HA443" s="13"/>
      <c r="HB443" s="13"/>
      <c r="HC443" s="13"/>
      <c r="HD443" s="13"/>
      <c r="HE443" s="13"/>
      <c r="HF443" s="13"/>
      <c r="HG443" s="13"/>
      <c r="HH443" s="13"/>
      <c r="HI443" s="13"/>
      <c r="HJ443" s="13"/>
      <c r="HK443" s="13"/>
      <c r="HL443" s="13"/>
      <c r="HM443" s="13"/>
      <c r="HN443" s="13"/>
      <c r="HO443" s="13"/>
      <c r="HP443" s="13"/>
      <c r="HQ443" s="13"/>
      <c r="HR443" s="13"/>
      <c r="HS443" s="13"/>
      <c r="HT443" s="13"/>
      <c r="HU443" s="13"/>
      <c r="HV443" s="13"/>
      <c r="HW443" s="13"/>
      <c r="HX443" s="13"/>
      <c r="HY443" s="13"/>
      <c r="HZ443" s="13"/>
      <c r="IA443" s="13"/>
      <c r="IB443" s="13"/>
      <c r="IC443" s="13"/>
      <c r="ID443" s="13"/>
      <c r="IE443" s="13"/>
      <c r="IF443" s="13"/>
      <c r="IG443" s="13"/>
      <c r="IH443" s="13"/>
      <c r="II443" s="13"/>
      <c r="IJ443" s="13"/>
      <c r="IK443" s="13"/>
      <c r="IL443" s="13"/>
      <c r="IM443" s="13"/>
      <c r="IN443" s="13"/>
      <c r="IO443" s="13"/>
      <c r="IP443" s="13"/>
      <c r="IQ443" s="13"/>
      <c r="IR443" s="13"/>
      <c r="IS443" s="13"/>
      <c r="IT443" s="13"/>
      <c r="IU443" s="13"/>
      <c r="IV443" s="13"/>
      <c r="IW443" s="13"/>
      <c r="IX443" s="13"/>
      <c r="IY443" s="13"/>
      <c r="IZ443" s="13"/>
      <c r="JA443" s="13"/>
      <c r="JB443" s="13"/>
      <c r="JC443" s="13"/>
      <c r="JD443" s="13"/>
      <c r="JE443" s="13"/>
      <c r="JF443" s="13"/>
      <c r="JG443" s="13"/>
      <c r="JH443" s="13"/>
      <c r="JI443" s="13"/>
      <c r="JJ443" s="13"/>
      <c r="JK443" s="13"/>
      <c r="JL443" s="13"/>
      <c r="JM443" s="13"/>
      <c r="JN443" s="13"/>
      <c r="JO443" s="13"/>
      <c r="JP443" s="13"/>
      <c r="JQ443" s="13"/>
      <c r="JR443" s="13"/>
      <c r="JS443" s="13"/>
      <c r="JT443" s="13"/>
      <c r="JU443" s="13"/>
      <c r="JV443" s="13"/>
      <c r="JW443" s="13"/>
      <c r="JX443" s="13"/>
      <c r="JY443" s="13"/>
      <c r="JZ443" s="13"/>
      <c r="KA443" s="13"/>
      <c r="KB443" s="13"/>
      <c r="KC443" s="13"/>
      <c r="KD443" s="13"/>
      <c r="KE443" s="13"/>
      <c r="KF443" s="13"/>
      <c r="KG443" s="13"/>
      <c r="KH443" s="13"/>
      <c r="KI443" s="13"/>
      <c r="KJ443" s="13"/>
      <c r="KK443" s="13"/>
      <c r="KL443" s="13"/>
      <c r="KM443" s="13"/>
      <c r="KN443" s="13"/>
      <c r="KO443" s="13"/>
      <c r="KP443" s="13"/>
      <c r="KQ443" s="13"/>
      <c r="KR443" s="13"/>
      <c r="KS443" s="13"/>
      <c r="KT443" s="13"/>
      <c r="KU443" s="13"/>
      <c r="KV443" s="13"/>
      <c r="KW443" s="13"/>
      <c r="KX443" s="13"/>
      <c r="KY443" s="13"/>
      <c r="KZ443" s="13"/>
      <c r="LA443" s="13"/>
      <c r="LB443" s="13"/>
      <c r="LC443" s="13"/>
      <c r="LD443" s="13"/>
      <c r="LE443" s="13"/>
      <c r="LF443" s="13"/>
      <c r="LG443" s="13"/>
      <c r="LH443" s="13"/>
      <c r="LI443" s="13"/>
      <c r="LJ443" s="13"/>
      <c r="LK443" s="13"/>
      <c r="LL443" s="13"/>
      <c r="LM443" s="13"/>
      <c r="LN443" s="13"/>
      <c r="LO443" s="13"/>
      <c r="LP443" s="13"/>
      <c r="LQ443" s="13"/>
      <c r="LR443" s="13"/>
      <c r="LS443" s="13"/>
      <c r="LT443" s="13"/>
      <c r="LU443" s="13"/>
      <c r="LV443" s="13"/>
      <c r="LW443" s="13"/>
      <c r="LX443" s="13"/>
      <c r="LY443" s="13"/>
      <c r="LZ443" s="13"/>
      <c r="MA443" s="13"/>
      <c r="MB443" s="13"/>
      <c r="MC443" s="13"/>
      <c r="MD443" s="13"/>
      <c r="ME443" s="13"/>
      <c r="MF443" s="13"/>
      <c r="MG443" s="13"/>
      <c r="MH443" s="13"/>
      <c r="MI443" s="13"/>
      <c r="MJ443" s="13"/>
      <c r="MK443" s="13"/>
      <c r="ML443" s="13"/>
      <c r="MM443" s="13"/>
      <c r="MN443" s="13"/>
      <c r="MO443" s="13"/>
      <c r="MP443" s="13"/>
      <c r="MQ443" s="13"/>
      <c r="MR443" s="13"/>
      <c r="MS443" s="13"/>
      <c r="MT443" s="13"/>
      <c r="MU443" s="13"/>
      <c r="MV443" s="13"/>
      <c r="MW443" s="13"/>
      <c r="MX443" s="13"/>
      <c r="MY443" s="13"/>
      <c r="MZ443" s="13"/>
      <c r="NA443" s="13"/>
      <c r="NB443" s="13"/>
      <c r="NC443" s="13"/>
      <c r="ND443" s="13"/>
      <c r="NE443" s="13"/>
      <c r="NF443" s="13"/>
      <c r="NG443" s="13"/>
      <c r="NH443" s="13"/>
      <c r="NI443" s="13"/>
      <c r="NJ443" s="13"/>
      <c r="NK443" s="13"/>
      <c r="NL443" s="13"/>
      <c r="NM443" s="13"/>
      <c r="NN443" s="13"/>
      <c r="NO443" s="13"/>
      <c r="NP443" s="13"/>
      <c r="NQ443" s="13"/>
      <c r="NR443" s="13"/>
      <c r="NS443" s="13"/>
      <c r="NT443" s="13"/>
      <c r="NU443" s="13"/>
      <c r="NV443" s="13"/>
      <c r="NW443" s="13"/>
      <c r="NX443" s="13"/>
      <c r="NY443" s="13"/>
      <c r="NZ443" s="13"/>
      <c r="OA443" s="13"/>
      <c r="OB443" s="13"/>
      <c r="OC443" s="13"/>
      <c r="OD443" s="13"/>
      <c r="OE443" s="13"/>
      <c r="OF443" s="13"/>
      <c r="OG443" s="13"/>
      <c r="OH443" s="13"/>
      <c r="OI443" s="13"/>
      <c r="OJ443" s="13"/>
      <c r="OK443" s="13"/>
      <c r="OL443" s="13"/>
      <c r="OM443" s="13"/>
      <c r="ON443" s="13"/>
      <c r="OO443" s="13"/>
      <c r="OP443" s="13"/>
      <c r="OQ443" s="13"/>
      <c r="OR443" s="13"/>
      <c r="OS443" s="13"/>
      <c r="OT443" s="13"/>
      <c r="OU443" s="13"/>
      <c r="OV443" s="13"/>
      <c r="OW443" s="13"/>
      <c r="OX443" s="13"/>
      <c r="OY443" s="13"/>
      <c r="OZ443" s="13"/>
      <c r="PA443" s="13"/>
      <c r="PB443" s="13"/>
      <c r="PC443" s="13"/>
      <c r="PD443" s="13"/>
      <c r="PE443" s="13"/>
      <c r="PF443" s="13"/>
      <c r="PG443" s="13"/>
      <c r="PH443" s="13"/>
      <c r="PI443" s="13"/>
      <c r="PJ443" s="13"/>
      <c r="PK443" s="13"/>
      <c r="PL443" s="13"/>
      <c r="PM443" s="13"/>
      <c r="PN443" s="13"/>
      <c r="PO443" s="13"/>
      <c r="PP443" s="13"/>
      <c r="PQ443" s="13"/>
      <c r="PR443" s="13"/>
      <c r="PS443" s="13"/>
      <c r="PT443" s="13"/>
      <c r="PU443" s="13"/>
      <c r="PV443" s="13"/>
      <c r="PW443" s="13"/>
      <c r="PX443" s="13"/>
      <c r="PY443" s="13"/>
      <c r="PZ443" s="13"/>
      <c r="QA443" s="13"/>
      <c r="QB443" s="13"/>
      <c r="QC443" s="13"/>
      <c r="QD443" s="13"/>
      <c r="QE443" s="13"/>
      <c r="QF443" s="13"/>
    </row>
    <row r="444" spans="8:448"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103"/>
      <c r="AE444" s="24"/>
      <c r="AF444" s="24"/>
      <c r="AG444" s="24"/>
      <c r="AH444" s="24"/>
      <c r="AI444" s="24"/>
      <c r="AJ444" s="24"/>
      <c r="AK444" s="24"/>
      <c r="AL444" s="24"/>
      <c r="AM444" s="24"/>
      <c r="AN444" s="24"/>
      <c r="AO444" s="24"/>
      <c r="AP444" s="24"/>
      <c r="AQ444" s="24"/>
      <c r="AR444" s="24"/>
      <c r="AS444" s="24"/>
      <c r="AT444" s="24"/>
      <c r="AU444" s="24"/>
      <c r="AV444" s="24"/>
      <c r="AW444" s="24"/>
      <c r="AX444" s="24"/>
      <c r="AY444" s="13"/>
      <c r="AZ444" s="13"/>
      <c r="BD444" s="157"/>
      <c r="BE444" s="158"/>
      <c r="BF444" s="76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/>
      <c r="CD444" s="13"/>
      <c r="CE444" s="13"/>
      <c r="CF444" s="13"/>
      <c r="CG444" s="13"/>
      <c r="CH444" s="13"/>
      <c r="CI444" s="13"/>
      <c r="CJ444" s="13"/>
      <c r="CK444" s="13"/>
      <c r="CL444" s="13"/>
      <c r="CM444" s="13"/>
      <c r="CN444" s="13"/>
      <c r="CO444" s="13"/>
      <c r="CP444" s="13"/>
      <c r="CQ444" s="13"/>
      <c r="CR444" s="13"/>
      <c r="CS444" s="13"/>
      <c r="CT444" s="13"/>
      <c r="CU444" s="13"/>
      <c r="CV444" s="13"/>
      <c r="CW444" s="13"/>
      <c r="CX444" s="13"/>
      <c r="CY444" s="13"/>
      <c r="CZ444" s="13"/>
      <c r="DA444" s="13"/>
      <c r="DB444" s="13"/>
      <c r="DC444" s="13"/>
      <c r="DD444" s="13"/>
      <c r="DE444" s="13"/>
      <c r="DF444" s="13"/>
      <c r="DG444" s="13"/>
      <c r="DH444" s="13"/>
      <c r="DI444" s="13"/>
      <c r="DJ444" s="13"/>
      <c r="DK444" s="13"/>
      <c r="DL444" s="13"/>
      <c r="DM444" s="13"/>
      <c r="DN444" s="13"/>
      <c r="DO444" s="13"/>
      <c r="DP444" s="13"/>
      <c r="DQ444" s="13"/>
      <c r="DR444" s="13"/>
      <c r="DS444" s="13"/>
      <c r="DT444" s="13"/>
      <c r="DU444" s="13"/>
      <c r="DV444" s="13"/>
      <c r="DW444" s="13"/>
      <c r="DX444" s="13"/>
      <c r="DY444" s="13"/>
      <c r="DZ444" s="13"/>
      <c r="EA444" s="13"/>
      <c r="EB444" s="13"/>
      <c r="EC444" s="13"/>
      <c r="ED444" s="13"/>
      <c r="EE444" s="13"/>
      <c r="EF444" s="13"/>
      <c r="EG444" s="13"/>
      <c r="EH444" s="13"/>
      <c r="EI444" s="13"/>
      <c r="EJ444" s="13"/>
      <c r="EK444" s="13"/>
      <c r="EL444" s="13"/>
      <c r="EM444" s="13"/>
      <c r="EN444" s="13"/>
      <c r="EO444" s="13"/>
      <c r="EP444" s="13"/>
      <c r="EQ444" s="13"/>
      <c r="ER444" s="13"/>
      <c r="ES444" s="13"/>
      <c r="ET444" s="13"/>
      <c r="EU444" s="13"/>
      <c r="EV444" s="13"/>
      <c r="EW444" s="13"/>
      <c r="EX444" s="13"/>
      <c r="EY444" s="13"/>
      <c r="EZ444" s="13"/>
      <c r="FA444" s="13"/>
      <c r="FB444" s="13"/>
      <c r="FC444" s="13"/>
      <c r="FD444" s="13"/>
      <c r="FE444" s="13"/>
      <c r="FF444" s="13"/>
      <c r="FG444" s="13"/>
      <c r="FH444" s="13"/>
      <c r="FI444" s="13"/>
      <c r="FJ444" s="13"/>
      <c r="FK444" s="13"/>
      <c r="FL444" s="13"/>
      <c r="FM444" s="13"/>
      <c r="FN444" s="13"/>
      <c r="FO444" s="13"/>
      <c r="FP444" s="13"/>
      <c r="FQ444" s="13"/>
      <c r="FR444" s="13"/>
      <c r="FS444" s="13"/>
      <c r="FT444" s="13"/>
      <c r="FU444" s="13"/>
      <c r="FV444" s="13"/>
      <c r="FW444" s="13"/>
      <c r="FX444" s="13"/>
      <c r="FY444" s="13"/>
      <c r="FZ444" s="13"/>
      <c r="GA444" s="13"/>
      <c r="GB444" s="13"/>
      <c r="GC444" s="13"/>
      <c r="GD444" s="13"/>
      <c r="GE444" s="13"/>
      <c r="GF444" s="13"/>
      <c r="GG444" s="13"/>
      <c r="GH444" s="13"/>
      <c r="GI444" s="13"/>
      <c r="GJ444" s="13"/>
      <c r="GK444" s="13"/>
      <c r="GL444" s="13"/>
      <c r="GM444" s="13"/>
      <c r="GN444" s="13"/>
      <c r="GO444" s="13"/>
      <c r="GP444" s="13"/>
      <c r="GQ444" s="13"/>
      <c r="GR444" s="13"/>
      <c r="GS444" s="13"/>
      <c r="GT444" s="13"/>
      <c r="GU444" s="13"/>
      <c r="GV444" s="13"/>
      <c r="GW444" s="13"/>
      <c r="GX444" s="13"/>
      <c r="GY444" s="13"/>
      <c r="GZ444" s="13"/>
      <c r="HA444" s="13"/>
      <c r="HB444" s="13"/>
      <c r="HC444" s="13"/>
      <c r="HD444" s="13"/>
      <c r="HE444" s="13"/>
      <c r="HF444" s="13"/>
      <c r="HG444" s="13"/>
      <c r="HH444" s="13"/>
      <c r="HI444" s="13"/>
      <c r="HJ444" s="13"/>
      <c r="HK444" s="13"/>
      <c r="HL444" s="13"/>
      <c r="HM444" s="13"/>
      <c r="HN444" s="13"/>
      <c r="HO444" s="13"/>
      <c r="HP444" s="13"/>
      <c r="HQ444" s="13"/>
      <c r="HR444" s="13"/>
      <c r="HS444" s="13"/>
      <c r="HT444" s="13"/>
      <c r="HU444" s="13"/>
      <c r="HV444" s="13"/>
      <c r="HW444" s="13"/>
      <c r="HX444" s="13"/>
      <c r="HY444" s="13"/>
      <c r="HZ444" s="13"/>
      <c r="IA444" s="13"/>
      <c r="IB444" s="13"/>
      <c r="IC444" s="13"/>
      <c r="ID444" s="13"/>
      <c r="IE444" s="13"/>
      <c r="IF444" s="13"/>
      <c r="IG444" s="13"/>
      <c r="IH444" s="13"/>
      <c r="II444" s="13"/>
      <c r="IJ444" s="13"/>
      <c r="IK444" s="13"/>
      <c r="IL444" s="13"/>
      <c r="IM444" s="13"/>
      <c r="IN444" s="13"/>
      <c r="IO444" s="13"/>
      <c r="IP444" s="13"/>
      <c r="IQ444" s="13"/>
      <c r="IR444" s="13"/>
      <c r="IS444" s="13"/>
      <c r="IT444" s="13"/>
      <c r="IU444" s="13"/>
      <c r="IV444" s="13"/>
      <c r="IW444" s="13"/>
      <c r="IX444" s="13"/>
      <c r="IY444" s="13"/>
      <c r="IZ444" s="13"/>
      <c r="JA444" s="13"/>
      <c r="JB444" s="13"/>
      <c r="JC444" s="13"/>
      <c r="JD444" s="13"/>
      <c r="JE444" s="13"/>
      <c r="JF444" s="13"/>
      <c r="JG444" s="13"/>
      <c r="JH444" s="13"/>
      <c r="JI444" s="13"/>
      <c r="JJ444" s="13"/>
      <c r="JK444" s="13"/>
      <c r="JL444" s="13"/>
      <c r="JM444" s="13"/>
      <c r="JN444" s="13"/>
      <c r="JO444" s="13"/>
      <c r="JP444" s="13"/>
      <c r="JQ444" s="13"/>
      <c r="JR444" s="13"/>
      <c r="JS444" s="13"/>
      <c r="JT444" s="13"/>
      <c r="JU444" s="13"/>
      <c r="JV444" s="13"/>
      <c r="JW444" s="13"/>
      <c r="JX444" s="13"/>
      <c r="JY444" s="13"/>
      <c r="JZ444" s="13"/>
      <c r="KA444" s="13"/>
      <c r="KB444" s="13"/>
      <c r="KC444" s="13"/>
      <c r="KD444" s="13"/>
      <c r="KE444" s="13"/>
      <c r="KF444" s="13"/>
      <c r="KG444" s="13"/>
      <c r="KH444" s="13"/>
      <c r="KI444" s="13"/>
      <c r="KJ444" s="13"/>
      <c r="KK444" s="13"/>
      <c r="KL444" s="13"/>
      <c r="KM444" s="13"/>
      <c r="KN444" s="13"/>
      <c r="KO444" s="13"/>
      <c r="KP444" s="13"/>
      <c r="KQ444" s="13"/>
      <c r="KR444" s="13"/>
      <c r="KS444" s="13"/>
      <c r="KT444" s="13"/>
      <c r="KU444" s="13"/>
      <c r="KV444" s="13"/>
      <c r="KW444" s="13"/>
      <c r="KX444" s="13"/>
      <c r="KY444" s="13"/>
      <c r="KZ444" s="13"/>
      <c r="LA444" s="13"/>
      <c r="LB444" s="13"/>
      <c r="LC444" s="13"/>
      <c r="LD444" s="13"/>
      <c r="LE444" s="13"/>
      <c r="LF444" s="13"/>
      <c r="LG444" s="13"/>
      <c r="LH444" s="13"/>
      <c r="LI444" s="13"/>
      <c r="LJ444" s="13"/>
      <c r="LK444" s="13"/>
      <c r="LL444" s="13"/>
      <c r="LM444" s="13"/>
      <c r="LN444" s="13"/>
      <c r="LO444" s="13"/>
      <c r="LP444" s="13"/>
      <c r="LQ444" s="13"/>
      <c r="LR444" s="13"/>
      <c r="LS444" s="13"/>
      <c r="LT444" s="13"/>
      <c r="LU444" s="13"/>
      <c r="LV444" s="13"/>
      <c r="LW444" s="13"/>
      <c r="LX444" s="13"/>
      <c r="LY444" s="13"/>
      <c r="LZ444" s="13"/>
      <c r="MA444" s="13"/>
      <c r="MB444" s="13"/>
      <c r="MC444" s="13"/>
      <c r="MD444" s="13"/>
      <c r="ME444" s="13"/>
      <c r="MF444" s="13"/>
      <c r="MG444" s="13"/>
      <c r="MH444" s="13"/>
      <c r="MI444" s="13"/>
      <c r="MJ444" s="13"/>
      <c r="MK444" s="13"/>
      <c r="ML444" s="13"/>
      <c r="MM444" s="13"/>
      <c r="MN444" s="13"/>
      <c r="MO444" s="13"/>
      <c r="MP444" s="13"/>
      <c r="MQ444" s="13"/>
      <c r="MR444" s="13"/>
      <c r="MS444" s="13"/>
      <c r="MT444" s="13"/>
      <c r="MU444" s="13"/>
      <c r="MV444" s="13"/>
      <c r="MW444" s="13"/>
      <c r="MX444" s="13"/>
      <c r="MY444" s="13"/>
      <c r="MZ444" s="13"/>
      <c r="NA444" s="13"/>
      <c r="NB444" s="13"/>
      <c r="NC444" s="13"/>
      <c r="ND444" s="13"/>
      <c r="NE444" s="13"/>
      <c r="NF444" s="13"/>
      <c r="NG444" s="13"/>
      <c r="NH444" s="13"/>
      <c r="NI444" s="13"/>
      <c r="NJ444" s="13"/>
      <c r="NK444" s="13"/>
      <c r="NL444" s="13"/>
      <c r="NM444" s="13"/>
      <c r="NN444" s="13"/>
      <c r="NO444" s="13"/>
      <c r="NP444" s="13"/>
      <c r="NQ444" s="13"/>
      <c r="NR444" s="13"/>
      <c r="NS444" s="13"/>
      <c r="NT444" s="13"/>
      <c r="NU444" s="13"/>
      <c r="NV444" s="13"/>
      <c r="NW444" s="13"/>
      <c r="NX444" s="13"/>
      <c r="NY444" s="13"/>
      <c r="NZ444" s="13"/>
      <c r="OA444" s="13"/>
      <c r="OB444" s="13"/>
      <c r="OC444" s="13"/>
      <c r="OD444" s="13"/>
      <c r="OE444" s="13"/>
      <c r="OF444" s="13"/>
      <c r="OG444" s="13"/>
      <c r="OH444" s="13"/>
      <c r="OI444" s="13"/>
      <c r="OJ444" s="13"/>
      <c r="OK444" s="13"/>
      <c r="OL444" s="13"/>
      <c r="OM444" s="13"/>
      <c r="ON444" s="13"/>
      <c r="OO444" s="13"/>
      <c r="OP444" s="13"/>
      <c r="OQ444" s="13"/>
      <c r="OR444" s="13"/>
      <c r="OS444" s="13"/>
      <c r="OT444" s="13"/>
      <c r="OU444" s="13"/>
      <c r="OV444" s="13"/>
      <c r="OW444" s="13"/>
      <c r="OX444" s="13"/>
      <c r="OY444" s="13"/>
      <c r="OZ444" s="13"/>
      <c r="PA444" s="13"/>
      <c r="PB444" s="13"/>
      <c r="PC444" s="13"/>
      <c r="PD444" s="13"/>
      <c r="PE444" s="13"/>
      <c r="PF444" s="13"/>
      <c r="PG444" s="13"/>
      <c r="PH444" s="13"/>
      <c r="PI444" s="13"/>
      <c r="PJ444" s="13"/>
      <c r="PK444" s="13"/>
      <c r="PL444" s="13"/>
      <c r="PM444" s="13"/>
      <c r="PN444" s="13"/>
      <c r="PO444" s="13"/>
      <c r="PP444" s="13"/>
      <c r="PQ444" s="13"/>
      <c r="PR444" s="13"/>
      <c r="PS444" s="13"/>
      <c r="PT444" s="13"/>
      <c r="PU444" s="13"/>
      <c r="PV444" s="13"/>
      <c r="PW444" s="13"/>
      <c r="PX444" s="13"/>
      <c r="PY444" s="13"/>
      <c r="PZ444" s="13"/>
      <c r="QA444" s="13"/>
      <c r="QB444" s="13"/>
      <c r="QC444" s="13"/>
      <c r="QD444" s="13"/>
      <c r="QE444" s="13"/>
      <c r="QF444" s="13"/>
    </row>
    <row r="445" spans="8:448"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103"/>
      <c r="AE445" s="24"/>
      <c r="AF445" s="24"/>
      <c r="AG445" s="24"/>
      <c r="AH445" s="24"/>
      <c r="AI445" s="24"/>
      <c r="AJ445" s="24"/>
      <c r="AK445" s="24"/>
      <c r="AL445" s="24"/>
      <c r="AM445" s="24"/>
      <c r="AN445" s="24"/>
      <c r="AO445" s="24"/>
      <c r="AP445" s="24"/>
      <c r="AQ445" s="24"/>
      <c r="AR445" s="24"/>
      <c r="AS445" s="24"/>
      <c r="AT445" s="24"/>
      <c r="AU445" s="24"/>
      <c r="AV445" s="24"/>
      <c r="AW445" s="24"/>
      <c r="AX445" s="24"/>
      <c r="AY445" s="13"/>
      <c r="AZ445" s="13"/>
      <c r="BD445" s="157"/>
      <c r="BE445" s="158"/>
      <c r="BF445" s="76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/>
      <c r="CD445" s="13"/>
      <c r="CE445" s="13"/>
      <c r="CF445" s="13"/>
      <c r="CG445" s="13"/>
      <c r="CH445" s="13"/>
      <c r="CI445" s="13"/>
      <c r="CJ445" s="13"/>
      <c r="CK445" s="13"/>
      <c r="CL445" s="13"/>
      <c r="CM445" s="13"/>
      <c r="CN445" s="13"/>
      <c r="CO445" s="13"/>
      <c r="CP445" s="13"/>
      <c r="CQ445" s="13"/>
      <c r="CR445" s="13"/>
      <c r="CS445" s="13"/>
      <c r="CT445" s="13"/>
      <c r="CU445" s="13"/>
      <c r="CV445" s="13"/>
      <c r="CW445" s="13"/>
      <c r="CX445" s="13"/>
      <c r="CY445" s="13"/>
      <c r="CZ445" s="13"/>
      <c r="DA445" s="13"/>
      <c r="DB445" s="13"/>
      <c r="DC445" s="13"/>
      <c r="DD445" s="13"/>
      <c r="DE445" s="13"/>
      <c r="DF445" s="13"/>
      <c r="DG445" s="13"/>
      <c r="DH445" s="13"/>
      <c r="DI445" s="13"/>
      <c r="DJ445" s="13"/>
      <c r="DK445" s="13"/>
      <c r="DL445" s="13"/>
      <c r="DM445" s="13"/>
      <c r="DN445" s="13"/>
      <c r="DO445" s="13"/>
      <c r="DP445" s="13"/>
      <c r="DQ445" s="13"/>
      <c r="DR445" s="13"/>
      <c r="DS445" s="13"/>
      <c r="DT445" s="13"/>
      <c r="DU445" s="13"/>
      <c r="DV445" s="13"/>
      <c r="DW445" s="13"/>
      <c r="DX445" s="13"/>
      <c r="DY445" s="13"/>
      <c r="DZ445" s="13"/>
      <c r="EA445" s="13"/>
      <c r="EB445" s="13"/>
      <c r="EC445" s="13"/>
      <c r="ED445" s="13"/>
      <c r="EE445" s="13"/>
      <c r="EF445" s="13"/>
      <c r="EG445" s="13"/>
      <c r="EH445" s="13"/>
      <c r="EI445" s="13"/>
      <c r="EJ445" s="13"/>
      <c r="EK445" s="13"/>
      <c r="EL445" s="13"/>
      <c r="EM445" s="13"/>
      <c r="EN445" s="13"/>
      <c r="EO445" s="13"/>
      <c r="EP445" s="13"/>
      <c r="EQ445" s="13"/>
      <c r="ER445" s="13"/>
      <c r="ES445" s="13"/>
      <c r="ET445" s="13"/>
      <c r="EU445" s="13"/>
      <c r="EV445" s="13"/>
      <c r="EW445" s="13"/>
      <c r="EX445" s="13"/>
      <c r="EY445" s="13"/>
      <c r="EZ445" s="13"/>
      <c r="FA445" s="13"/>
      <c r="FB445" s="13"/>
      <c r="FC445" s="13"/>
      <c r="FD445" s="13"/>
      <c r="FE445" s="13"/>
      <c r="FF445" s="13"/>
      <c r="FG445" s="13"/>
      <c r="FH445" s="13"/>
      <c r="FI445" s="13"/>
      <c r="FJ445" s="13"/>
      <c r="FK445" s="13"/>
      <c r="FL445" s="13"/>
      <c r="FM445" s="13"/>
      <c r="FN445" s="13"/>
      <c r="FO445" s="13"/>
      <c r="FP445" s="13"/>
      <c r="FQ445" s="13"/>
      <c r="FR445" s="13"/>
      <c r="FS445" s="13"/>
      <c r="FT445" s="13"/>
      <c r="FU445" s="13"/>
      <c r="FV445" s="13"/>
      <c r="FW445" s="13"/>
      <c r="FX445" s="13"/>
      <c r="FY445" s="13"/>
      <c r="FZ445" s="13"/>
      <c r="GA445" s="13"/>
      <c r="GB445" s="13"/>
      <c r="GC445" s="13"/>
      <c r="GD445" s="13"/>
      <c r="GE445" s="13"/>
      <c r="GF445" s="13"/>
      <c r="GG445" s="13"/>
      <c r="GH445" s="13"/>
      <c r="GI445" s="13"/>
      <c r="GJ445" s="13"/>
      <c r="GK445" s="13"/>
      <c r="GL445" s="13"/>
      <c r="GM445" s="13"/>
      <c r="GN445" s="13"/>
      <c r="GO445" s="13"/>
      <c r="GP445" s="13"/>
      <c r="GQ445" s="13"/>
      <c r="GR445" s="13"/>
      <c r="GS445" s="13"/>
      <c r="GT445" s="13"/>
      <c r="GU445" s="13"/>
      <c r="GV445" s="13"/>
      <c r="GW445" s="13"/>
      <c r="GX445" s="13"/>
      <c r="GY445" s="13"/>
      <c r="GZ445" s="13"/>
      <c r="HA445" s="13"/>
      <c r="HB445" s="13"/>
      <c r="HC445" s="13"/>
      <c r="HD445" s="13"/>
      <c r="HE445" s="13"/>
      <c r="HF445" s="13"/>
      <c r="HG445" s="13"/>
      <c r="HH445" s="13"/>
      <c r="HI445" s="13"/>
      <c r="HJ445" s="13"/>
      <c r="HK445" s="13"/>
      <c r="HL445" s="13"/>
      <c r="HM445" s="13"/>
      <c r="HN445" s="13"/>
      <c r="HO445" s="13"/>
      <c r="HP445" s="13"/>
      <c r="HQ445" s="13"/>
      <c r="HR445" s="13"/>
      <c r="HS445" s="13"/>
      <c r="HT445" s="13"/>
      <c r="HU445" s="13"/>
      <c r="HV445" s="13"/>
      <c r="HW445" s="13"/>
      <c r="HX445" s="13"/>
      <c r="HY445" s="13"/>
      <c r="HZ445" s="13"/>
      <c r="IA445" s="13"/>
      <c r="IB445" s="13"/>
      <c r="IC445" s="13"/>
      <c r="ID445" s="13"/>
      <c r="IE445" s="13"/>
      <c r="IF445" s="13"/>
      <c r="IG445" s="13"/>
      <c r="IH445" s="13"/>
      <c r="II445" s="13"/>
      <c r="IJ445" s="13"/>
      <c r="IK445" s="13"/>
      <c r="IL445" s="13"/>
      <c r="IM445" s="13"/>
      <c r="IN445" s="13"/>
      <c r="IO445" s="13"/>
      <c r="IP445" s="13"/>
      <c r="IQ445" s="13"/>
      <c r="IR445" s="13"/>
      <c r="IS445" s="13"/>
      <c r="IT445" s="13"/>
      <c r="IU445" s="13"/>
      <c r="IV445" s="13"/>
      <c r="IW445" s="13"/>
      <c r="IX445" s="13"/>
      <c r="IY445" s="13"/>
      <c r="IZ445" s="13"/>
      <c r="JA445" s="13"/>
      <c r="JB445" s="13"/>
      <c r="JC445" s="13"/>
      <c r="JD445" s="13"/>
      <c r="JE445" s="13"/>
      <c r="JF445" s="13"/>
      <c r="JG445" s="13"/>
      <c r="JH445" s="13"/>
      <c r="JI445" s="13"/>
      <c r="JJ445" s="13"/>
      <c r="JK445" s="13"/>
      <c r="JL445" s="13"/>
      <c r="JM445" s="13"/>
      <c r="JN445" s="13"/>
      <c r="JO445" s="13"/>
      <c r="JP445" s="13"/>
      <c r="JQ445" s="13"/>
      <c r="JR445" s="13"/>
      <c r="JS445" s="13"/>
      <c r="JT445" s="13"/>
      <c r="JU445" s="13"/>
      <c r="JV445" s="13"/>
      <c r="JW445" s="13"/>
      <c r="JX445" s="13"/>
      <c r="JY445" s="13"/>
      <c r="JZ445" s="13"/>
      <c r="KA445" s="13"/>
      <c r="KB445" s="13"/>
      <c r="KC445" s="13"/>
      <c r="KD445" s="13"/>
      <c r="KE445" s="13"/>
      <c r="KF445" s="13"/>
      <c r="KG445" s="13"/>
      <c r="KH445" s="13"/>
      <c r="KI445" s="13"/>
      <c r="KJ445" s="13"/>
      <c r="KK445" s="13"/>
      <c r="KL445" s="13"/>
      <c r="KM445" s="13"/>
      <c r="KN445" s="13"/>
      <c r="KO445" s="13"/>
      <c r="KP445" s="13"/>
      <c r="KQ445" s="13"/>
      <c r="KR445" s="13"/>
      <c r="KS445" s="13"/>
      <c r="KT445" s="13"/>
      <c r="KU445" s="13"/>
      <c r="KV445" s="13"/>
      <c r="KW445" s="13"/>
      <c r="KX445" s="13"/>
      <c r="KY445" s="13"/>
      <c r="KZ445" s="13"/>
      <c r="LA445" s="13"/>
      <c r="LB445" s="13"/>
      <c r="LC445" s="13"/>
      <c r="LD445" s="13"/>
      <c r="LE445" s="13"/>
      <c r="LF445" s="13"/>
      <c r="LG445" s="13"/>
      <c r="LH445" s="13"/>
      <c r="LI445" s="13"/>
      <c r="LJ445" s="13"/>
      <c r="LK445" s="13"/>
      <c r="LL445" s="13"/>
      <c r="LM445" s="13"/>
      <c r="LN445" s="13"/>
      <c r="LO445" s="13"/>
      <c r="LP445" s="13"/>
      <c r="LQ445" s="13"/>
      <c r="LR445" s="13"/>
      <c r="LS445" s="13"/>
      <c r="LT445" s="13"/>
      <c r="LU445" s="13"/>
      <c r="LV445" s="13"/>
      <c r="LW445" s="13"/>
      <c r="LX445" s="13"/>
      <c r="LY445" s="13"/>
      <c r="LZ445" s="13"/>
      <c r="MA445" s="13"/>
      <c r="MB445" s="13"/>
      <c r="MC445" s="13"/>
      <c r="MD445" s="13"/>
      <c r="ME445" s="13"/>
      <c r="MF445" s="13"/>
      <c r="MG445" s="13"/>
      <c r="MH445" s="13"/>
      <c r="MI445" s="13"/>
      <c r="MJ445" s="13"/>
      <c r="MK445" s="13"/>
      <c r="ML445" s="13"/>
      <c r="MM445" s="13"/>
      <c r="MN445" s="13"/>
      <c r="MO445" s="13"/>
      <c r="MP445" s="13"/>
      <c r="MQ445" s="13"/>
      <c r="MR445" s="13"/>
      <c r="MS445" s="13"/>
      <c r="MT445" s="13"/>
      <c r="MU445" s="13"/>
      <c r="MV445" s="13"/>
      <c r="MW445" s="13"/>
      <c r="MX445" s="13"/>
      <c r="MY445" s="13"/>
      <c r="MZ445" s="13"/>
      <c r="NA445" s="13"/>
      <c r="NB445" s="13"/>
      <c r="NC445" s="13"/>
      <c r="ND445" s="13"/>
      <c r="NE445" s="13"/>
      <c r="NF445" s="13"/>
      <c r="NG445" s="13"/>
      <c r="NH445" s="13"/>
      <c r="NI445" s="13"/>
      <c r="NJ445" s="13"/>
      <c r="NK445" s="13"/>
      <c r="NL445" s="13"/>
      <c r="NM445" s="13"/>
      <c r="NN445" s="13"/>
      <c r="NO445" s="13"/>
      <c r="NP445" s="13"/>
      <c r="NQ445" s="13"/>
      <c r="NR445" s="13"/>
      <c r="NS445" s="13"/>
      <c r="NT445" s="13"/>
      <c r="NU445" s="13"/>
      <c r="NV445" s="13"/>
      <c r="NW445" s="13"/>
      <c r="NX445" s="13"/>
      <c r="NY445" s="13"/>
      <c r="NZ445" s="13"/>
      <c r="OA445" s="13"/>
      <c r="OB445" s="13"/>
      <c r="OC445" s="13"/>
      <c r="OD445" s="13"/>
      <c r="OE445" s="13"/>
      <c r="OF445" s="13"/>
      <c r="OG445" s="13"/>
      <c r="OH445" s="13"/>
      <c r="OI445" s="13"/>
      <c r="OJ445" s="13"/>
      <c r="OK445" s="13"/>
      <c r="OL445" s="13"/>
      <c r="OM445" s="13"/>
      <c r="ON445" s="13"/>
      <c r="OO445" s="13"/>
      <c r="OP445" s="13"/>
      <c r="OQ445" s="13"/>
      <c r="OR445" s="13"/>
      <c r="OS445" s="13"/>
      <c r="OT445" s="13"/>
      <c r="OU445" s="13"/>
      <c r="OV445" s="13"/>
      <c r="OW445" s="13"/>
      <c r="OX445" s="13"/>
      <c r="OY445" s="13"/>
      <c r="OZ445" s="13"/>
      <c r="PA445" s="13"/>
      <c r="PB445" s="13"/>
      <c r="PC445" s="13"/>
      <c r="PD445" s="13"/>
      <c r="PE445" s="13"/>
      <c r="PF445" s="13"/>
      <c r="PG445" s="13"/>
      <c r="PH445" s="13"/>
      <c r="PI445" s="13"/>
      <c r="PJ445" s="13"/>
      <c r="PK445" s="13"/>
      <c r="PL445" s="13"/>
      <c r="PM445" s="13"/>
      <c r="PN445" s="13"/>
      <c r="PO445" s="13"/>
      <c r="PP445" s="13"/>
      <c r="PQ445" s="13"/>
      <c r="PR445" s="13"/>
      <c r="PS445" s="13"/>
      <c r="PT445" s="13"/>
      <c r="PU445" s="13"/>
      <c r="PV445" s="13"/>
      <c r="PW445" s="13"/>
      <c r="PX445" s="13"/>
      <c r="PY445" s="13"/>
      <c r="PZ445" s="13"/>
      <c r="QA445" s="13"/>
      <c r="QB445" s="13"/>
      <c r="QC445" s="13"/>
      <c r="QD445" s="13"/>
      <c r="QE445" s="13"/>
      <c r="QF445" s="13"/>
    </row>
    <row r="446" spans="8:448"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103"/>
      <c r="AE446" s="24"/>
      <c r="AF446" s="24"/>
      <c r="AG446" s="24"/>
      <c r="AH446" s="24"/>
      <c r="AI446" s="24"/>
      <c r="AJ446" s="24"/>
      <c r="AK446" s="24"/>
      <c r="AL446" s="24"/>
      <c r="AM446" s="24"/>
      <c r="AN446" s="24"/>
      <c r="AO446" s="24"/>
      <c r="AP446" s="24"/>
      <c r="AQ446" s="24"/>
      <c r="AR446" s="24"/>
      <c r="AS446" s="24"/>
      <c r="AT446" s="24"/>
      <c r="AU446" s="24"/>
      <c r="AV446" s="24"/>
      <c r="AW446" s="24"/>
      <c r="AX446" s="24"/>
      <c r="AY446" s="13"/>
      <c r="AZ446" s="13"/>
      <c r="BD446" s="157"/>
      <c r="BE446" s="158"/>
      <c r="BF446" s="76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  <c r="CC446" s="13"/>
      <c r="CD446" s="13"/>
      <c r="CE446" s="13"/>
      <c r="CF446" s="13"/>
      <c r="CG446" s="13"/>
      <c r="CH446" s="13"/>
      <c r="CI446" s="13"/>
      <c r="CJ446" s="13"/>
      <c r="CK446" s="13"/>
      <c r="CL446" s="13"/>
      <c r="CM446" s="13"/>
      <c r="CN446" s="13"/>
      <c r="CO446" s="13"/>
      <c r="CP446" s="13"/>
      <c r="CQ446" s="13"/>
      <c r="CR446" s="13"/>
      <c r="CS446" s="13"/>
      <c r="CT446" s="13"/>
      <c r="CU446" s="13"/>
      <c r="CV446" s="13"/>
      <c r="CW446" s="13"/>
      <c r="CX446" s="13"/>
      <c r="CY446" s="13"/>
      <c r="CZ446" s="13"/>
      <c r="DA446" s="13"/>
      <c r="DB446" s="13"/>
      <c r="DC446" s="13"/>
      <c r="DD446" s="13"/>
      <c r="DE446" s="13"/>
      <c r="DF446" s="13"/>
      <c r="DG446" s="13"/>
      <c r="DH446" s="13"/>
      <c r="DI446" s="13"/>
      <c r="DJ446" s="13"/>
      <c r="DK446" s="13"/>
      <c r="DL446" s="13"/>
      <c r="DM446" s="13"/>
      <c r="DN446" s="13"/>
      <c r="DO446" s="13"/>
      <c r="DP446" s="13"/>
      <c r="DQ446" s="13"/>
      <c r="DR446" s="13"/>
      <c r="DS446" s="13"/>
      <c r="DT446" s="13"/>
      <c r="DU446" s="13"/>
      <c r="DV446" s="13"/>
      <c r="DW446" s="13"/>
      <c r="DX446" s="13"/>
      <c r="DY446" s="13"/>
      <c r="DZ446" s="13"/>
      <c r="EA446" s="13"/>
      <c r="EB446" s="13"/>
      <c r="EC446" s="13"/>
      <c r="ED446" s="13"/>
      <c r="EE446" s="13"/>
      <c r="EF446" s="13"/>
      <c r="EG446" s="13"/>
      <c r="EH446" s="13"/>
      <c r="EI446" s="13"/>
      <c r="EJ446" s="13"/>
      <c r="EK446" s="13"/>
      <c r="EL446" s="13"/>
      <c r="EM446" s="13"/>
      <c r="EN446" s="13"/>
      <c r="EO446" s="13"/>
      <c r="EP446" s="13"/>
      <c r="EQ446" s="13"/>
      <c r="ER446" s="13"/>
      <c r="ES446" s="13"/>
      <c r="ET446" s="13"/>
      <c r="EU446" s="13"/>
      <c r="EV446" s="13"/>
      <c r="EW446" s="13"/>
      <c r="EX446" s="13"/>
      <c r="EY446" s="13"/>
      <c r="EZ446" s="13"/>
      <c r="FA446" s="13"/>
      <c r="FB446" s="13"/>
      <c r="FC446" s="13"/>
      <c r="FD446" s="13"/>
      <c r="FE446" s="13"/>
      <c r="FF446" s="13"/>
      <c r="FG446" s="13"/>
      <c r="FH446" s="13"/>
      <c r="FI446" s="13"/>
      <c r="FJ446" s="13"/>
      <c r="FK446" s="13"/>
      <c r="FL446" s="13"/>
      <c r="FM446" s="13"/>
      <c r="FN446" s="13"/>
      <c r="FO446" s="13"/>
      <c r="FP446" s="13"/>
      <c r="FQ446" s="13"/>
      <c r="FR446" s="13"/>
      <c r="FS446" s="13"/>
      <c r="FT446" s="13"/>
      <c r="FU446" s="13"/>
      <c r="FV446" s="13"/>
      <c r="FW446" s="13"/>
      <c r="FX446" s="13"/>
      <c r="FY446" s="13"/>
      <c r="FZ446" s="13"/>
      <c r="GA446" s="13"/>
      <c r="GB446" s="13"/>
      <c r="GC446" s="13"/>
      <c r="GD446" s="13"/>
      <c r="GE446" s="13"/>
      <c r="GF446" s="13"/>
      <c r="GG446" s="13"/>
      <c r="GH446" s="13"/>
      <c r="GI446" s="13"/>
      <c r="GJ446" s="13"/>
      <c r="GK446" s="13"/>
      <c r="GL446" s="13"/>
      <c r="GM446" s="13"/>
      <c r="GN446" s="13"/>
      <c r="GO446" s="13"/>
      <c r="GP446" s="13"/>
      <c r="GQ446" s="13"/>
      <c r="GR446" s="13"/>
      <c r="GS446" s="13"/>
      <c r="GT446" s="13"/>
      <c r="GU446" s="13"/>
      <c r="GV446" s="13"/>
      <c r="GW446" s="13"/>
      <c r="GX446" s="13"/>
      <c r="GY446" s="13"/>
      <c r="GZ446" s="13"/>
      <c r="HA446" s="13"/>
      <c r="HB446" s="13"/>
      <c r="HC446" s="13"/>
      <c r="HD446" s="13"/>
      <c r="HE446" s="13"/>
      <c r="HF446" s="13"/>
      <c r="HG446" s="13"/>
      <c r="HH446" s="13"/>
      <c r="HI446" s="13"/>
      <c r="HJ446" s="13"/>
      <c r="HK446" s="13"/>
      <c r="HL446" s="13"/>
      <c r="HM446" s="13"/>
      <c r="HN446" s="13"/>
      <c r="HO446" s="13"/>
      <c r="HP446" s="13"/>
      <c r="HQ446" s="13"/>
      <c r="HR446" s="13"/>
      <c r="HS446" s="13"/>
      <c r="HT446" s="13"/>
      <c r="HU446" s="13"/>
      <c r="HV446" s="13"/>
      <c r="HW446" s="13"/>
      <c r="HX446" s="13"/>
      <c r="HY446" s="13"/>
      <c r="HZ446" s="13"/>
      <c r="IA446" s="13"/>
      <c r="IB446" s="13"/>
      <c r="IC446" s="13"/>
      <c r="ID446" s="13"/>
      <c r="IE446" s="13"/>
      <c r="IF446" s="13"/>
      <c r="IG446" s="13"/>
      <c r="IH446" s="13"/>
      <c r="II446" s="13"/>
      <c r="IJ446" s="13"/>
      <c r="IK446" s="13"/>
      <c r="IL446" s="13"/>
      <c r="IM446" s="13"/>
      <c r="IN446" s="13"/>
      <c r="IO446" s="13"/>
      <c r="IP446" s="13"/>
      <c r="IQ446" s="13"/>
      <c r="IR446" s="13"/>
      <c r="IS446" s="13"/>
      <c r="IT446" s="13"/>
      <c r="IU446" s="13"/>
      <c r="IV446" s="13"/>
      <c r="IW446" s="13"/>
      <c r="IX446" s="13"/>
      <c r="IY446" s="13"/>
      <c r="IZ446" s="13"/>
      <c r="JA446" s="13"/>
      <c r="JB446" s="13"/>
      <c r="JC446" s="13"/>
      <c r="JD446" s="13"/>
      <c r="JE446" s="13"/>
      <c r="JF446" s="13"/>
      <c r="JG446" s="13"/>
      <c r="JH446" s="13"/>
      <c r="JI446" s="13"/>
      <c r="JJ446" s="13"/>
      <c r="JK446" s="13"/>
      <c r="JL446" s="13"/>
      <c r="JM446" s="13"/>
      <c r="JN446" s="13"/>
      <c r="JO446" s="13"/>
      <c r="JP446" s="13"/>
      <c r="JQ446" s="13"/>
      <c r="JR446" s="13"/>
      <c r="JS446" s="13"/>
      <c r="JT446" s="13"/>
      <c r="JU446" s="13"/>
      <c r="JV446" s="13"/>
      <c r="JW446" s="13"/>
      <c r="JX446" s="13"/>
      <c r="JY446" s="13"/>
      <c r="JZ446" s="13"/>
      <c r="KA446" s="13"/>
      <c r="KB446" s="13"/>
      <c r="KC446" s="13"/>
      <c r="KD446" s="13"/>
      <c r="KE446" s="13"/>
      <c r="KF446" s="13"/>
      <c r="KG446" s="13"/>
      <c r="KH446" s="13"/>
      <c r="KI446" s="13"/>
      <c r="KJ446" s="13"/>
      <c r="KK446" s="13"/>
      <c r="KL446" s="13"/>
      <c r="KM446" s="13"/>
      <c r="KN446" s="13"/>
      <c r="KO446" s="13"/>
      <c r="KP446" s="13"/>
      <c r="KQ446" s="13"/>
      <c r="KR446" s="13"/>
      <c r="KS446" s="13"/>
      <c r="KT446" s="13"/>
      <c r="KU446" s="13"/>
      <c r="KV446" s="13"/>
      <c r="KW446" s="13"/>
      <c r="KX446" s="13"/>
      <c r="KY446" s="13"/>
      <c r="KZ446" s="13"/>
      <c r="LA446" s="13"/>
      <c r="LB446" s="13"/>
      <c r="LC446" s="13"/>
      <c r="LD446" s="13"/>
      <c r="LE446" s="13"/>
      <c r="LF446" s="13"/>
      <c r="LG446" s="13"/>
      <c r="LH446" s="13"/>
      <c r="LI446" s="13"/>
      <c r="LJ446" s="13"/>
      <c r="LK446" s="13"/>
      <c r="LL446" s="13"/>
      <c r="LM446" s="13"/>
      <c r="LN446" s="13"/>
      <c r="LO446" s="13"/>
      <c r="LP446" s="13"/>
      <c r="LQ446" s="13"/>
      <c r="LR446" s="13"/>
      <c r="LS446" s="13"/>
      <c r="LT446" s="13"/>
      <c r="LU446" s="13"/>
      <c r="LV446" s="13"/>
      <c r="LW446" s="13"/>
      <c r="LX446" s="13"/>
      <c r="LY446" s="13"/>
      <c r="LZ446" s="13"/>
      <c r="MA446" s="13"/>
      <c r="MB446" s="13"/>
      <c r="MC446" s="13"/>
      <c r="MD446" s="13"/>
      <c r="ME446" s="13"/>
      <c r="MF446" s="13"/>
      <c r="MG446" s="13"/>
      <c r="MH446" s="13"/>
      <c r="MI446" s="13"/>
      <c r="MJ446" s="13"/>
      <c r="MK446" s="13"/>
      <c r="ML446" s="13"/>
      <c r="MM446" s="13"/>
      <c r="MN446" s="13"/>
      <c r="MO446" s="13"/>
      <c r="MP446" s="13"/>
      <c r="MQ446" s="13"/>
      <c r="MR446" s="13"/>
      <c r="MS446" s="13"/>
      <c r="MT446" s="13"/>
      <c r="MU446" s="13"/>
      <c r="MV446" s="13"/>
      <c r="MW446" s="13"/>
      <c r="MX446" s="13"/>
      <c r="MY446" s="13"/>
      <c r="MZ446" s="13"/>
      <c r="NA446" s="13"/>
      <c r="NB446" s="13"/>
      <c r="NC446" s="13"/>
      <c r="ND446" s="13"/>
      <c r="NE446" s="13"/>
      <c r="NF446" s="13"/>
      <c r="NG446" s="13"/>
      <c r="NH446" s="13"/>
      <c r="NI446" s="13"/>
      <c r="NJ446" s="13"/>
      <c r="NK446" s="13"/>
      <c r="NL446" s="13"/>
      <c r="NM446" s="13"/>
      <c r="NN446" s="13"/>
      <c r="NO446" s="13"/>
      <c r="NP446" s="13"/>
      <c r="NQ446" s="13"/>
      <c r="NR446" s="13"/>
      <c r="NS446" s="13"/>
      <c r="NT446" s="13"/>
      <c r="NU446" s="13"/>
      <c r="NV446" s="13"/>
      <c r="NW446" s="13"/>
      <c r="NX446" s="13"/>
      <c r="NY446" s="13"/>
      <c r="NZ446" s="13"/>
      <c r="OA446" s="13"/>
      <c r="OB446" s="13"/>
      <c r="OC446" s="13"/>
      <c r="OD446" s="13"/>
      <c r="OE446" s="13"/>
      <c r="OF446" s="13"/>
      <c r="OG446" s="13"/>
      <c r="OH446" s="13"/>
      <c r="OI446" s="13"/>
      <c r="OJ446" s="13"/>
      <c r="OK446" s="13"/>
      <c r="OL446" s="13"/>
      <c r="OM446" s="13"/>
      <c r="ON446" s="13"/>
      <c r="OO446" s="13"/>
      <c r="OP446" s="13"/>
      <c r="OQ446" s="13"/>
      <c r="OR446" s="13"/>
      <c r="OS446" s="13"/>
      <c r="OT446" s="13"/>
      <c r="OU446" s="13"/>
      <c r="OV446" s="13"/>
      <c r="OW446" s="13"/>
      <c r="OX446" s="13"/>
      <c r="OY446" s="13"/>
      <c r="OZ446" s="13"/>
      <c r="PA446" s="13"/>
      <c r="PB446" s="13"/>
      <c r="PC446" s="13"/>
      <c r="PD446" s="13"/>
      <c r="PE446" s="13"/>
      <c r="PF446" s="13"/>
      <c r="PG446" s="13"/>
      <c r="PH446" s="13"/>
      <c r="PI446" s="13"/>
      <c r="PJ446" s="13"/>
      <c r="PK446" s="13"/>
      <c r="PL446" s="13"/>
      <c r="PM446" s="13"/>
      <c r="PN446" s="13"/>
      <c r="PO446" s="13"/>
      <c r="PP446" s="13"/>
      <c r="PQ446" s="13"/>
      <c r="PR446" s="13"/>
      <c r="PS446" s="13"/>
      <c r="PT446" s="13"/>
      <c r="PU446" s="13"/>
      <c r="PV446" s="13"/>
      <c r="PW446" s="13"/>
      <c r="PX446" s="13"/>
      <c r="PY446" s="13"/>
      <c r="PZ446" s="13"/>
      <c r="QA446" s="13"/>
      <c r="QB446" s="13"/>
      <c r="QC446" s="13"/>
      <c r="QD446" s="13"/>
      <c r="QE446" s="13"/>
      <c r="QF446" s="13"/>
    </row>
    <row r="447" spans="8:448"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103"/>
      <c r="AE447" s="24"/>
      <c r="AF447" s="24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  <c r="AQ447" s="24"/>
      <c r="AR447" s="24"/>
      <c r="AS447" s="24"/>
      <c r="AT447" s="24"/>
      <c r="AU447" s="24"/>
      <c r="AV447" s="24"/>
      <c r="AW447" s="24"/>
      <c r="AX447" s="24"/>
      <c r="AY447" s="13"/>
      <c r="AZ447" s="13"/>
      <c r="BD447" s="157"/>
      <c r="BE447" s="158"/>
      <c r="BF447" s="76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  <c r="BY447" s="13"/>
      <c r="BZ447" s="13"/>
      <c r="CA447" s="13"/>
      <c r="CB447" s="13"/>
      <c r="CC447" s="13"/>
      <c r="CD447" s="13"/>
      <c r="CE447" s="13"/>
      <c r="CF447" s="13"/>
      <c r="CG447" s="13"/>
      <c r="CH447" s="13"/>
      <c r="CI447" s="13"/>
      <c r="CJ447" s="13"/>
      <c r="CK447" s="13"/>
      <c r="CL447" s="13"/>
      <c r="CM447" s="13"/>
      <c r="CN447" s="13"/>
      <c r="CO447" s="13"/>
      <c r="CP447" s="13"/>
      <c r="CQ447" s="13"/>
      <c r="CR447" s="13"/>
      <c r="CS447" s="13"/>
      <c r="CT447" s="13"/>
      <c r="CU447" s="13"/>
      <c r="CV447" s="13"/>
      <c r="CW447" s="13"/>
      <c r="CX447" s="13"/>
      <c r="CY447" s="13"/>
      <c r="CZ447" s="13"/>
      <c r="DA447" s="13"/>
      <c r="DB447" s="13"/>
      <c r="DC447" s="13"/>
      <c r="DD447" s="13"/>
      <c r="DE447" s="13"/>
      <c r="DF447" s="13"/>
      <c r="DG447" s="13"/>
      <c r="DH447" s="13"/>
      <c r="DI447" s="13"/>
      <c r="DJ447" s="13"/>
      <c r="DK447" s="13"/>
      <c r="DL447" s="13"/>
      <c r="DM447" s="13"/>
      <c r="DN447" s="13"/>
      <c r="DO447" s="13"/>
      <c r="DP447" s="13"/>
      <c r="DQ447" s="13"/>
      <c r="DR447" s="13"/>
      <c r="DS447" s="13"/>
      <c r="DT447" s="13"/>
      <c r="DU447" s="13"/>
      <c r="DV447" s="13"/>
      <c r="DW447" s="13"/>
      <c r="DX447" s="13"/>
      <c r="DY447" s="13"/>
      <c r="DZ447" s="13"/>
      <c r="EA447" s="13"/>
      <c r="EB447" s="13"/>
      <c r="EC447" s="13"/>
      <c r="ED447" s="13"/>
      <c r="EE447" s="13"/>
      <c r="EF447" s="13"/>
      <c r="EG447" s="13"/>
      <c r="EH447" s="13"/>
      <c r="EI447" s="13"/>
      <c r="EJ447" s="13"/>
      <c r="EK447" s="13"/>
      <c r="EL447" s="13"/>
      <c r="EM447" s="13"/>
      <c r="EN447" s="13"/>
      <c r="EO447" s="13"/>
      <c r="EP447" s="13"/>
      <c r="EQ447" s="13"/>
      <c r="ER447" s="13"/>
      <c r="ES447" s="13"/>
      <c r="ET447" s="13"/>
      <c r="EU447" s="13"/>
      <c r="EV447" s="13"/>
      <c r="EW447" s="13"/>
      <c r="EX447" s="13"/>
      <c r="EY447" s="13"/>
      <c r="EZ447" s="13"/>
      <c r="FA447" s="13"/>
      <c r="FB447" s="13"/>
      <c r="FC447" s="13"/>
      <c r="FD447" s="13"/>
      <c r="FE447" s="13"/>
      <c r="FF447" s="13"/>
      <c r="FG447" s="13"/>
      <c r="FH447" s="13"/>
      <c r="FI447" s="13"/>
      <c r="FJ447" s="13"/>
      <c r="FK447" s="13"/>
      <c r="FL447" s="13"/>
      <c r="FM447" s="13"/>
      <c r="FN447" s="13"/>
      <c r="FO447" s="13"/>
      <c r="FP447" s="13"/>
      <c r="FQ447" s="13"/>
      <c r="FR447" s="13"/>
      <c r="FS447" s="13"/>
      <c r="FT447" s="13"/>
      <c r="FU447" s="13"/>
      <c r="FV447" s="13"/>
      <c r="FW447" s="13"/>
      <c r="FX447" s="13"/>
      <c r="FY447" s="13"/>
      <c r="FZ447" s="13"/>
      <c r="GA447" s="13"/>
      <c r="GB447" s="13"/>
      <c r="GC447" s="13"/>
      <c r="GD447" s="13"/>
      <c r="GE447" s="13"/>
      <c r="GF447" s="13"/>
      <c r="GG447" s="13"/>
      <c r="GH447" s="13"/>
      <c r="GI447" s="13"/>
      <c r="GJ447" s="13"/>
      <c r="GK447" s="13"/>
      <c r="GL447" s="13"/>
      <c r="GM447" s="13"/>
      <c r="GN447" s="13"/>
      <c r="GO447" s="13"/>
      <c r="GP447" s="13"/>
      <c r="GQ447" s="13"/>
      <c r="GR447" s="13"/>
      <c r="GS447" s="13"/>
      <c r="GT447" s="13"/>
      <c r="GU447" s="13"/>
      <c r="GV447" s="13"/>
      <c r="GW447" s="13"/>
      <c r="GX447" s="13"/>
      <c r="GY447" s="13"/>
      <c r="GZ447" s="13"/>
      <c r="HA447" s="13"/>
      <c r="HB447" s="13"/>
      <c r="HC447" s="13"/>
      <c r="HD447" s="13"/>
      <c r="HE447" s="13"/>
      <c r="HF447" s="13"/>
      <c r="HG447" s="13"/>
      <c r="HH447" s="13"/>
      <c r="HI447" s="13"/>
      <c r="HJ447" s="13"/>
      <c r="HK447" s="13"/>
      <c r="HL447" s="13"/>
      <c r="HM447" s="13"/>
      <c r="HN447" s="13"/>
      <c r="HO447" s="13"/>
      <c r="HP447" s="13"/>
      <c r="HQ447" s="13"/>
      <c r="HR447" s="13"/>
      <c r="HS447" s="13"/>
      <c r="HT447" s="13"/>
      <c r="HU447" s="13"/>
      <c r="HV447" s="13"/>
      <c r="HW447" s="13"/>
      <c r="HX447" s="13"/>
      <c r="HY447" s="13"/>
      <c r="HZ447" s="13"/>
      <c r="IA447" s="13"/>
      <c r="IB447" s="13"/>
      <c r="IC447" s="13"/>
      <c r="ID447" s="13"/>
      <c r="IE447" s="13"/>
      <c r="IF447" s="13"/>
      <c r="IG447" s="13"/>
      <c r="IH447" s="13"/>
      <c r="II447" s="13"/>
      <c r="IJ447" s="13"/>
      <c r="IK447" s="13"/>
      <c r="IL447" s="13"/>
      <c r="IM447" s="13"/>
      <c r="IN447" s="13"/>
      <c r="IO447" s="13"/>
      <c r="IP447" s="13"/>
      <c r="IQ447" s="13"/>
      <c r="IR447" s="13"/>
      <c r="IS447" s="13"/>
      <c r="IT447" s="13"/>
      <c r="IU447" s="13"/>
      <c r="IV447" s="13"/>
      <c r="IW447" s="13"/>
      <c r="IX447" s="13"/>
      <c r="IY447" s="13"/>
      <c r="IZ447" s="13"/>
      <c r="JA447" s="13"/>
      <c r="JB447" s="13"/>
      <c r="JC447" s="13"/>
      <c r="JD447" s="13"/>
      <c r="JE447" s="13"/>
      <c r="JF447" s="13"/>
      <c r="JG447" s="13"/>
      <c r="JH447" s="13"/>
      <c r="JI447" s="13"/>
      <c r="JJ447" s="13"/>
      <c r="JK447" s="13"/>
      <c r="JL447" s="13"/>
      <c r="JM447" s="13"/>
      <c r="JN447" s="13"/>
      <c r="JO447" s="13"/>
      <c r="JP447" s="13"/>
      <c r="JQ447" s="13"/>
      <c r="JR447" s="13"/>
      <c r="JS447" s="13"/>
      <c r="JT447" s="13"/>
      <c r="JU447" s="13"/>
      <c r="JV447" s="13"/>
      <c r="JW447" s="13"/>
      <c r="JX447" s="13"/>
      <c r="JY447" s="13"/>
      <c r="JZ447" s="13"/>
      <c r="KA447" s="13"/>
      <c r="KB447" s="13"/>
      <c r="KC447" s="13"/>
      <c r="KD447" s="13"/>
      <c r="KE447" s="13"/>
      <c r="KF447" s="13"/>
      <c r="KG447" s="13"/>
      <c r="KH447" s="13"/>
      <c r="KI447" s="13"/>
      <c r="KJ447" s="13"/>
      <c r="KK447" s="13"/>
      <c r="KL447" s="13"/>
      <c r="KM447" s="13"/>
      <c r="KN447" s="13"/>
      <c r="KO447" s="13"/>
      <c r="KP447" s="13"/>
      <c r="KQ447" s="13"/>
      <c r="KR447" s="13"/>
      <c r="KS447" s="13"/>
      <c r="KT447" s="13"/>
      <c r="KU447" s="13"/>
      <c r="KV447" s="13"/>
      <c r="KW447" s="13"/>
      <c r="KX447" s="13"/>
      <c r="KY447" s="13"/>
      <c r="KZ447" s="13"/>
      <c r="LA447" s="13"/>
      <c r="LB447" s="13"/>
      <c r="LC447" s="13"/>
      <c r="LD447" s="13"/>
      <c r="LE447" s="13"/>
      <c r="LF447" s="13"/>
      <c r="LG447" s="13"/>
      <c r="LH447" s="13"/>
      <c r="LI447" s="13"/>
      <c r="LJ447" s="13"/>
      <c r="LK447" s="13"/>
      <c r="LL447" s="13"/>
      <c r="LM447" s="13"/>
      <c r="LN447" s="13"/>
      <c r="LO447" s="13"/>
      <c r="LP447" s="13"/>
      <c r="LQ447" s="13"/>
      <c r="LR447" s="13"/>
      <c r="LS447" s="13"/>
      <c r="LT447" s="13"/>
      <c r="LU447" s="13"/>
      <c r="LV447" s="13"/>
      <c r="LW447" s="13"/>
      <c r="LX447" s="13"/>
      <c r="LY447" s="13"/>
      <c r="LZ447" s="13"/>
      <c r="MA447" s="13"/>
      <c r="MB447" s="13"/>
      <c r="MC447" s="13"/>
      <c r="MD447" s="13"/>
      <c r="ME447" s="13"/>
      <c r="MF447" s="13"/>
      <c r="MG447" s="13"/>
      <c r="MH447" s="13"/>
      <c r="MI447" s="13"/>
      <c r="MJ447" s="13"/>
      <c r="MK447" s="13"/>
      <c r="ML447" s="13"/>
      <c r="MM447" s="13"/>
      <c r="MN447" s="13"/>
      <c r="MO447" s="13"/>
      <c r="MP447" s="13"/>
      <c r="MQ447" s="13"/>
      <c r="MR447" s="13"/>
      <c r="MS447" s="13"/>
      <c r="MT447" s="13"/>
      <c r="MU447" s="13"/>
      <c r="MV447" s="13"/>
      <c r="MW447" s="13"/>
      <c r="MX447" s="13"/>
      <c r="MY447" s="13"/>
      <c r="MZ447" s="13"/>
      <c r="NA447" s="13"/>
      <c r="NB447" s="13"/>
      <c r="NC447" s="13"/>
      <c r="ND447" s="13"/>
      <c r="NE447" s="13"/>
      <c r="NF447" s="13"/>
      <c r="NG447" s="13"/>
      <c r="NH447" s="13"/>
      <c r="NI447" s="13"/>
      <c r="NJ447" s="13"/>
      <c r="NK447" s="13"/>
      <c r="NL447" s="13"/>
      <c r="NM447" s="13"/>
      <c r="NN447" s="13"/>
      <c r="NO447" s="13"/>
      <c r="NP447" s="13"/>
      <c r="NQ447" s="13"/>
      <c r="NR447" s="13"/>
      <c r="NS447" s="13"/>
      <c r="NT447" s="13"/>
      <c r="NU447" s="13"/>
      <c r="NV447" s="13"/>
      <c r="NW447" s="13"/>
      <c r="NX447" s="13"/>
      <c r="NY447" s="13"/>
      <c r="NZ447" s="13"/>
      <c r="OA447" s="13"/>
      <c r="OB447" s="13"/>
      <c r="OC447" s="13"/>
      <c r="OD447" s="13"/>
      <c r="OE447" s="13"/>
      <c r="OF447" s="13"/>
      <c r="OG447" s="13"/>
      <c r="OH447" s="13"/>
      <c r="OI447" s="13"/>
      <c r="OJ447" s="13"/>
      <c r="OK447" s="13"/>
      <c r="OL447" s="13"/>
      <c r="OM447" s="13"/>
      <c r="ON447" s="13"/>
      <c r="OO447" s="13"/>
      <c r="OP447" s="13"/>
      <c r="OQ447" s="13"/>
      <c r="OR447" s="13"/>
      <c r="OS447" s="13"/>
      <c r="OT447" s="13"/>
      <c r="OU447" s="13"/>
      <c r="OV447" s="13"/>
      <c r="OW447" s="13"/>
      <c r="OX447" s="13"/>
      <c r="OY447" s="13"/>
      <c r="OZ447" s="13"/>
      <c r="PA447" s="13"/>
      <c r="PB447" s="13"/>
      <c r="PC447" s="13"/>
      <c r="PD447" s="13"/>
      <c r="PE447" s="13"/>
      <c r="PF447" s="13"/>
      <c r="PG447" s="13"/>
      <c r="PH447" s="13"/>
      <c r="PI447" s="13"/>
      <c r="PJ447" s="13"/>
      <c r="PK447" s="13"/>
      <c r="PL447" s="13"/>
      <c r="PM447" s="13"/>
      <c r="PN447" s="13"/>
      <c r="PO447" s="13"/>
      <c r="PP447" s="13"/>
      <c r="PQ447" s="13"/>
      <c r="PR447" s="13"/>
      <c r="PS447" s="13"/>
      <c r="PT447" s="13"/>
      <c r="PU447" s="13"/>
      <c r="PV447" s="13"/>
      <c r="PW447" s="13"/>
      <c r="PX447" s="13"/>
      <c r="PY447" s="13"/>
      <c r="PZ447" s="13"/>
      <c r="QA447" s="13"/>
      <c r="QB447" s="13"/>
      <c r="QC447" s="13"/>
      <c r="QD447" s="13"/>
      <c r="QE447" s="13"/>
      <c r="QF447" s="13"/>
    </row>
    <row r="448" spans="8:448"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103"/>
      <c r="AE448" s="24"/>
      <c r="AF448" s="24"/>
      <c r="AG448" s="24"/>
      <c r="AH448" s="24"/>
      <c r="AI448" s="24"/>
      <c r="AJ448" s="24"/>
      <c r="AK448" s="24"/>
      <c r="AL448" s="24"/>
      <c r="AM448" s="24"/>
      <c r="AN448" s="24"/>
      <c r="AO448" s="24"/>
      <c r="AP448" s="24"/>
      <c r="AQ448" s="24"/>
      <c r="AR448" s="24"/>
      <c r="AS448" s="24"/>
      <c r="AT448" s="24"/>
      <c r="AU448" s="24"/>
      <c r="AV448" s="24"/>
      <c r="AW448" s="24"/>
      <c r="AX448" s="24"/>
      <c r="AY448" s="13"/>
      <c r="AZ448" s="13"/>
      <c r="BD448" s="157"/>
      <c r="BE448" s="158"/>
      <c r="BF448" s="76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  <c r="BY448" s="13"/>
      <c r="BZ448" s="13"/>
      <c r="CA448" s="13"/>
      <c r="CB448" s="13"/>
      <c r="CC448" s="13"/>
      <c r="CD448" s="13"/>
      <c r="CE448" s="13"/>
      <c r="CF448" s="13"/>
      <c r="CG448" s="13"/>
      <c r="CH448" s="13"/>
      <c r="CI448" s="13"/>
      <c r="CJ448" s="13"/>
      <c r="CK448" s="13"/>
      <c r="CL448" s="13"/>
      <c r="CM448" s="13"/>
      <c r="CN448" s="13"/>
      <c r="CO448" s="13"/>
      <c r="CP448" s="13"/>
      <c r="CQ448" s="13"/>
      <c r="CR448" s="13"/>
      <c r="CS448" s="13"/>
      <c r="CT448" s="13"/>
      <c r="CU448" s="13"/>
      <c r="CV448" s="13"/>
      <c r="CW448" s="13"/>
      <c r="CX448" s="13"/>
      <c r="CY448" s="13"/>
      <c r="CZ448" s="13"/>
      <c r="DA448" s="13"/>
      <c r="DB448" s="13"/>
      <c r="DC448" s="13"/>
      <c r="DD448" s="13"/>
      <c r="DE448" s="13"/>
      <c r="DF448" s="13"/>
      <c r="DG448" s="13"/>
      <c r="DH448" s="13"/>
      <c r="DI448" s="13"/>
      <c r="DJ448" s="13"/>
      <c r="DK448" s="13"/>
      <c r="DL448" s="13"/>
      <c r="DM448" s="13"/>
      <c r="DN448" s="13"/>
      <c r="DO448" s="13"/>
      <c r="DP448" s="13"/>
      <c r="DQ448" s="13"/>
      <c r="DR448" s="13"/>
      <c r="DS448" s="13"/>
      <c r="DT448" s="13"/>
      <c r="DU448" s="13"/>
      <c r="DV448" s="13"/>
      <c r="DW448" s="13"/>
      <c r="DX448" s="13"/>
      <c r="DY448" s="13"/>
      <c r="DZ448" s="13"/>
      <c r="EA448" s="13"/>
      <c r="EB448" s="13"/>
      <c r="EC448" s="13"/>
      <c r="ED448" s="13"/>
      <c r="EE448" s="13"/>
      <c r="EF448" s="13"/>
      <c r="EG448" s="13"/>
      <c r="EH448" s="13"/>
      <c r="EI448" s="13"/>
      <c r="EJ448" s="13"/>
      <c r="EK448" s="13"/>
      <c r="EL448" s="13"/>
      <c r="EM448" s="13"/>
      <c r="EN448" s="13"/>
      <c r="EO448" s="13"/>
      <c r="EP448" s="13"/>
      <c r="EQ448" s="13"/>
      <c r="ER448" s="13"/>
      <c r="ES448" s="13"/>
      <c r="ET448" s="13"/>
      <c r="EU448" s="13"/>
      <c r="EV448" s="13"/>
      <c r="EW448" s="13"/>
      <c r="EX448" s="13"/>
      <c r="EY448" s="13"/>
      <c r="EZ448" s="13"/>
      <c r="FA448" s="13"/>
      <c r="FB448" s="13"/>
      <c r="FC448" s="13"/>
      <c r="FD448" s="13"/>
      <c r="FE448" s="13"/>
      <c r="FF448" s="13"/>
      <c r="FG448" s="13"/>
      <c r="FH448" s="13"/>
      <c r="FI448" s="13"/>
      <c r="FJ448" s="13"/>
      <c r="FK448" s="13"/>
      <c r="FL448" s="13"/>
      <c r="FM448" s="13"/>
      <c r="FN448" s="13"/>
      <c r="FO448" s="13"/>
      <c r="FP448" s="13"/>
      <c r="FQ448" s="13"/>
      <c r="FR448" s="13"/>
      <c r="FS448" s="13"/>
      <c r="FT448" s="13"/>
      <c r="FU448" s="13"/>
      <c r="FV448" s="13"/>
      <c r="FW448" s="13"/>
      <c r="FX448" s="13"/>
      <c r="FY448" s="13"/>
      <c r="FZ448" s="13"/>
      <c r="GA448" s="13"/>
      <c r="GB448" s="13"/>
      <c r="GC448" s="13"/>
      <c r="GD448" s="13"/>
      <c r="GE448" s="13"/>
      <c r="GF448" s="13"/>
      <c r="GG448" s="13"/>
      <c r="GH448" s="13"/>
      <c r="GI448" s="13"/>
      <c r="GJ448" s="13"/>
      <c r="GK448" s="13"/>
      <c r="GL448" s="13"/>
      <c r="GM448" s="13"/>
      <c r="GN448" s="13"/>
      <c r="GO448" s="13"/>
      <c r="GP448" s="13"/>
      <c r="GQ448" s="13"/>
      <c r="GR448" s="13"/>
      <c r="GS448" s="13"/>
      <c r="GT448" s="13"/>
      <c r="GU448" s="13"/>
      <c r="GV448" s="13"/>
      <c r="GW448" s="13"/>
      <c r="GX448" s="13"/>
      <c r="GY448" s="13"/>
      <c r="GZ448" s="13"/>
      <c r="HA448" s="13"/>
      <c r="HB448" s="13"/>
      <c r="HC448" s="13"/>
      <c r="HD448" s="13"/>
      <c r="HE448" s="13"/>
      <c r="HF448" s="13"/>
      <c r="HG448" s="13"/>
      <c r="HH448" s="13"/>
      <c r="HI448" s="13"/>
      <c r="HJ448" s="13"/>
      <c r="HK448" s="13"/>
      <c r="HL448" s="13"/>
      <c r="HM448" s="13"/>
      <c r="HN448" s="13"/>
      <c r="HO448" s="13"/>
      <c r="HP448" s="13"/>
      <c r="HQ448" s="13"/>
      <c r="HR448" s="13"/>
      <c r="HS448" s="13"/>
      <c r="HT448" s="13"/>
      <c r="HU448" s="13"/>
      <c r="HV448" s="13"/>
      <c r="HW448" s="13"/>
      <c r="HX448" s="13"/>
      <c r="HY448" s="13"/>
      <c r="HZ448" s="13"/>
      <c r="IA448" s="13"/>
      <c r="IB448" s="13"/>
      <c r="IC448" s="13"/>
      <c r="ID448" s="13"/>
      <c r="IE448" s="13"/>
      <c r="IF448" s="13"/>
      <c r="IG448" s="13"/>
      <c r="IH448" s="13"/>
      <c r="II448" s="13"/>
      <c r="IJ448" s="13"/>
      <c r="IK448" s="13"/>
      <c r="IL448" s="13"/>
      <c r="IM448" s="13"/>
      <c r="IN448" s="13"/>
      <c r="IO448" s="13"/>
      <c r="IP448" s="13"/>
      <c r="IQ448" s="13"/>
      <c r="IR448" s="13"/>
      <c r="IS448" s="13"/>
      <c r="IT448" s="13"/>
      <c r="IU448" s="13"/>
      <c r="IV448" s="13"/>
      <c r="IW448" s="13"/>
      <c r="IX448" s="13"/>
      <c r="IY448" s="13"/>
      <c r="IZ448" s="13"/>
      <c r="JA448" s="13"/>
      <c r="JB448" s="13"/>
      <c r="JC448" s="13"/>
      <c r="JD448" s="13"/>
      <c r="JE448" s="13"/>
      <c r="JF448" s="13"/>
      <c r="JG448" s="13"/>
      <c r="JH448" s="13"/>
      <c r="JI448" s="13"/>
      <c r="JJ448" s="13"/>
      <c r="JK448" s="13"/>
      <c r="JL448" s="13"/>
      <c r="JM448" s="13"/>
      <c r="JN448" s="13"/>
      <c r="JO448" s="13"/>
      <c r="JP448" s="13"/>
      <c r="JQ448" s="13"/>
      <c r="JR448" s="13"/>
      <c r="JS448" s="13"/>
      <c r="JT448" s="13"/>
      <c r="JU448" s="13"/>
      <c r="JV448" s="13"/>
      <c r="JW448" s="13"/>
      <c r="JX448" s="13"/>
      <c r="JY448" s="13"/>
      <c r="JZ448" s="13"/>
      <c r="KA448" s="13"/>
      <c r="KB448" s="13"/>
      <c r="KC448" s="13"/>
      <c r="KD448" s="13"/>
      <c r="KE448" s="13"/>
      <c r="KF448" s="13"/>
      <c r="KG448" s="13"/>
      <c r="KH448" s="13"/>
      <c r="KI448" s="13"/>
      <c r="KJ448" s="13"/>
      <c r="KK448" s="13"/>
      <c r="KL448" s="13"/>
      <c r="KM448" s="13"/>
      <c r="KN448" s="13"/>
      <c r="KO448" s="13"/>
      <c r="KP448" s="13"/>
      <c r="KQ448" s="13"/>
      <c r="KR448" s="13"/>
      <c r="KS448" s="13"/>
      <c r="KT448" s="13"/>
      <c r="KU448" s="13"/>
      <c r="KV448" s="13"/>
      <c r="KW448" s="13"/>
      <c r="KX448" s="13"/>
      <c r="KY448" s="13"/>
      <c r="KZ448" s="13"/>
      <c r="LA448" s="13"/>
      <c r="LB448" s="13"/>
      <c r="LC448" s="13"/>
      <c r="LD448" s="13"/>
      <c r="LE448" s="13"/>
      <c r="LF448" s="13"/>
      <c r="LG448" s="13"/>
      <c r="LH448" s="13"/>
      <c r="LI448" s="13"/>
      <c r="LJ448" s="13"/>
      <c r="LK448" s="13"/>
      <c r="LL448" s="13"/>
      <c r="LM448" s="13"/>
      <c r="LN448" s="13"/>
      <c r="LO448" s="13"/>
      <c r="LP448" s="13"/>
      <c r="LQ448" s="13"/>
      <c r="LR448" s="13"/>
      <c r="LS448" s="13"/>
      <c r="LT448" s="13"/>
      <c r="LU448" s="13"/>
      <c r="LV448" s="13"/>
      <c r="LW448" s="13"/>
      <c r="LX448" s="13"/>
      <c r="LY448" s="13"/>
      <c r="LZ448" s="13"/>
      <c r="MA448" s="13"/>
      <c r="MB448" s="13"/>
      <c r="MC448" s="13"/>
      <c r="MD448" s="13"/>
      <c r="ME448" s="13"/>
      <c r="MF448" s="13"/>
      <c r="MG448" s="13"/>
      <c r="MH448" s="13"/>
      <c r="MI448" s="13"/>
      <c r="MJ448" s="13"/>
      <c r="MK448" s="13"/>
      <c r="ML448" s="13"/>
      <c r="MM448" s="13"/>
      <c r="MN448" s="13"/>
      <c r="MO448" s="13"/>
      <c r="MP448" s="13"/>
      <c r="MQ448" s="13"/>
      <c r="MR448" s="13"/>
      <c r="MS448" s="13"/>
      <c r="MT448" s="13"/>
      <c r="MU448" s="13"/>
      <c r="MV448" s="13"/>
      <c r="MW448" s="13"/>
      <c r="MX448" s="13"/>
      <c r="MY448" s="13"/>
      <c r="MZ448" s="13"/>
      <c r="NA448" s="13"/>
      <c r="NB448" s="13"/>
      <c r="NC448" s="13"/>
      <c r="ND448" s="13"/>
      <c r="NE448" s="13"/>
      <c r="NF448" s="13"/>
      <c r="NG448" s="13"/>
      <c r="NH448" s="13"/>
      <c r="NI448" s="13"/>
      <c r="NJ448" s="13"/>
      <c r="NK448" s="13"/>
      <c r="NL448" s="13"/>
      <c r="NM448" s="13"/>
      <c r="NN448" s="13"/>
      <c r="NO448" s="13"/>
      <c r="NP448" s="13"/>
      <c r="NQ448" s="13"/>
      <c r="NR448" s="13"/>
      <c r="NS448" s="13"/>
      <c r="NT448" s="13"/>
      <c r="NU448" s="13"/>
      <c r="NV448" s="13"/>
      <c r="NW448" s="13"/>
      <c r="NX448" s="13"/>
      <c r="NY448" s="13"/>
      <c r="NZ448" s="13"/>
      <c r="OA448" s="13"/>
      <c r="OB448" s="13"/>
      <c r="OC448" s="13"/>
      <c r="OD448" s="13"/>
      <c r="OE448" s="13"/>
      <c r="OF448" s="13"/>
      <c r="OG448" s="13"/>
      <c r="OH448" s="13"/>
      <c r="OI448" s="13"/>
      <c r="OJ448" s="13"/>
      <c r="OK448" s="13"/>
      <c r="OL448" s="13"/>
      <c r="OM448" s="13"/>
      <c r="ON448" s="13"/>
      <c r="OO448" s="13"/>
      <c r="OP448" s="13"/>
      <c r="OQ448" s="13"/>
      <c r="OR448" s="13"/>
      <c r="OS448" s="13"/>
      <c r="OT448" s="13"/>
      <c r="OU448" s="13"/>
      <c r="OV448" s="13"/>
      <c r="OW448" s="13"/>
      <c r="OX448" s="13"/>
      <c r="OY448" s="13"/>
      <c r="OZ448" s="13"/>
      <c r="PA448" s="13"/>
      <c r="PB448" s="13"/>
      <c r="PC448" s="13"/>
      <c r="PD448" s="13"/>
      <c r="PE448" s="13"/>
      <c r="PF448" s="13"/>
      <c r="PG448" s="13"/>
      <c r="PH448" s="13"/>
      <c r="PI448" s="13"/>
      <c r="PJ448" s="13"/>
      <c r="PK448" s="13"/>
      <c r="PL448" s="13"/>
      <c r="PM448" s="13"/>
      <c r="PN448" s="13"/>
      <c r="PO448" s="13"/>
      <c r="PP448" s="13"/>
      <c r="PQ448" s="13"/>
      <c r="PR448" s="13"/>
      <c r="PS448" s="13"/>
      <c r="PT448" s="13"/>
      <c r="PU448" s="13"/>
      <c r="PV448" s="13"/>
      <c r="PW448" s="13"/>
      <c r="PX448" s="13"/>
      <c r="PY448" s="13"/>
      <c r="PZ448" s="13"/>
      <c r="QA448" s="13"/>
      <c r="QB448" s="13"/>
      <c r="QC448" s="13"/>
      <c r="QD448" s="13"/>
      <c r="QE448" s="13"/>
      <c r="QF448" s="13"/>
    </row>
    <row r="449" spans="8:448"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103"/>
      <c r="AE449" s="24"/>
      <c r="AF449" s="24"/>
      <c r="AG449" s="24"/>
      <c r="AH449" s="24"/>
      <c r="AI449" s="24"/>
      <c r="AJ449" s="24"/>
      <c r="AK449" s="24"/>
      <c r="AL449" s="24"/>
      <c r="AM449" s="24"/>
      <c r="AN449" s="24"/>
      <c r="AO449" s="24"/>
      <c r="AP449" s="24"/>
      <c r="AQ449" s="24"/>
      <c r="AR449" s="24"/>
      <c r="AS449" s="24"/>
      <c r="AT449" s="24"/>
      <c r="AU449" s="24"/>
      <c r="AV449" s="24"/>
      <c r="AW449" s="24"/>
      <c r="AX449" s="24"/>
      <c r="AY449" s="13"/>
      <c r="AZ449" s="13"/>
      <c r="BD449" s="157"/>
      <c r="BE449" s="158"/>
      <c r="BF449" s="76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  <c r="BY449" s="13"/>
      <c r="BZ449" s="13"/>
      <c r="CA449" s="13"/>
      <c r="CB449" s="13"/>
      <c r="CC449" s="13"/>
      <c r="CD449" s="13"/>
      <c r="CE449" s="13"/>
      <c r="CF449" s="13"/>
      <c r="CG449" s="13"/>
      <c r="CH449" s="13"/>
      <c r="CI449" s="13"/>
      <c r="CJ449" s="13"/>
      <c r="CK449" s="13"/>
      <c r="CL449" s="13"/>
      <c r="CM449" s="13"/>
      <c r="CN449" s="13"/>
      <c r="CO449" s="13"/>
      <c r="CP449" s="13"/>
      <c r="CQ449" s="13"/>
      <c r="CR449" s="13"/>
      <c r="CS449" s="13"/>
      <c r="CT449" s="13"/>
      <c r="CU449" s="13"/>
      <c r="CV449" s="13"/>
      <c r="CW449" s="13"/>
      <c r="CX449" s="13"/>
      <c r="CY449" s="13"/>
      <c r="CZ449" s="13"/>
      <c r="DA449" s="13"/>
      <c r="DB449" s="13"/>
      <c r="DC449" s="13"/>
      <c r="DD449" s="13"/>
      <c r="DE449" s="13"/>
      <c r="DF449" s="13"/>
      <c r="DG449" s="13"/>
      <c r="DH449" s="13"/>
      <c r="DI449" s="13"/>
      <c r="DJ449" s="13"/>
      <c r="DK449" s="13"/>
      <c r="DL449" s="13"/>
      <c r="DM449" s="13"/>
      <c r="DN449" s="13"/>
      <c r="DO449" s="13"/>
      <c r="DP449" s="13"/>
      <c r="DQ449" s="13"/>
      <c r="DR449" s="13"/>
      <c r="DS449" s="13"/>
      <c r="DT449" s="13"/>
      <c r="DU449" s="13"/>
      <c r="DV449" s="13"/>
      <c r="DW449" s="13"/>
      <c r="DX449" s="13"/>
      <c r="DY449" s="13"/>
      <c r="DZ449" s="13"/>
      <c r="EA449" s="13"/>
      <c r="EB449" s="13"/>
      <c r="EC449" s="13"/>
      <c r="ED449" s="13"/>
      <c r="EE449" s="13"/>
      <c r="EF449" s="13"/>
      <c r="EG449" s="13"/>
      <c r="EH449" s="13"/>
      <c r="EI449" s="13"/>
      <c r="EJ449" s="13"/>
      <c r="EK449" s="13"/>
      <c r="EL449" s="13"/>
      <c r="EM449" s="13"/>
      <c r="EN449" s="13"/>
      <c r="EO449" s="13"/>
      <c r="EP449" s="13"/>
      <c r="EQ449" s="13"/>
      <c r="ER449" s="13"/>
      <c r="ES449" s="13"/>
      <c r="ET449" s="13"/>
      <c r="EU449" s="13"/>
      <c r="EV449" s="13"/>
      <c r="EW449" s="13"/>
      <c r="EX449" s="13"/>
      <c r="EY449" s="13"/>
      <c r="EZ449" s="13"/>
      <c r="FA449" s="13"/>
      <c r="FB449" s="13"/>
      <c r="FC449" s="13"/>
      <c r="FD449" s="13"/>
      <c r="FE449" s="13"/>
      <c r="FF449" s="13"/>
      <c r="FG449" s="13"/>
      <c r="FH449" s="13"/>
      <c r="FI449" s="13"/>
      <c r="FJ449" s="13"/>
      <c r="FK449" s="13"/>
      <c r="FL449" s="13"/>
      <c r="FM449" s="13"/>
      <c r="FN449" s="13"/>
      <c r="FO449" s="13"/>
      <c r="FP449" s="13"/>
      <c r="FQ449" s="13"/>
      <c r="FR449" s="13"/>
      <c r="FS449" s="13"/>
      <c r="FT449" s="13"/>
      <c r="FU449" s="13"/>
      <c r="FV449" s="13"/>
      <c r="FW449" s="13"/>
      <c r="FX449" s="13"/>
      <c r="FY449" s="13"/>
      <c r="FZ449" s="13"/>
      <c r="GA449" s="13"/>
      <c r="GB449" s="13"/>
      <c r="GC449" s="13"/>
      <c r="GD449" s="13"/>
      <c r="GE449" s="13"/>
      <c r="GF449" s="13"/>
      <c r="GG449" s="13"/>
      <c r="GH449" s="13"/>
      <c r="GI449" s="13"/>
      <c r="GJ449" s="13"/>
      <c r="GK449" s="13"/>
      <c r="GL449" s="13"/>
      <c r="GM449" s="13"/>
      <c r="GN449" s="13"/>
      <c r="GO449" s="13"/>
      <c r="GP449" s="13"/>
      <c r="GQ449" s="13"/>
      <c r="GR449" s="13"/>
      <c r="GS449" s="13"/>
      <c r="GT449" s="13"/>
      <c r="GU449" s="13"/>
      <c r="GV449" s="13"/>
      <c r="GW449" s="13"/>
      <c r="GX449" s="13"/>
      <c r="GY449" s="13"/>
      <c r="GZ449" s="13"/>
      <c r="HA449" s="13"/>
      <c r="HB449" s="13"/>
      <c r="HC449" s="13"/>
      <c r="HD449" s="13"/>
      <c r="HE449" s="13"/>
      <c r="HF449" s="13"/>
      <c r="HG449" s="13"/>
      <c r="HH449" s="13"/>
      <c r="HI449" s="13"/>
      <c r="HJ449" s="13"/>
      <c r="HK449" s="13"/>
      <c r="HL449" s="13"/>
      <c r="HM449" s="13"/>
      <c r="HN449" s="13"/>
      <c r="HO449" s="13"/>
      <c r="HP449" s="13"/>
      <c r="HQ449" s="13"/>
      <c r="HR449" s="13"/>
      <c r="HS449" s="13"/>
      <c r="HT449" s="13"/>
      <c r="HU449" s="13"/>
      <c r="HV449" s="13"/>
      <c r="HW449" s="13"/>
      <c r="HX449" s="13"/>
      <c r="HY449" s="13"/>
      <c r="HZ449" s="13"/>
      <c r="IA449" s="13"/>
      <c r="IB449" s="13"/>
      <c r="IC449" s="13"/>
      <c r="ID449" s="13"/>
      <c r="IE449" s="13"/>
      <c r="IF449" s="13"/>
      <c r="IG449" s="13"/>
      <c r="IH449" s="13"/>
      <c r="II449" s="13"/>
      <c r="IJ449" s="13"/>
      <c r="IK449" s="13"/>
      <c r="IL449" s="13"/>
      <c r="IM449" s="13"/>
      <c r="IN449" s="13"/>
      <c r="IO449" s="13"/>
      <c r="IP449" s="13"/>
      <c r="IQ449" s="13"/>
      <c r="IR449" s="13"/>
      <c r="IS449" s="13"/>
      <c r="IT449" s="13"/>
      <c r="IU449" s="13"/>
      <c r="IV449" s="13"/>
      <c r="IW449" s="13"/>
      <c r="IX449" s="13"/>
      <c r="IY449" s="13"/>
      <c r="IZ449" s="13"/>
      <c r="JA449" s="13"/>
      <c r="JB449" s="13"/>
      <c r="JC449" s="13"/>
      <c r="JD449" s="13"/>
      <c r="JE449" s="13"/>
      <c r="JF449" s="13"/>
      <c r="JG449" s="13"/>
      <c r="JH449" s="13"/>
      <c r="JI449" s="13"/>
      <c r="JJ449" s="13"/>
      <c r="JK449" s="13"/>
      <c r="JL449" s="13"/>
      <c r="JM449" s="13"/>
      <c r="JN449" s="13"/>
      <c r="JO449" s="13"/>
      <c r="JP449" s="13"/>
      <c r="JQ449" s="13"/>
      <c r="JR449" s="13"/>
      <c r="JS449" s="13"/>
      <c r="JT449" s="13"/>
      <c r="JU449" s="13"/>
      <c r="JV449" s="13"/>
      <c r="JW449" s="13"/>
      <c r="JX449" s="13"/>
      <c r="JY449" s="13"/>
      <c r="JZ449" s="13"/>
      <c r="KA449" s="13"/>
      <c r="KB449" s="13"/>
      <c r="KC449" s="13"/>
      <c r="KD449" s="13"/>
      <c r="KE449" s="13"/>
      <c r="KF449" s="13"/>
      <c r="KG449" s="13"/>
      <c r="KH449" s="13"/>
      <c r="KI449" s="13"/>
      <c r="KJ449" s="13"/>
      <c r="KK449" s="13"/>
      <c r="KL449" s="13"/>
      <c r="KM449" s="13"/>
      <c r="KN449" s="13"/>
      <c r="KO449" s="13"/>
      <c r="KP449" s="13"/>
      <c r="KQ449" s="13"/>
      <c r="KR449" s="13"/>
      <c r="KS449" s="13"/>
      <c r="KT449" s="13"/>
      <c r="KU449" s="13"/>
      <c r="KV449" s="13"/>
      <c r="KW449" s="13"/>
      <c r="KX449" s="13"/>
      <c r="KY449" s="13"/>
      <c r="KZ449" s="13"/>
      <c r="LA449" s="13"/>
      <c r="LB449" s="13"/>
      <c r="LC449" s="13"/>
      <c r="LD449" s="13"/>
      <c r="LE449" s="13"/>
      <c r="LF449" s="13"/>
      <c r="LG449" s="13"/>
      <c r="LH449" s="13"/>
      <c r="LI449" s="13"/>
      <c r="LJ449" s="13"/>
      <c r="LK449" s="13"/>
      <c r="LL449" s="13"/>
      <c r="LM449" s="13"/>
      <c r="LN449" s="13"/>
      <c r="LO449" s="13"/>
      <c r="LP449" s="13"/>
      <c r="LQ449" s="13"/>
      <c r="LR449" s="13"/>
      <c r="LS449" s="13"/>
      <c r="LT449" s="13"/>
      <c r="LU449" s="13"/>
      <c r="LV449" s="13"/>
      <c r="LW449" s="13"/>
      <c r="LX449" s="13"/>
      <c r="LY449" s="13"/>
      <c r="LZ449" s="13"/>
      <c r="MA449" s="13"/>
      <c r="MB449" s="13"/>
      <c r="MC449" s="13"/>
      <c r="MD449" s="13"/>
      <c r="ME449" s="13"/>
      <c r="MF449" s="13"/>
      <c r="MG449" s="13"/>
      <c r="MH449" s="13"/>
      <c r="MI449" s="13"/>
      <c r="MJ449" s="13"/>
      <c r="MK449" s="13"/>
      <c r="ML449" s="13"/>
      <c r="MM449" s="13"/>
      <c r="MN449" s="13"/>
      <c r="MO449" s="13"/>
      <c r="MP449" s="13"/>
      <c r="MQ449" s="13"/>
      <c r="MR449" s="13"/>
      <c r="MS449" s="13"/>
      <c r="MT449" s="13"/>
      <c r="MU449" s="13"/>
      <c r="MV449" s="13"/>
      <c r="MW449" s="13"/>
      <c r="MX449" s="13"/>
      <c r="MY449" s="13"/>
      <c r="MZ449" s="13"/>
      <c r="NA449" s="13"/>
      <c r="NB449" s="13"/>
      <c r="NC449" s="13"/>
      <c r="ND449" s="13"/>
      <c r="NE449" s="13"/>
      <c r="NF449" s="13"/>
      <c r="NG449" s="13"/>
      <c r="NH449" s="13"/>
      <c r="NI449" s="13"/>
      <c r="NJ449" s="13"/>
      <c r="NK449" s="13"/>
      <c r="NL449" s="13"/>
      <c r="NM449" s="13"/>
      <c r="NN449" s="13"/>
      <c r="NO449" s="13"/>
      <c r="NP449" s="13"/>
      <c r="NQ449" s="13"/>
      <c r="NR449" s="13"/>
      <c r="NS449" s="13"/>
      <c r="NT449" s="13"/>
      <c r="NU449" s="13"/>
      <c r="NV449" s="13"/>
      <c r="NW449" s="13"/>
      <c r="NX449" s="13"/>
      <c r="NY449" s="13"/>
      <c r="NZ449" s="13"/>
      <c r="OA449" s="13"/>
      <c r="OB449" s="13"/>
      <c r="OC449" s="13"/>
      <c r="OD449" s="13"/>
      <c r="OE449" s="13"/>
      <c r="OF449" s="13"/>
      <c r="OG449" s="13"/>
      <c r="OH449" s="13"/>
      <c r="OI449" s="13"/>
      <c r="OJ449" s="13"/>
      <c r="OK449" s="13"/>
      <c r="OL449" s="13"/>
      <c r="OM449" s="13"/>
      <c r="ON449" s="13"/>
      <c r="OO449" s="13"/>
      <c r="OP449" s="13"/>
      <c r="OQ449" s="13"/>
      <c r="OR449" s="13"/>
      <c r="OS449" s="13"/>
      <c r="OT449" s="13"/>
      <c r="OU449" s="13"/>
      <c r="OV449" s="13"/>
      <c r="OW449" s="13"/>
      <c r="OX449" s="13"/>
      <c r="OY449" s="13"/>
      <c r="OZ449" s="13"/>
      <c r="PA449" s="13"/>
      <c r="PB449" s="13"/>
      <c r="PC449" s="13"/>
      <c r="PD449" s="13"/>
      <c r="PE449" s="13"/>
      <c r="PF449" s="13"/>
      <c r="PG449" s="13"/>
      <c r="PH449" s="13"/>
      <c r="PI449" s="13"/>
      <c r="PJ449" s="13"/>
      <c r="PK449" s="13"/>
      <c r="PL449" s="13"/>
      <c r="PM449" s="13"/>
      <c r="PN449" s="13"/>
      <c r="PO449" s="13"/>
      <c r="PP449" s="13"/>
      <c r="PQ449" s="13"/>
      <c r="PR449" s="13"/>
      <c r="PS449" s="13"/>
      <c r="PT449" s="13"/>
      <c r="PU449" s="13"/>
      <c r="PV449" s="13"/>
      <c r="PW449" s="13"/>
      <c r="PX449" s="13"/>
      <c r="PY449" s="13"/>
      <c r="PZ449" s="13"/>
      <c r="QA449" s="13"/>
      <c r="QB449" s="13"/>
      <c r="QC449" s="13"/>
      <c r="QD449" s="13"/>
      <c r="QE449" s="13"/>
      <c r="QF449" s="13"/>
    </row>
    <row r="450" spans="8:448"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103"/>
      <c r="AE450" s="24"/>
      <c r="AF450" s="24"/>
      <c r="AG450" s="24"/>
      <c r="AH450" s="24"/>
      <c r="AI450" s="24"/>
      <c r="AJ450" s="24"/>
      <c r="AK450" s="24"/>
      <c r="AL450" s="24"/>
      <c r="AM450" s="24"/>
      <c r="AN450" s="24"/>
      <c r="AO450" s="24"/>
      <c r="AP450" s="24"/>
      <c r="AQ450" s="24"/>
      <c r="AR450" s="24"/>
      <c r="AS450" s="24"/>
      <c r="AT450" s="24"/>
      <c r="AU450" s="24"/>
      <c r="AV450" s="24"/>
      <c r="AW450" s="24"/>
      <c r="AX450" s="24"/>
      <c r="AY450" s="13"/>
      <c r="AZ450" s="13"/>
      <c r="BD450" s="157"/>
      <c r="BE450" s="158"/>
      <c r="BF450" s="76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  <c r="BY450" s="13"/>
      <c r="BZ450" s="13"/>
      <c r="CA450" s="13"/>
      <c r="CB450" s="13"/>
      <c r="CC450" s="13"/>
      <c r="CD450" s="13"/>
      <c r="CE450" s="13"/>
      <c r="CF450" s="13"/>
      <c r="CG450" s="13"/>
      <c r="CH450" s="13"/>
      <c r="CI450" s="13"/>
      <c r="CJ450" s="13"/>
      <c r="CK450" s="13"/>
      <c r="CL450" s="13"/>
      <c r="CM450" s="13"/>
      <c r="CN450" s="13"/>
      <c r="CO450" s="13"/>
      <c r="CP450" s="13"/>
      <c r="CQ450" s="13"/>
      <c r="CR450" s="13"/>
      <c r="CS450" s="13"/>
      <c r="CT450" s="13"/>
      <c r="CU450" s="13"/>
      <c r="CV450" s="13"/>
      <c r="CW450" s="13"/>
      <c r="CX450" s="13"/>
      <c r="CY450" s="13"/>
      <c r="CZ450" s="13"/>
      <c r="DA450" s="13"/>
      <c r="DB450" s="13"/>
      <c r="DC450" s="13"/>
      <c r="DD450" s="13"/>
      <c r="DE450" s="13"/>
      <c r="DF450" s="13"/>
      <c r="DG450" s="13"/>
      <c r="DH450" s="13"/>
      <c r="DI450" s="13"/>
      <c r="DJ450" s="13"/>
      <c r="DK450" s="13"/>
      <c r="DL450" s="13"/>
      <c r="DM450" s="13"/>
      <c r="DN450" s="13"/>
      <c r="DO450" s="13"/>
      <c r="DP450" s="13"/>
      <c r="DQ450" s="13"/>
      <c r="DR450" s="13"/>
      <c r="DS450" s="13"/>
      <c r="DT450" s="13"/>
      <c r="DU450" s="13"/>
      <c r="DV450" s="13"/>
      <c r="DW450" s="13"/>
      <c r="DX450" s="13"/>
      <c r="DY450" s="13"/>
      <c r="DZ450" s="13"/>
      <c r="EA450" s="13"/>
      <c r="EB450" s="13"/>
      <c r="EC450" s="13"/>
      <c r="ED450" s="13"/>
      <c r="EE450" s="13"/>
      <c r="EF450" s="13"/>
      <c r="EG450" s="13"/>
      <c r="EH450" s="13"/>
      <c r="EI450" s="13"/>
      <c r="EJ450" s="13"/>
      <c r="EK450" s="13"/>
      <c r="EL450" s="13"/>
      <c r="EM450" s="13"/>
      <c r="EN450" s="13"/>
      <c r="EO450" s="13"/>
      <c r="EP450" s="13"/>
      <c r="EQ450" s="13"/>
      <c r="ER450" s="13"/>
      <c r="ES450" s="13"/>
      <c r="ET450" s="13"/>
      <c r="EU450" s="13"/>
      <c r="EV450" s="13"/>
      <c r="EW450" s="13"/>
      <c r="EX450" s="13"/>
      <c r="EY450" s="13"/>
      <c r="EZ450" s="13"/>
      <c r="FA450" s="13"/>
      <c r="FB450" s="13"/>
      <c r="FC450" s="13"/>
      <c r="FD450" s="13"/>
      <c r="FE450" s="13"/>
      <c r="FF450" s="13"/>
      <c r="FG450" s="13"/>
      <c r="FH450" s="13"/>
      <c r="FI450" s="13"/>
      <c r="FJ450" s="13"/>
      <c r="FK450" s="13"/>
      <c r="FL450" s="13"/>
      <c r="FM450" s="13"/>
      <c r="FN450" s="13"/>
      <c r="FO450" s="13"/>
      <c r="FP450" s="13"/>
      <c r="FQ450" s="13"/>
      <c r="FR450" s="13"/>
      <c r="FS450" s="13"/>
      <c r="FT450" s="13"/>
      <c r="FU450" s="13"/>
      <c r="FV450" s="13"/>
      <c r="FW450" s="13"/>
      <c r="FX450" s="13"/>
      <c r="FY450" s="13"/>
      <c r="FZ450" s="13"/>
      <c r="GA450" s="13"/>
      <c r="GB450" s="13"/>
      <c r="GC450" s="13"/>
      <c r="GD450" s="13"/>
      <c r="GE450" s="13"/>
      <c r="GF450" s="13"/>
      <c r="GG450" s="13"/>
      <c r="GH450" s="13"/>
      <c r="GI450" s="13"/>
      <c r="GJ450" s="13"/>
      <c r="GK450" s="13"/>
      <c r="GL450" s="13"/>
      <c r="GM450" s="13"/>
      <c r="GN450" s="13"/>
      <c r="GO450" s="13"/>
      <c r="GP450" s="13"/>
      <c r="GQ450" s="13"/>
      <c r="GR450" s="13"/>
      <c r="GS450" s="13"/>
      <c r="GT450" s="13"/>
      <c r="GU450" s="13"/>
      <c r="GV450" s="13"/>
      <c r="GW450" s="13"/>
      <c r="GX450" s="13"/>
      <c r="GY450" s="13"/>
      <c r="GZ450" s="13"/>
      <c r="HA450" s="13"/>
      <c r="HB450" s="13"/>
      <c r="HC450" s="13"/>
      <c r="HD450" s="13"/>
      <c r="HE450" s="13"/>
      <c r="HF450" s="13"/>
      <c r="HG450" s="13"/>
      <c r="HH450" s="13"/>
      <c r="HI450" s="13"/>
      <c r="HJ450" s="13"/>
      <c r="HK450" s="13"/>
      <c r="HL450" s="13"/>
      <c r="HM450" s="13"/>
      <c r="HN450" s="13"/>
      <c r="HO450" s="13"/>
      <c r="HP450" s="13"/>
      <c r="HQ450" s="13"/>
      <c r="HR450" s="13"/>
      <c r="HS450" s="13"/>
      <c r="HT450" s="13"/>
      <c r="HU450" s="13"/>
      <c r="HV450" s="13"/>
      <c r="HW450" s="13"/>
      <c r="HX450" s="13"/>
      <c r="HY450" s="13"/>
      <c r="HZ450" s="13"/>
      <c r="IA450" s="13"/>
      <c r="IB450" s="13"/>
      <c r="IC450" s="13"/>
      <c r="ID450" s="13"/>
      <c r="IE450" s="13"/>
      <c r="IF450" s="13"/>
      <c r="IG450" s="13"/>
      <c r="IH450" s="13"/>
      <c r="II450" s="13"/>
      <c r="IJ450" s="13"/>
      <c r="IK450" s="13"/>
      <c r="IL450" s="13"/>
      <c r="IM450" s="13"/>
      <c r="IN450" s="13"/>
      <c r="IO450" s="13"/>
      <c r="IP450" s="13"/>
      <c r="IQ450" s="13"/>
      <c r="IR450" s="13"/>
      <c r="IS450" s="13"/>
      <c r="IT450" s="13"/>
      <c r="IU450" s="13"/>
      <c r="IV450" s="13"/>
      <c r="IW450" s="13"/>
      <c r="IX450" s="13"/>
      <c r="IY450" s="13"/>
      <c r="IZ450" s="13"/>
      <c r="JA450" s="13"/>
      <c r="JB450" s="13"/>
      <c r="JC450" s="13"/>
      <c r="JD450" s="13"/>
      <c r="JE450" s="13"/>
      <c r="JF450" s="13"/>
      <c r="JG450" s="13"/>
      <c r="JH450" s="13"/>
      <c r="JI450" s="13"/>
      <c r="JJ450" s="13"/>
      <c r="JK450" s="13"/>
      <c r="JL450" s="13"/>
      <c r="JM450" s="13"/>
      <c r="JN450" s="13"/>
      <c r="JO450" s="13"/>
      <c r="JP450" s="13"/>
      <c r="JQ450" s="13"/>
      <c r="JR450" s="13"/>
      <c r="JS450" s="13"/>
      <c r="JT450" s="13"/>
      <c r="JU450" s="13"/>
      <c r="JV450" s="13"/>
      <c r="JW450" s="13"/>
      <c r="JX450" s="13"/>
      <c r="JY450" s="13"/>
      <c r="JZ450" s="13"/>
      <c r="KA450" s="13"/>
      <c r="KB450" s="13"/>
      <c r="KC450" s="13"/>
      <c r="KD450" s="13"/>
      <c r="KE450" s="13"/>
      <c r="KF450" s="13"/>
      <c r="KG450" s="13"/>
      <c r="KH450" s="13"/>
      <c r="KI450" s="13"/>
      <c r="KJ450" s="13"/>
      <c r="KK450" s="13"/>
      <c r="KL450" s="13"/>
      <c r="KM450" s="13"/>
      <c r="KN450" s="13"/>
      <c r="KO450" s="13"/>
      <c r="KP450" s="13"/>
      <c r="KQ450" s="13"/>
      <c r="KR450" s="13"/>
      <c r="KS450" s="13"/>
      <c r="KT450" s="13"/>
      <c r="KU450" s="13"/>
      <c r="KV450" s="13"/>
      <c r="KW450" s="13"/>
      <c r="KX450" s="13"/>
      <c r="KY450" s="13"/>
      <c r="KZ450" s="13"/>
      <c r="LA450" s="13"/>
      <c r="LB450" s="13"/>
      <c r="LC450" s="13"/>
      <c r="LD450" s="13"/>
      <c r="LE450" s="13"/>
      <c r="LF450" s="13"/>
      <c r="LG450" s="13"/>
      <c r="LH450" s="13"/>
      <c r="LI450" s="13"/>
      <c r="LJ450" s="13"/>
      <c r="LK450" s="13"/>
      <c r="LL450" s="13"/>
      <c r="LM450" s="13"/>
      <c r="LN450" s="13"/>
      <c r="LO450" s="13"/>
      <c r="LP450" s="13"/>
      <c r="LQ450" s="13"/>
      <c r="LR450" s="13"/>
      <c r="LS450" s="13"/>
      <c r="LT450" s="13"/>
      <c r="LU450" s="13"/>
      <c r="LV450" s="13"/>
      <c r="LW450" s="13"/>
      <c r="LX450" s="13"/>
      <c r="LY450" s="13"/>
      <c r="LZ450" s="13"/>
      <c r="MA450" s="13"/>
      <c r="MB450" s="13"/>
      <c r="MC450" s="13"/>
      <c r="MD450" s="13"/>
      <c r="ME450" s="13"/>
      <c r="MF450" s="13"/>
      <c r="MG450" s="13"/>
      <c r="MH450" s="13"/>
      <c r="MI450" s="13"/>
      <c r="MJ450" s="13"/>
      <c r="MK450" s="13"/>
      <c r="ML450" s="13"/>
      <c r="MM450" s="13"/>
      <c r="MN450" s="13"/>
      <c r="MO450" s="13"/>
      <c r="MP450" s="13"/>
      <c r="MQ450" s="13"/>
      <c r="MR450" s="13"/>
      <c r="MS450" s="13"/>
      <c r="MT450" s="13"/>
      <c r="MU450" s="13"/>
      <c r="MV450" s="13"/>
      <c r="MW450" s="13"/>
      <c r="MX450" s="13"/>
      <c r="MY450" s="13"/>
      <c r="MZ450" s="13"/>
      <c r="NA450" s="13"/>
      <c r="NB450" s="13"/>
      <c r="NC450" s="13"/>
      <c r="ND450" s="13"/>
      <c r="NE450" s="13"/>
      <c r="NF450" s="13"/>
      <c r="NG450" s="13"/>
      <c r="NH450" s="13"/>
      <c r="NI450" s="13"/>
      <c r="NJ450" s="13"/>
      <c r="NK450" s="13"/>
      <c r="NL450" s="13"/>
      <c r="NM450" s="13"/>
      <c r="NN450" s="13"/>
      <c r="NO450" s="13"/>
      <c r="NP450" s="13"/>
      <c r="NQ450" s="13"/>
      <c r="NR450" s="13"/>
      <c r="NS450" s="13"/>
      <c r="NT450" s="13"/>
      <c r="NU450" s="13"/>
      <c r="NV450" s="13"/>
      <c r="NW450" s="13"/>
      <c r="NX450" s="13"/>
      <c r="NY450" s="13"/>
      <c r="NZ450" s="13"/>
      <c r="OA450" s="13"/>
      <c r="OB450" s="13"/>
      <c r="OC450" s="13"/>
      <c r="OD450" s="13"/>
      <c r="OE450" s="13"/>
      <c r="OF450" s="13"/>
      <c r="OG450" s="13"/>
      <c r="OH450" s="13"/>
      <c r="OI450" s="13"/>
      <c r="OJ450" s="13"/>
      <c r="OK450" s="13"/>
      <c r="OL450" s="13"/>
      <c r="OM450" s="13"/>
      <c r="ON450" s="13"/>
      <c r="OO450" s="13"/>
      <c r="OP450" s="13"/>
      <c r="OQ450" s="13"/>
      <c r="OR450" s="13"/>
      <c r="OS450" s="13"/>
      <c r="OT450" s="13"/>
      <c r="OU450" s="13"/>
      <c r="OV450" s="13"/>
      <c r="OW450" s="13"/>
      <c r="OX450" s="13"/>
      <c r="OY450" s="13"/>
      <c r="OZ450" s="13"/>
      <c r="PA450" s="13"/>
      <c r="PB450" s="13"/>
      <c r="PC450" s="13"/>
      <c r="PD450" s="13"/>
      <c r="PE450" s="13"/>
      <c r="PF450" s="13"/>
      <c r="PG450" s="13"/>
      <c r="PH450" s="13"/>
      <c r="PI450" s="13"/>
      <c r="PJ450" s="13"/>
      <c r="PK450" s="13"/>
      <c r="PL450" s="13"/>
      <c r="PM450" s="13"/>
      <c r="PN450" s="13"/>
      <c r="PO450" s="13"/>
      <c r="PP450" s="13"/>
      <c r="PQ450" s="13"/>
      <c r="PR450" s="13"/>
      <c r="PS450" s="13"/>
      <c r="PT450" s="13"/>
      <c r="PU450" s="13"/>
      <c r="PV450" s="13"/>
      <c r="PW450" s="13"/>
      <c r="PX450" s="13"/>
      <c r="PY450" s="13"/>
      <c r="PZ450" s="13"/>
      <c r="QA450" s="13"/>
      <c r="QB450" s="13"/>
      <c r="QC450" s="13"/>
      <c r="QD450" s="13"/>
      <c r="QE450" s="13"/>
      <c r="QF450" s="13"/>
    </row>
    <row r="451" spans="8:448"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103"/>
      <c r="AE451" s="24"/>
      <c r="AF451" s="24"/>
      <c r="AG451" s="24"/>
      <c r="AH451" s="24"/>
      <c r="AI451" s="24"/>
      <c r="AJ451" s="24"/>
      <c r="AK451" s="24"/>
      <c r="AL451" s="24"/>
      <c r="AM451" s="24"/>
      <c r="AN451" s="24"/>
      <c r="AO451" s="24"/>
      <c r="AP451" s="24"/>
      <c r="AQ451" s="24"/>
      <c r="AR451" s="24"/>
      <c r="AS451" s="24"/>
      <c r="AT451" s="24"/>
      <c r="AU451" s="24"/>
      <c r="AV451" s="24"/>
      <c r="AW451" s="24"/>
      <c r="AX451" s="24"/>
      <c r="AY451" s="13"/>
      <c r="AZ451" s="13"/>
      <c r="BD451" s="157"/>
      <c r="BE451" s="158"/>
      <c r="BF451" s="76"/>
      <c r="BG451" s="13"/>
      <c r="BH451" s="13"/>
      <c r="BI451" s="13"/>
      <c r="BJ451" s="13"/>
      <c r="BK451" s="13"/>
      <c r="BL451" s="13"/>
      <c r="BM451" s="13"/>
      <c r="BN451" s="13"/>
      <c r="BO451" s="13"/>
      <c r="BP451" s="13"/>
      <c r="BQ451" s="13"/>
      <c r="BR451" s="13"/>
      <c r="BS451" s="13"/>
      <c r="BT451" s="13"/>
      <c r="BU451" s="13"/>
      <c r="BV451" s="13"/>
      <c r="BW451" s="13"/>
      <c r="BX451" s="13"/>
      <c r="BY451" s="13"/>
      <c r="BZ451" s="13"/>
      <c r="CA451" s="13"/>
      <c r="CB451" s="13"/>
      <c r="CC451" s="13"/>
      <c r="CD451" s="13"/>
      <c r="CE451" s="13"/>
      <c r="CF451" s="13"/>
      <c r="CG451" s="13"/>
      <c r="CH451" s="13"/>
      <c r="CI451" s="13"/>
      <c r="CJ451" s="13"/>
      <c r="CK451" s="13"/>
      <c r="CL451" s="13"/>
      <c r="CM451" s="13"/>
      <c r="CN451" s="13"/>
      <c r="CO451" s="13"/>
      <c r="CP451" s="13"/>
      <c r="CQ451" s="13"/>
      <c r="CR451" s="13"/>
      <c r="CS451" s="13"/>
      <c r="CT451" s="13"/>
      <c r="CU451" s="13"/>
      <c r="CV451" s="13"/>
      <c r="CW451" s="13"/>
      <c r="CX451" s="13"/>
      <c r="CY451" s="13"/>
      <c r="CZ451" s="13"/>
      <c r="DA451" s="13"/>
      <c r="DB451" s="13"/>
      <c r="DC451" s="13"/>
      <c r="DD451" s="13"/>
      <c r="DE451" s="13"/>
      <c r="DF451" s="13"/>
      <c r="DG451" s="13"/>
      <c r="DH451" s="13"/>
      <c r="DI451" s="13"/>
      <c r="DJ451" s="13"/>
      <c r="DK451" s="13"/>
      <c r="DL451" s="13"/>
      <c r="DM451" s="13"/>
      <c r="DN451" s="13"/>
      <c r="DO451" s="13"/>
      <c r="DP451" s="13"/>
      <c r="DQ451" s="13"/>
      <c r="DR451" s="13"/>
      <c r="DS451" s="13"/>
      <c r="DT451" s="13"/>
      <c r="DU451" s="13"/>
      <c r="DV451" s="13"/>
      <c r="DW451" s="13"/>
      <c r="DX451" s="13"/>
      <c r="DY451" s="13"/>
      <c r="DZ451" s="13"/>
      <c r="EA451" s="13"/>
      <c r="EB451" s="13"/>
      <c r="EC451" s="13"/>
      <c r="ED451" s="13"/>
      <c r="EE451" s="13"/>
      <c r="EF451" s="13"/>
      <c r="EG451" s="13"/>
      <c r="EH451" s="13"/>
      <c r="EI451" s="13"/>
      <c r="EJ451" s="13"/>
      <c r="EK451" s="13"/>
      <c r="EL451" s="13"/>
      <c r="EM451" s="13"/>
      <c r="EN451" s="13"/>
      <c r="EO451" s="13"/>
      <c r="EP451" s="13"/>
      <c r="EQ451" s="13"/>
      <c r="ER451" s="13"/>
      <c r="ES451" s="13"/>
      <c r="ET451" s="13"/>
      <c r="EU451" s="13"/>
      <c r="EV451" s="13"/>
      <c r="EW451" s="13"/>
      <c r="EX451" s="13"/>
      <c r="EY451" s="13"/>
      <c r="EZ451" s="13"/>
      <c r="FA451" s="13"/>
      <c r="FB451" s="13"/>
      <c r="FC451" s="13"/>
      <c r="FD451" s="13"/>
      <c r="FE451" s="13"/>
      <c r="FF451" s="13"/>
      <c r="FG451" s="13"/>
      <c r="FH451" s="13"/>
      <c r="FI451" s="13"/>
      <c r="FJ451" s="13"/>
      <c r="FK451" s="13"/>
      <c r="FL451" s="13"/>
      <c r="FM451" s="13"/>
      <c r="FN451" s="13"/>
      <c r="FO451" s="13"/>
      <c r="FP451" s="13"/>
      <c r="FQ451" s="13"/>
      <c r="FR451" s="13"/>
      <c r="FS451" s="13"/>
      <c r="FT451" s="13"/>
      <c r="FU451" s="13"/>
      <c r="FV451" s="13"/>
      <c r="FW451" s="13"/>
      <c r="FX451" s="13"/>
      <c r="FY451" s="13"/>
      <c r="FZ451" s="13"/>
      <c r="GA451" s="13"/>
      <c r="GB451" s="13"/>
      <c r="GC451" s="13"/>
      <c r="GD451" s="13"/>
      <c r="GE451" s="13"/>
      <c r="GF451" s="13"/>
      <c r="GG451" s="13"/>
      <c r="GH451" s="13"/>
      <c r="GI451" s="13"/>
      <c r="GJ451" s="13"/>
      <c r="GK451" s="13"/>
      <c r="GL451" s="13"/>
      <c r="GM451" s="13"/>
      <c r="GN451" s="13"/>
      <c r="GO451" s="13"/>
      <c r="GP451" s="13"/>
      <c r="GQ451" s="13"/>
      <c r="GR451" s="13"/>
      <c r="GS451" s="13"/>
      <c r="GT451" s="13"/>
      <c r="GU451" s="13"/>
      <c r="GV451" s="13"/>
      <c r="GW451" s="13"/>
      <c r="GX451" s="13"/>
      <c r="GY451" s="13"/>
      <c r="GZ451" s="13"/>
      <c r="HA451" s="13"/>
      <c r="HB451" s="13"/>
      <c r="HC451" s="13"/>
      <c r="HD451" s="13"/>
      <c r="HE451" s="13"/>
      <c r="HF451" s="13"/>
      <c r="HG451" s="13"/>
      <c r="HH451" s="13"/>
      <c r="HI451" s="13"/>
      <c r="HJ451" s="13"/>
      <c r="HK451" s="13"/>
      <c r="HL451" s="13"/>
      <c r="HM451" s="13"/>
      <c r="HN451" s="13"/>
      <c r="HO451" s="13"/>
      <c r="HP451" s="13"/>
      <c r="HQ451" s="13"/>
      <c r="HR451" s="13"/>
      <c r="HS451" s="13"/>
      <c r="HT451" s="13"/>
      <c r="HU451" s="13"/>
      <c r="HV451" s="13"/>
      <c r="HW451" s="13"/>
      <c r="HX451" s="13"/>
      <c r="HY451" s="13"/>
      <c r="HZ451" s="13"/>
      <c r="IA451" s="13"/>
      <c r="IB451" s="13"/>
      <c r="IC451" s="13"/>
      <c r="ID451" s="13"/>
      <c r="IE451" s="13"/>
      <c r="IF451" s="13"/>
      <c r="IG451" s="13"/>
      <c r="IH451" s="13"/>
      <c r="II451" s="13"/>
      <c r="IJ451" s="13"/>
      <c r="IK451" s="13"/>
      <c r="IL451" s="13"/>
      <c r="IM451" s="13"/>
      <c r="IN451" s="13"/>
      <c r="IO451" s="13"/>
      <c r="IP451" s="13"/>
      <c r="IQ451" s="13"/>
      <c r="IR451" s="13"/>
      <c r="IS451" s="13"/>
      <c r="IT451" s="13"/>
      <c r="IU451" s="13"/>
      <c r="IV451" s="13"/>
      <c r="IW451" s="13"/>
      <c r="IX451" s="13"/>
      <c r="IY451" s="13"/>
      <c r="IZ451" s="13"/>
      <c r="JA451" s="13"/>
      <c r="JB451" s="13"/>
      <c r="JC451" s="13"/>
      <c r="JD451" s="13"/>
      <c r="JE451" s="13"/>
      <c r="JF451" s="13"/>
      <c r="JG451" s="13"/>
      <c r="JH451" s="13"/>
      <c r="JI451" s="13"/>
      <c r="JJ451" s="13"/>
      <c r="JK451" s="13"/>
      <c r="JL451" s="13"/>
      <c r="JM451" s="13"/>
      <c r="JN451" s="13"/>
      <c r="JO451" s="13"/>
      <c r="JP451" s="13"/>
      <c r="JQ451" s="13"/>
      <c r="JR451" s="13"/>
      <c r="JS451" s="13"/>
      <c r="JT451" s="13"/>
      <c r="JU451" s="13"/>
      <c r="JV451" s="13"/>
      <c r="JW451" s="13"/>
      <c r="JX451" s="13"/>
      <c r="JY451" s="13"/>
      <c r="JZ451" s="13"/>
      <c r="KA451" s="13"/>
      <c r="KB451" s="13"/>
      <c r="KC451" s="13"/>
      <c r="KD451" s="13"/>
      <c r="KE451" s="13"/>
      <c r="KF451" s="13"/>
      <c r="KG451" s="13"/>
      <c r="KH451" s="13"/>
      <c r="KI451" s="13"/>
      <c r="KJ451" s="13"/>
      <c r="KK451" s="13"/>
      <c r="KL451" s="13"/>
      <c r="KM451" s="13"/>
      <c r="KN451" s="13"/>
      <c r="KO451" s="13"/>
      <c r="KP451" s="13"/>
      <c r="KQ451" s="13"/>
      <c r="KR451" s="13"/>
      <c r="KS451" s="13"/>
      <c r="KT451" s="13"/>
      <c r="KU451" s="13"/>
      <c r="KV451" s="13"/>
      <c r="KW451" s="13"/>
      <c r="KX451" s="13"/>
      <c r="KY451" s="13"/>
      <c r="KZ451" s="13"/>
      <c r="LA451" s="13"/>
      <c r="LB451" s="13"/>
      <c r="LC451" s="13"/>
      <c r="LD451" s="13"/>
      <c r="LE451" s="13"/>
      <c r="LF451" s="13"/>
      <c r="LG451" s="13"/>
      <c r="LH451" s="13"/>
      <c r="LI451" s="13"/>
      <c r="LJ451" s="13"/>
      <c r="LK451" s="13"/>
      <c r="LL451" s="13"/>
      <c r="LM451" s="13"/>
      <c r="LN451" s="13"/>
      <c r="LO451" s="13"/>
      <c r="LP451" s="13"/>
      <c r="LQ451" s="13"/>
      <c r="LR451" s="13"/>
      <c r="LS451" s="13"/>
      <c r="LT451" s="13"/>
      <c r="LU451" s="13"/>
      <c r="LV451" s="13"/>
      <c r="LW451" s="13"/>
      <c r="LX451" s="13"/>
      <c r="LY451" s="13"/>
      <c r="LZ451" s="13"/>
      <c r="MA451" s="13"/>
      <c r="MB451" s="13"/>
      <c r="MC451" s="13"/>
      <c r="MD451" s="13"/>
      <c r="ME451" s="13"/>
      <c r="MF451" s="13"/>
      <c r="MG451" s="13"/>
      <c r="MH451" s="13"/>
      <c r="MI451" s="13"/>
      <c r="MJ451" s="13"/>
      <c r="MK451" s="13"/>
      <c r="ML451" s="13"/>
      <c r="MM451" s="13"/>
      <c r="MN451" s="13"/>
      <c r="MO451" s="13"/>
      <c r="MP451" s="13"/>
      <c r="MQ451" s="13"/>
      <c r="MR451" s="13"/>
      <c r="MS451" s="13"/>
      <c r="MT451" s="13"/>
      <c r="MU451" s="13"/>
      <c r="MV451" s="13"/>
      <c r="MW451" s="13"/>
      <c r="MX451" s="13"/>
      <c r="MY451" s="13"/>
      <c r="MZ451" s="13"/>
      <c r="NA451" s="13"/>
      <c r="NB451" s="13"/>
      <c r="NC451" s="13"/>
      <c r="ND451" s="13"/>
      <c r="NE451" s="13"/>
      <c r="NF451" s="13"/>
      <c r="NG451" s="13"/>
      <c r="NH451" s="13"/>
      <c r="NI451" s="13"/>
      <c r="NJ451" s="13"/>
      <c r="NK451" s="13"/>
      <c r="NL451" s="13"/>
      <c r="NM451" s="13"/>
      <c r="NN451" s="13"/>
      <c r="NO451" s="13"/>
      <c r="NP451" s="13"/>
      <c r="NQ451" s="13"/>
      <c r="NR451" s="13"/>
      <c r="NS451" s="13"/>
      <c r="NT451" s="13"/>
      <c r="NU451" s="13"/>
      <c r="NV451" s="13"/>
      <c r="NW451" s="13"/>
      <c r="NX451" s="13"/>
      <c r="NY451" s="13"/>
      <c r="NZ451" s="13"/>
      <c r="OA451" s="13"/>
      <c r="OB451" s="13"/>
      <c r="OC451" s="13"/>
      <c r="OD451" s="13"/>
      <c r="OE451" s="13"/>
      <c r="OF451" s="13"/>
      <c r="OG451" s="13"/>
      <c r="OH451" s="13"/>
      <c r="OI451" s="13"/>
      <c r="OJ451" s="13"/>
      <c r="OK451" s="13"/>
      <c r="OL451" s="13"/>
      <c r="OM451" s="13"/>
      <c r="ON451" s="13"/>
      <c r="OO451" s="13"/>
      <c r="OP451" s="13"/>
      <c r="OQ451" s="13"/>
      <c r="OR451" s="13"/>
      <c r="OS451" s="13"/>
      <c r="OT451" s="13"/>
      <c r="OU451" s="13"/>
      <c r="OV451" s="13"/>
      <c r="OW451" s="13"/>
      <c r="OX451" s="13"/>
      <c r="OY451" s="13"/>
      <c r="OZ451" s="13"/>
      <c r="PA451" s="13"/>
      <c r="PB451" s="13"/>
      <c r="PC451" s="13"/>
      <c r="PD451" s="13"/>
      <c r="PE451" s="13"/>
      <c r="PF451" s="13"/>
      <c r="PG451" s="13"/>
      <c r="PH451" s="13"/>
      <c r="PI451" s="13"/>
      <c r="PJ451" s="13"/>
      <c r="PK451" s="13"/>
      <c r="PL451" s="13"/>
      <c r="PM451" s="13"/>
      <c r="PN451" s="13"/>
      <c r="PO451" s="13"/>
      <c r="PP451" s="13"/>
      <c r="PQ451" s="13"/>
      <c r="PR451" s="13"/>
      <c r="PS451" s="13"/>
      <c r="PT451" s="13"/>
      <c r="PU451" s="13"/>
      <c r="PV451" s="13"/>
      <c r="PW451" s="13"/>
      <c r="PX451" s="13"/>
      <c r="PY451" s="13"/>
      <c r="PZ451" s="13"/>
      <c r="QA451" s="13"/>
      <c r="QB451" s="13"/>
      <c r="QC451" s="13"/>
      <c r="QD451" s="13"/>
      <c r="QE451" s="13"/>
      <c r="QF451" s="13"/>
    </row>
    <row r="452" spans="8:448"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103"/>
      <c r="AE452" s="24"/>
      <c r="AF452" s="24"/>
      <c r="AG452" s="24"/>
      <c r="AH452" s="24"/>
      <c r="AI452" s="24"/>
      <c r="AJ452" s="24"/>
      <c r="AK452" s="24"/>
      <c r="AL452" s="24"/>
      <c r="AM452" s="24"/>
      <c r="AN452" s="24"/>
      <c r="AO452" s="24"/>
      <c r="AP452" s="24"/>
      <c r="AQ452" s="24"/>
      <c r="AR452" s="24"/>
      <c r="AS452" s="24"/>
      <c r="AT452" s="24"/>
      <c r="AU452" s="24"/>
      <c r="AV452" s="24"/>
      <c r="AW452" s="24"/>
      <c r="AX452" s="24"/>
      <c r="AY452" s="13"/>
      <c r="AZ452" s="13"/>
      <c r="BD452" s="157"/>
      <c r="BE452" s="158"/>
      <c r="BF452" s="76"/>
      <c r="BG452" s="13"/>
      <c r="BH452" s="13"/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  <c r="BU452" s="13"/>
      <c r="BV452" s="13"/>
      <c r="BW452" s="13"/>
      <c r="BX452" s="13"/>
      <c r="BY452" s="13"/>
      <c r="BZ452" s="13"/>
      <c r="CA452" s="13"/>
      <c r="CB452" s="13"/>
      <c r="CC452" s="13"/>
      <c r="CD452" s="13"/>
      <c r="CE452" s="13"/>
      <c r="CF452" s="13"/>
      <c r="CG452" s="13"/>
      <c r="CH452" s="13"/>
      <c r="CI452" s="13"/>
      <c r="CJ452" s="13"/>
      <c r="CK452" s="13"/>
      <c r="CL452" s="13"/>
      <c r="CM452" s="13"/>
      <c r="CN452" s="13"/>
      <c r="CO452" s="13"/>
      <c r="CP452" s="13"/>
      <c r="CQ452" s="13"/>
      <c r="CR452" s="13"/>
      <c r="CS452" s="13"/>
      <c r="CT452" s="13"/>
      <c r="CU452" s="13"/>
      <c r="CV452" s="13"/>
      <c r="CW452" s="13"/>
      <c r="CX452" s="13"/>
      <c r="CY452" s="13"/>
      <c r="CZ452" s="13"/>
      <c r="DA452" s="13"/>
      <c r="DB452" s="13"/>
      <c r="DC452" s="13"/>
      <c r="DD452" s="13"/>
      <c r="DE452" s="13"/>
      <c r="DF452" s="13"/>
      <c r="DG452" s="13"/>
      <c r="DH452" s="13"/>
      <c r="DI452" s="13"/>
      <c r="DJ452" s="13"/>
      <c r="DK452" s="13"/>
      <c r="DL452" s="13"/>
      <c r="DM452" s="13"/>
      <c r="DN452" s="13"/>
      <c r="DO452" s="13"/>
      <c r="DP452" s="13"/>
      <c r="DQ452" s="13"/>
      <c r="DR452" s="13"/>
      <c r="DS452" s="13"/>
      <c r="DT452" s="13"/>
      <c r="DU452" s="13"/>
      <c r="DV452" s="13"/>
      <c r="DW452" s="13"/>
      <c r="DX452" s="13"/>
      <c r="DY452" s="13"/>
      <c r="DZ452" s="13"/>
      <c r="EA452" s="13"/>
      <c r="EB452" s="13"/>
      <c r="EC452" s="13"/>
      <c r="ED452" s="13"/>
      <c r="EE452" s="13"/>
      <c r="EF452" s="13"/>
      <c r="EG452" s="13"/>
      <c r="EH452" s="13"/>
      <c r="EI452" s="13"/>
      <c r="EJ452" s="13"/>
      <c r="EK452" s="13"/>
      <c r="EL452" s="13"/>
      <c r="EM452" s="13"/>
      <c r="EN452" s="13"/>
      <c r="EO452" s="13"/>
      <c r="EP452" s="13"/>
      <c r="EQ452" s="13"/>
      <c r="ER452" s="13"/>
      <c r="ES452" s="13"/>
      <c r="ET452" s="13"/>
      <c r="EU452" s="13"/>
      <c r="EV452" s="13"/>
      <c r="EW452" s="13"/>
      <c r="EX452" s="13"/>
      <c r="EY452" s="13"/>
      <c r="EZ452" s="13"/>
      <c r="FA452" s="13"/>
      <c r="FB452" s="13"/>
      <c r="FC452" s="13"/>
      <c r="FD452" s="13"/>
      <c r="FE452" s="13"/>
      <c r="FF452" s="13"/>
      <c r="FG452" s="13"/>
      <c r="FH452" s="13"/>
      <c r="FI452" s="13"/>
      <c r="FJ452" s="13"/>
      <c r="FK452" s="13"/>
      <c r="FL452" s="13"/>
      <c r="FM452" s="13"/>
      <c r="FN452" s="13"/>
      <c r="FO452" s="13"/>
      <c r="FP452" s="13"/>
      <c r="FQ452" s="13"/>
      <c r="FR452" s="13"/>
      <c r="FS452" s="13"/>
      <c r="FT452" s="13"/>
      <c r="FU452" s="13"/>
      <c r="FV452" s="13"/>
      <c r="FW452" s="13"/>
      <c r="FX452" s="13"/>
      <c r="FY452" s="13"/>
      <c r="FZ452" s="13"/>
      <c r="GA452" s="13"/>
      <c r="GB452" s="13"/>
      <c r="GC452" s="13"/>
      <c r="GD452" s="13"/>
      <c r="GE452" s="13"/>
      <c r="GF452" s="13"/>
      <c r="GG452" s="13"/>
      <c r="GH452" s="13"/>
      <c r="GI452" s="13"/>
      <c r="GJ452" s="13"/>
      <c r="GK452" s="13"/>
      <c r="GL452" s="13"/>
      <c r="GM452" s="13"/>
      <c r="GN452" s="13"/>
      <c r="GO452" s="13"/>
      <c r="GP452" s="13"/>
      <c r="GQ452" s="13"/>
      <c r="GR452" s="13"/>
      <c r="GS452" s="13"/>
      <c r="GT452" s="13"/>
      <c r="GU452" s="13"/>
      <c r="GV452" s="13"/>
      <c r="GW452" s="13"/>
      <c r="GX452" s="13"/>
      <c r="GY452" s="13"/>
      <c r="GZ452" s="13"/>
      <c r="HA452" s="13"/>
      <c r="HB452" s="13"/>
      <c r="HC452" s="13"/>
      <c r="HD452" s="13"/>
      <c r="HE452" s="13"/>
      <c r="HF452" s="13"/>
      <c r="HG452" s="13"/>
      <c r="HH452" s="13"/>
      <c r="HI452" s="13"/>
      <c r="HJ452" s="13"/>
      <c r="HK452" s="13"/>
      <c r="HL452" s="13"/>
      <c r="HM452" s="13"/>
      <c r="HN452" s="13"/>
      <c r="HO452" s="13"/>
      <c r="HP452" s="13"/>
      <c r="HQ452" s="13"/>
      <c r="HR452" s="13"/>
      <c r="HS452" s="13"/>
      <c r="HT452" s="13"/>
      <c r="HU452" s="13"/>
      <c r="HV452" s="13"/>
      <c r="HW452" s="13"/>
      <c r="HX452" s="13"/>
      <c r="HY452" s="13"/>
      <c r="HZ452" s="13"/>
      <c r="IA452" s="13"/>
      <c r="IB452" s="13"/>
      <c r="IC452" s="13"/>
      <c r="ID452" s="13"/>
      <c r="IE452" s="13"/>
      <c r="IF452" s="13"/>
      <c r="IG452" s="13"/>
      <c r="IH452" s="13"/>
      <c r="II452" s="13"/>
      <c r="IJ452" s="13"/>
      <c r="IK452" s="13"/>
      <c r="IL452" s="13"/>
      <c r="IM452" s="13"/>
      <c r="IN452" s="13"/>
      <c r="IO452" s="13"/>
      <c r="IP452" s="13"/>
      <c r="IQ452" s="13"/>
      <c r="IR452" s="13"/>
      <c r="IS452" s="13"/>
      <c r="IT452" s="13"/>
      <c r="IU452" s="13"/>
      <c r="IV452" s="13"/>
      <c r="IW452" s="13"/>
      <c r="IX452" s="13"/>
      <c r="IY452" s="13"/>
      <c r="IZ452" s="13"/>
      <c r="JA452" s="13"/>
      <c r="JB452" s="13"/>
      <c r="JC452" s="13"/>
      <c r="JD452" s="13"/>
      <c r="JE452" s="13"/>
      <c r="JF452" s="13"/>
      <c r="JG452" s="13"/>
      <c r="JH452" s="13"/>
      <c r="JI452" s="13"/>
      <c r="JJ452" s="13"/>
      <c r="JK452" s="13"/>
      <c r="JL452" s="13"/>
      <c r="JM452" s="13"/>
      <c r="JN452" s="13"/>
      <c r="JO452" s="13"/>
      <c r="JP452" s="13"/>
      <c r="JQ452" s="13"/>
      <c r="JR452" s="13"/>
      <c r="JS452" s="13"/>
      <c r="JT452" s="13"/>
      <c r="JU452" s="13"/>
      <c r="JV452" s="13"/>
      <c r="JW452" s="13"/>
      <c r="JX452" s="13"/>
      <c r="JY452" s="13"/>
      <c r="JZ452" s="13"/>
      <c r="KA452" s="13"/>
      <c r="KB452" s="13"/>
      <c r="KC452" s="13"/>
      <c r="KD452" s="13"/>
      <c r="KE452" s="13"/>
      <c r="KF452" s="13"/>
      <c r="KG452" s="13"/>
      <c r="KH452" s="13"/>
      <c r="KI452" s="13"/>
      <c r="KJ452" s="13"/>
      <c r="KK452" s="13"/>
      <c r="KL452" s="13"/>
      <c r="KM452" s="13"/>
      <c r="KN452" s="13"/>
      <c r="KO452" s="13"/>
      <c r="KP452" s="13"/>
      <c r="KQ452" s="13"/>
      <c r="KR452" s="13"/>
      <c r="KS452" s="13"/>
      <c r="KT452" s="13"/>
      <c r="KU452" s="13"/>
      <c r="KV452" s="13"/>
      <c r="KW452" s="13"/>
      <c r="KX452" s="13"/>
      <c r="KY452" s="13"/>
      <c r="KZ452" s="13"/>
      <c r="LA452" s="13"/>
      <c r="LB452" s="13"/>
      <c r="LC452" s="13"/>
      <c r="LD452" s="13"/>
      <c r="LE452" s="13"/>
      <c r="LF452" s="13"/>
      <c r="LG452" s="13"/>
      <c r="LH452" s="13"/>
      <c r="LI452" s="13"/>
      <c r="LJ452" s="13"/>
      <c r="LK452" s="13"/>
      <c r="LL452" s="13"/>
      <c r="LM452" s="13"/>
      <c r="LN452" s="13"/>
      <c r="LO452" s="13"/>
      <c r="LP452" s="13"/>
      <c r="LQ452" s="13"/>
      <c r="LR452" s="13"/>
      <c r="LS452" s="13"/>
      <c r="LT452" s="13"/>
      <c r="LU452" s="13"/>
      <c r="LV452" s="13"/>
      <c r="LW452" s="13"/>
      <c r="LX452" s="13"/>
      <c r="LY452" s="13"/>
      <c r="LZ452" s="13"/>
      <c r="MA452" s="13"/>
      <c r="MB452" s="13"/>
      <c r="MC452" s="13"/>
      <c r="MD452" s="13"/>
      <c r="ME452" s="13"/>
      <c r="MF452" s="13"/>
      <c r="MG452" s="13"/>
      <c r="MH452" s="13"/>
      <c r="MI452" s="13"/>
      <c r="MJ452" s="13"/>
      <c r="MK452" s="13"/>
      <c r="ML452" s="13"/>
      <c r="MM452" s="13"/>
      <c r="MN452" s="13"/>
      <c r="MO452" s="13"/>
      <c r="MP452" s="13"/>
      <c r="MQ452" s="13"/>
      <c r="MR452" s="13"/>
      <c r="MS452" s="13"/>
      <c r="MT452" s="13"/>
      <c r="MU452" s="13"/>
      <c r="MV452" s="13"/>
      <c r="MW452" s="13"/>
      <c r="MX452" s="13"/>
      <c r="MY452" s="13"/>
      <c r="MZ452" s="13"/>
      <c r="NA452" s="13"/>
      <c r="NB452" s="13"/>
      <c r="NC452" s="13"/>
      <c r="ND452" s="13"/>
      <c r="NE452" s="13"/>
      <c r="NF452" s="13"/>
      <c r="NG452" s="13"/>
      <c r="NH452" s="13"/>
      <c r="NI452" s="13"/>
      <c r="NJ452" s="13"/>
      <c r="NK452" s="13"/>
      <c r="NL452" s="13"/>
      <c r="NM452" s="13"/>
      <c r="NN452" s="13"/>
      <c r="NO452" s="13"/>
      <c r="NP452" s="13"/>
      <c r="NQ452" s="13"/>
      <c r="NR452" s="13"/>
      <c r="NS452" s="13"/>
      <c r="NT452" s="13"/>
      <c r="NU452" s="13"/>
      <c r="NV452" s="13"/>
      <c r="NW452" s="13"/>
      <c r="NX452" s="13"/>
      <c r="NY452" s="13"/>
      <c r="NZ452" s="13"/>
      <c r="OA452" s="13"/>
      <c r="OB452" s="13"/>
      <c r="OC452" s="13"/>
      <c r="OD452" s="13"/>
      <c r="OE452" s="13"/>
      <c r="OF452" s="13"/>
      <c r="OG452" s="13"/>
      <c r="OH452" s="13"/>
      <c r="OI452" s="13"/>
      <c r="OJ452" s="13"/>
      <c r="OK452" s="13"/>
      <c r="OL452" s="13"/>
      <c r="OM452" s="13"/>
      <c r="ON452" s="13"/>
      <c r="OO452" s="13"/>
      <c r="OP452" s="13"/>
      <c r="OQ452" s="13"/>
      <c r="OR452" s="13"/>
      <c r="OS452" s="13"/>
      <c r="OT452" s="13"/>
      <c r="OU452" s="13"/>
      <c r="OV452" s="13"/>
      <c r="OW452" s="13"/>
      <c r="OX452" s="13"/>
      <c r="OY452" s="13"/>
      <c r="OZ452" s="13"/>
      <c r="PA452" s="13"/>
      <c r="PB452" s="13"/>
      <c r="PC452" s="13"/>
      <c r="PD452" s="13"/>
      <c r="PE452" s="13"/>
      <c r="PF452" s="13"/>
      <c r="PG452" s="13"/>
      <c r="PH452" s="13"/>
      <c r="PI452" s="13"/>
      <c r="PJ452" s="13"/>
      <c r="PK452" s="13"/>
      <c r="PL452" s="13"/>
      <c r="PM452" s="13"/>
      <c r="PN452" s="13"/>
      <c r="PO452" s="13"/>
      <c r="PP452" s="13"/>
      <c r="PQ452" s="13"/>
      <c r="PR452" s="13"/>
      <c r="PS452" s="13"/>
      <c r="PT452" s="13"/>
      <c r="PU452" s="13"/>
      <c r="PV452" s="13"/>
      <c r="PW452" s="13"/>
      <c r="PX452" s="13"/>
      <c r="PY452" s="13"/>
      <c r="PZ452" s="13"/>
      <c r="QA452" s="13"/>
      <c r="QB452" s="13"/>
      <c r="QC452" s="13"/>
      <c r="QD452" s="13"/>
      <c r="QE452" s="13"/>
      <c r="QF452" s="13"/>
    </row>
    <row r="453" spans="8:448"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103"/>
      <c r="AE453" s="24"/>
      <c r="AF453" s="24"/>
      <c r="AG453" s="24"/>
      <c r="AH453" s="24"/>
      <c r="AI453" s="24"/>
      <c r="AJ453" s="24"/>
      <c r="AK453" s="24"/>
      <c r="AL453" s="24"/>
      <c r="AM453" s="24"/>
      <c r="AN453" s="24"/>
      <c r="AO453" s="24"/>
      <c r="AP453" s="24"/>
      <c r="AQ453" s="24"/>
      <c r="AR453" s="24"/>
      <c r="AS453" s="24"/>
      <c r="AT453" s="24"/>
      <c r="AU453" s="24"/>
      <c r="AV453" s="24"/>
      <c r="AW453" s="24"/>
      <c r="AX453" s="24"/>
      <c r="AY453" s="13"/>
      <c r="AZ453" s="13"/>
      <c r="BD453" s="157"/>
      <c r="BE453" s="158"/>
      <c r="BF453" s="76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  <c r="BY453" s="13"/>
      <c r="BZ453" s="13"/>
      <c r="CA453" s="13"/>
      <c r="CB453" s="13"/>
      <c r="CC453" s="13"/>
      <c r="CD453" s="13"/>
      <c r="CE453" s="13"/>
      <c r="CF453" s="13"/>
      <c r="CG453" s="13"/>
      <c r="CH453" s="13"/>
      <c r="CI453" s="13"/>
      <c r="CJ453" s="13"/>
      <c r="CK453" s="13"/>
      <c r="CL453" s="13"/>
      <c r="CM453" s="13"/>
      <c r="CN453" s="13"/>
      <c r="CO453" s="13"/>
      <c r="CP453" s="13"/>
      <c r="CQ453" s="13"/>
      <c r="CR453" s="13"/>
      <c r="CS453" s="13"/>
      <c r="CT453" s="13"/>
      <c r="CU453" s="13"/>
      <c r="CV453" s="13"/>
      <c r="CW453" s="13"/>
      <c r="CX453" s="13"/>
      <c r="CY453" s="13"/>
      <c r="CZ453" s="13"/>
      <c r="DA453" s="13"/>
      <c r="DB453" s="13"/>
      <c r="DC453" s="13"/>
      <c r="DD453" s="13"/>
      <c r="DE453" s="13"/>
      <c r="DF453" s="13"/>
      <c r="DG453" s="13"/>
      <c r="DH453" s="13"/>
      <c r="DI453" s="13"/>
      <c r="DJ453" s="13"/>
      <c r="DK453" s="13"/>
      <c r="DL453" s="13"/>
      <c r="DM453" s="13"/>
      <c r="DN453" s="13"/>
      <c r="DO453" s="13"/>
      <c r="DP453" s="13"/>
      <c r="DQ453" s="13"/>
      <c r="DR453" s="13"/>
      <c r="DS453" s="13"/>
      <c r="DT453" s="13"/>
      <c r="DU453" s="13"/>
      <c r="DV453" s="13"/>
      <c r="DW453" s="13"/>
      <c r="DX453" s="13"/>
      <c r="DY453" s="13"/>
      <c r="DZ453" s="13"/>
      <c r="EA453" s="13"/>
      <c r="EB453" s="13"/>
      <c r="EC453" s="13"/>
      <c r="ED453" s="13"/>
      <c r="EE453" s="13"/>
      <c r="EF453" s="13"/>
      <c r="EG453" s="13"/>
      <c r="EH453" s="13"/>
      <c r="EI453" s="13"/>
      <c r="EJ453" s="13"/>
      <c r="EK453" s="13"/>
      <c r="EL453" s="13"/>
      <c r="EM453" s="13"/>
      <c r="EN453" s="13"/>
      <c r="EO453" s="13"/>
      <c r="EP453" s="13"/>
      <c r="EQ453" s="13"/>
      <c r="ER453" s="13"/>
      <c r="ES453" s="13"/>
      <c r="ET453" s="13"/>
      <c r="EU453" s="13"/>
      <c r="EV453" s="13"/>
      <c r="EW453" s="13"/>
      <c r="EX453" s="13"/>
      <c r="EY453" s="13"/>
      <c r="EZ453" s="13"/>
      <c r="FA453" s="13"/>
      <c r="FB453" s="13"/>
      <c r="FC453" s="13"/>
      <c r="FD453" s="13"/>
      <c r="FE453" s="13"/>
      <c r="FF453" s="13"/>
      <c r="FG453" s="13"/>
      <c r="FH453" s="13"/>
      <c r="FI453" s="13"/>
      <c r="FJ453" s="13"/>
      <c r="FK453" s="13"/>
      <c r="FL453" s="13"/>
      <c r="FM453" s="13"/>
      <c r="FN453" s="13"/>
      <c r="FO453" s="13"/>
      <c r="FP453" s="13"/>
      <c r="FQ453" s="13"/>
      <c r="FR453" s="13"/>
      <c r="FS453" s="13"/>
      <c r="FT453" s="13"/>
      <c r="FU453" s="13"/>
      <c r="FV453" s="13"/>
      <c r="FW453" s="13"/>
      <c r="FX453" s="13"/>
      <c r="FY453" s="13"/>
      <c r="FZ453" s="13"/>
      <c r="GA453" s="13"/>
      <c r="GB453" s="13"/>
      <c r="GC453" s="13"/>
      <c r="GD453" s="13"/>
      <c r="GE453" s="13"/>
      <c r="GF453" s="13"/>
      <c r="GG453" s="13"/>
      <c r="GH453" s="13"/>
      <c r="GI453" s="13"/>
      <c r="GJ453" s="13"/>
      <c r="GK453" s="13"/>
      <c r="GL453" s="13"/>
      <c r="GM453" s="13"/>
      <c r="GN453" s="13"/>
      <c r="GO453" s="13"/>
      <c r="GP453" s="13"/>
      <c r="GQ453" s="13"/>
      <c r="GR453" s="13"/>
      <c r="GS453" s="13"/>
      <c r="GT453" s="13"/>
      <c r="GU453" s="13"/>
      <c r="GV453" s="13"/>
      <c r="GW453" s="13"/>
      <c r="GX453" s="13"/>
      <c r="GY453" s="13"/>
      <c r="GZ453" s="13"/>
      <c r="HA453" s="13"/>
      <c r="HB453" s="13"/>
      <c r="HC453" s="13"/>
      <c r="HD453" s="13"/>
      <c r="HE453" s="13"/>
      <c r="HF453" s="13"/>
      <c r="HG453" s="13"/>
      <c r="HH453" s="13"/>
      <c r="HI453" s="13"/>
      <c r="HJ453" s="13"/>
      <c r="HK453" s="13"/>
      <c r="HL453" s="13"/>
      <c r="HM453" s="13"/>
      <c r="HN453" s="13"/>
      <c r="HO453" s="13"/>
      <c r="HP453" s="13"/>
      <c r="HQ453" s="13"/>
      <c r="HR453" s="13"/>
      <c r="HS453" s="13"/>
      <c r="HT453" s="13"/>
      <c r="HU453" s="13"/>
      <c r="HV453" s="13"/>
      <c r="HW453" s="13"/>
      <c r="HX453" s="13"/>
      <c r="HY453" s="13"/>
      <c r="HZ453" s="13"/>
      <c r="IA453" s="13"/>
      <c r="IB453" s="13"/>
      <c r="IC453" s="13"/>
      <c r="ID453" s="13"/>
      <c r="IE453" s="13"/>
      <c r="IF453" s="13"/>
      <c r="IG453" s="13"/>
      <c r="IH453" s="13"/>
      <c r="II453" s="13"/>
      <c r="IJ453" s="13"/>
      <c r="IK453" s="13"/>
      <c r="IL453" s="13"/>
      <c r="IM453" s="13"/>
      <c r="IN453" s="13"/>
      <c r="IO453" s="13"/>
      <c r="IP453" s="13"/>
      <c r="IQ453" s="13"/>
      <c r="IR453" s="13"/>
      <c r="IS453" s="13"/>
      <c r="IT453" s="13"/>
      <c r="IU453" s="13"/>
      <c r="IV453" s="13"/>
      <c r="IW453" s="13"/>
      <c r="IX453" s="13"/>
      <c r="IY453" s="13"/>
      <c r="IZ453" s="13"/>
      <c r="JA453" s="13"/>
      <c r="JB453" s="13"/>
      <c r="JC453" s="13"/>
      <c r="JD453" s="13"/>
      <c r="JE453" s="13"/>
      <c r="JF453" s="13"/>
      <c r="JG453" s="13"/>
      <c r="JH453" s="13"/>
      <c r="JI453" s="13"/>
      <c r="JJ453" s="13"/>
      <c r="JK453" s="13"/>
      <c r="JL453" s="13"/>
      <c r="JM453" s="13"/>
      <c r="JN453" s="13"/>
      <c r="JO453" s="13"/>
      <c r="JP453" s="13"/>
      <c r="JQ453" s="13"/>
      <c r="JR453" s="13"/>
      <c r="JS453" s="13"/>
      <c r="JT453" s="13"/>
      <c r="JU453" s="13"/>
      <c r="JV453" s="13"/>
      <c r="JW453" s="13"/>
      <c r="JX453" s="13"/>
      <c r="JY453" s="13"/>
      <c r="JZ453" s="13"/>
      <c r="KA453" s="13"/>
      <c r="KB453" s="13"/>
      <c r="KC453" s="13"/>
      <c r="KD453" s="13"/>
      <c r="KE453" s="13"/>
      <c r="KF453" s="13"/>
      <c r="KG453" s="13"/>
      <c r="KH453" s="13"/>
      <c r="KI453" s="13"/>
      <c r="KJ453" s="13"/>
      <c r="KK453" s="13"/>
      <c r="KL453" s="13"/>
      <c r="KM453" s="13"/>
      <c r="KN453" s="13"/>
      <c r="KO453" s="13"/>
      <c r="KP453" s="13"/>
      <c r="KQ453" s="13"/>
      <c r="KR453" s="13"/>
      <c r="KS453" s="13"/>
      <c r="KT453" s="13"/>
      <c r="KU453" s="13"/>
      <c r="KV453" s="13"/>
      <c r="KW453" s="13"/>
      <c r="KX453" s="13"/>
      <c r="KY453" s="13"/>
      <c r="KZ453" s="13"/>
      <c r="LA453" s="13"/>
      <c r="LB453" s="13"/>
      <c r="LC453" s="13"/>
      <c r="LD453" s="13"/>
      <c r="LE453" s="13"/>
      <c r="LF453" s="13"/>
      <c r="LG453" s="13"/>
      <c r="LH453" s="13"/>
      <c r="LI453" s="13"/>
      <c r="LJ453" s="13"/>
      <c r="LK453" s="13"/>
      <c r="LL453" s="13"/>
      <c r="LM453" s="13"/>
      <c r="LN453" s="13"/>
      <c r="LO453" s="13"/>
      <c r="LP453" s="13"/>
      <c r="LQ453" s="13"/>
      <c r="LR453" s="13"/>
      <c r="LS453" s="13"/>
      <c r="LT453" s="13"/>
      <c r="LU453" s="13"/>
      <c r="LV453" s="13"/>
      <c r="LW453" s="13"/>
      <c r="LX453" s="13"/>
      <c r="LY453" s="13"/>
      <c r="LZ453" s="13"/>
      <c r="MA453" s="13"/>
      <c r="MB453" s="13"/>
      <c r="MC453" s="13"/>
      <c r="MD453" s="13"/>
      <c r="ME453" s="13"/>
      <c r="MF453" s="13"/>
      <c r="MG453" s="13"/>
      <c r="MH453" s="13"/>
      <c r="MI453" s="13"/>
      <c r="MJ453" s="13"/>
      <c r="MK453" s="13"/>
      <c r="ML453" s="13"/>
      <c r="MM453" s="13"/>
      <c r="MN453" s="13"/>
      <c r="MO453" s="13"/>
      <c r="MP453" s="13"/>
      <c r="MQ453" s="13"/>
      <c r="MR453" s="13"/>
      <c r="MS453" s="13"/>
      <c r="MT453" s="13"/>
      <c r="MU453" s="13"/>
      <c r="MV453" s="13"/>
      <c r="MW453" s="13"/>
      <c r="MX453" s="13"/>
      <c r="MY453" s="13"/>
      <c r="MZ453" s="13"/>
      <c r="NA453" s="13"/>
      <c r="NB453" s="13"/>
      <c r="NC453" s="13"/>
      <c r="ND453" s="13"/>
      <c r="NE453" s="13"/>
      <c r="NF453" s="13"/>
      <c r="NG453" s="13"/>
      <c r="NH453" s="13"/>
      <c r="NI453" s="13"/>
      <c r="NJ453" s="13"/>
      <c r="NK453" s="13"/>
      <c r="NL453" s="13"/>
      <c r="NM453" s="13"/>
      <c r="NN453" s="13"/>
      <c r="NO453" s="13"/>
      <c r="NP453" s="13"/>
      <c r="NQ453" s="13"/>
      <c r="NR453" s="13"/>
      <c r="NS453" s="13"/>
      <c r="NT453" s="13"/>
      <c r="NU453" s="13"/>
      <c r="NV453" s="13"/>
      <c r="NW453" s="13"/>
      <c r="NX453" s="13"/>
      <c r="NY453" s="13"/>
      <c r="NZ453" s="13"/>
      <c r="OA453" s="13"/>
      <c r="OB453" s="13"/>
      <c r="OC453" s="13"/>
      <c r="OD453" s="13"/>
      <c r="OE453" s="13"/>
      <c r="OF453" s="13"/>
      <c r="OG453" s="13"/>
      <c r="OH453" s="13"/>
      <c r="OI453" s="13"/>
      <c r="OJ453" s="13"/>
      <c r="OK453" s="13"/>
      <c r="OL453" s="13"/>
      <c r="OM453" s="13"/>
      <c r="ON453" s="13"/>
      <c r="OO453" s="13"/>
      <c r="OP453" s="13"/>
      <c r="OQ453" s="13"/>
      <c r="OR453" s="13"/>
      <c r="OS453" s="13"/>
      <c r="OT453" s="13"/>
      <c r="OU453" s="13"/>
      <c r="OV453" s="13"/>
      <c r="OW453" s="13"/>
      <c r="OX453" s="13"/>
      <c r="OY453" s="13"/>
      <c r="OZ453" s="13"/>
      <c r="PA453" s="13"/>
      <c r="PB453" s="13"/>
      <c r="PC453" s="13"/>
      <c r="PD453" s="13"/>
      <c r="PE453" s="13"/>
      <c r="PF453" s="13"/>
      <c r="PG453" s="13"/>
      <c r="PH453" s="13"/>
      <c r="PI453" s="13"/>
      <c r="PJ453" s="13"/>
      <c r="PK453" s="13"/>
      <c r="PL453" s="13"/>
      <c r="PM453" s="13"/>
      <c r="PN453" s="13"/>
      <c r="PO453" s="13"/>
      <c r="PP453" s="13"/>
      <c r="PQ453" s="13"/>
      <c r="PR453" s="13"/>
      <c r="PS453" s="13"/>
      <c r="PT453" s="13"/>
      <c r="PU453" s="13"/>
      <c r="PV453" s="13"/>
      <c r="PW453" s="13"/>
      <c r="PX453" s="13"/>
      <c r="PY453" s="13"/>
      <c r="PZ453" s="13"/>
      <c r="QA453" s="13"/>
      <c r="QB453" s="13"/>
      <c r="QC453" s="13"/>
      <c r="QD453" s="13"/>
      <c r="QE453" s="13"/>
      <c r="QF453" s="13"/>
    </row>
    <row r="454" spans="8:448"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103"/>
      <c r="AE454" s="24"/>
      <c r="AF454" s="24"/>
      <c r="AG454" s="24"/>
      <c r="AH454" s="24"/>
      <c r="AI454" s="24"/>
      <c r="AJ454" s="24"/>
      <c r="AK454" s="24"/>
      <c r="AL454" s="24"/>
      <c r="AM454" s="24"/>
      <c r="AN454" s="24"/>
      <c r="AO454" s="24"/>
      <c r="AP454" s="24"/>
      <c r="AQ454" s="24"/>
      <c r="AR454" s="24"/>
      <c r="AS454" s="24"/>
      <c r="AT454" s="24"/>
      <c r="AU454" s="24"/>
      <c r="AV454" s="24"/>
      <c r="AW454" s="24"/>
      <c r="AX454" s="24"/>
      <c r="AY454" s="13"/>
      <c r="AZ454" s="13"/>
      <c r="BD454" s="157"/>
      <c r="BE454" s="158"/>
      <c r="BF454" s="76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  <c r="BU454" s="13"/>
      <c r="BV454" s="13"/>
      <c r="BW454" s="13"/>
      <c r="BX454" s="13"/>
      <c r="BY454" s="13"/>
      <c r="BZ454" s="13"/>
      <c r="CA454" s="13"/>
      <c r="CB454" s="13"/>
      <c r="CC454" s="13"/>
      <c r="CD454" s="13"/>
      <c r="CE454" s="13"/>
      <c r="CF454" s="13"/>
      <c r="CG454" s="13"/>
      <c r="CH454" s="13"/>
      <c r="CI454" s="13"/>
      <c r="CJ454" s="13"/>
      <c r="CK454" s="13"/>
      <c r="CL454" s="13"/>
      <c r="CM454" s="13"/>
      <c r="CN454" s="13"/>
      <c r="CO454" s="13"/>
      <c r="CP454" s="13"/>
      <c r="CQ454" s="13"/>
      <c r="CR454" s="13"/>
      <c r="CS454" s="13"/>
      <c r="CT454" s="13"/>
      <c r="CU454" s="13"/>
      <c r="CV454" s="13"/>
      <c r="CW454" s="13"/>
      <c r="CX454" s="13"/>
      <c r="CY454" s="13"/>
      <c r="CZ454" s="13"/>
      <c r="DA454" s="13"/>
      <c r="DB454" s="13"/>
      <c r="DC454" s="13"/>
      <c r="DD454" s="13"/>
      <c r="DE454" s="13"/>
      <c r="DF454" s="13"/>
      <c r="DG454" s="13"/>
      <c r="DH454" s="13"/>
      <c r="DI454" s="13"/>
      <c r="DJ454" s="13"/>
      <c r="DK454" s="13"/>
      <c r="DL454" s="13"/>
      <c r="DM454" s="13"/>
      <c r="DN454" s="13"/>
      <c r="DO454" s="13"/>
      <c r="DP454" s="13"/>
      <c r="DQ454" s="13"/>
      <c r="DR454" s="13"/>
      <c r="DS454" s="13"/>
      <c r="DT454" s="13"/>
      <c r="DU454" s="13"/>
      <c r="DV454" s="13"/>
      <c r="DW454" s="13"/>
      <c r="DX454" s="13"/>
      <c r="DY454" s="13"/>
      <c r="DZ454" s="13"/>
      <c r="EA454" s="13"/>
      <c r="EB454" s="13"/>
      <c r="EC454" s="13"/>
      <c r="ED454" s="13"/>
      <c r="EE454" s="13"/>
      <c r="EF454" s="13"/>
      <c r="EG454" s="13"/>
      <c r="EH454" s="13"/>
      <c r="EI454" s="13"/>
      <c r="EJ454" s="13"/>
      <c r="EK454" s="13"/>
      <c r="EL454" s="13"/>
      <c r="EM454" s="13"/>
      <c r="EN454" s="13"/>
      <c r="EO454" s="13"/>
      <c r="EP454" s="13"/>
      <c r="EQ454" s="13"/>
      <c r="ER454" s="13"/>
      <c r="ES454" s="13"/>
      <c r="ET454" s="13"/>
      <c r="EU454" s="13"/>
      <c r="EV454" s="13"/>
      <c r="EW454" s="13"/>
      <c r="EX454" s="13"/>
      <c r="EY454" s="13"/>
      <c r="EZ454" s="13"/>
      <c r="FA454" s="13"/>
      <c r="FB454" s="13"/>
      <c r="FC454" s="13"/>
      <c r="FD454" s="13"/>
      <c r="FE454" s="13"/>
      <c r="FF454" s="13"/>
      <c r="FG454" s="13"/>
      <c r="FH454" s="13"/>
      <c r="FI454" s="13"/>
      <c r="FJ454" s="13"/>
      <c r="FK454" s="13"/>
      <c r="FL454" s="13"/>
      <c r="FM454" s="13"/>
      <c r="FN454" s="13"/>
      <c r="FO454" s="13"/>
      <c r="FP454" s="13"/>
      <c r="FQ454" s="13"/>
      <c r="FR454" s="13"/>
      <c r="FS454" s="13"/>
      <c r="FT454" s="13"/>
      <c r="FU454" s="13"/>
      <c r="FV454" s="13"/>
      <c r="FW454" s="13"/>
      <c r="FX454" s="13"/>
      <c r="FY454" s="13"/>
      <c r="FZ454" s="13"/>
      <c r="GA454" s="13"/>
      <c r="GB454" s="13"/>
      <c r="GC454" s="13"/>
      <c r="GD454" s="13"/>
      <c r="GE454" s="13"/>
      <c r="GF454" s="13"/>
      <c r="GG454" s="13"/>
      <c r="GH454" s="13"/>
      <c r="GI454" s="13"/>
      <c r="GJ454" s="13"/>
      <c r="GK454" s="13"/>
      <c r="GL454" s="13"/>
      <c r="GM454" s="13"/>
      <c r="GN454" s="13"/>
      <c r="GO454" s="13"/>
      <c r="GP454" s="13"/>
      <c r="GQ454" s="13"/>
      <c r="GR454" s="13"/>
      <c r="GS454" s="13"/>
      <c r="GT454" s="13"/>
      <c r="GU454" s="13"/>
      <c r="GV454" s="13"/>
      <c r="GW454" s="13"/>
      <c r="GX454" s="13"/>
      <c r="GY454" s="13"/>
      <c r="GZ454" s="13"/>
      <c r="HA454" s="13"/>
      <c r="HB454" s="13"/>
      <c r="HC454" s="13"/>
      <c r="HD454" s="13"/>
      <c r="HE454" s="13"/>
      <c r="HF454" s="13"/>
      <c r="HG454" s="13"/>
      <c r="HH454" s="13"/>
      <c r="HI454" s="13"/>
      <c r="HJ454" s="13"/>
      <c r="HK454" s="13"/>
      <c r="HL454" s="13"/>
      <c r="HM454" s="13"/>
      <c r="HN454" s="13"/>
      <c r="HO454" s="13"/>
      <c r="HP454" s="13"/>
      <c r="HQ454" s="13"/>
      <c r="HR454" s="13"/>
      <c r="HS454" s="13"/>
      <c r="HT454" s="13"/>
      <c r="HU454" s="13"/>
      <c r="HV454" s="13"/>
      <c r="HW454" s="13"/>
      <c r="HX454" s="13"/>
      <c r="HY454" s="13"/>
      <c r="HZ454" s="13"/>
      <c r="IA454" s="13"/>
      <c r="IB454" s="13"/>
      <c r="IC454" s="13"/>
      <c r="ID454" s="13"/>
      <c r="IE454" s="13"/>
      <c r="IF454" s="13"/>
      <c r="IG454" s="13"/>
      <c r="IH454" s="13"/>
      <c r="II454" s="13"/>
      <c r="IJ454" s="13"/>
      <c r="IK454" s="13"/>
      <c r="IL454" s="13"/>
      <c r="IM454" s="13"/>
      <c r="IN454" s="13"/>
      <c r="IO454" s="13"/>
      <c r="IP454" s="13"/>
      <c r="IQ454" s="13"/>
      <c r="IR454" s="13"/>
      <c r="IS454" s="13"/>
      <c r="IT454" s="13"/>
      <c r="IU454" s="13"/>
      <c r="IV454" s="13"/>
      <c r="IW454" s="13"/>
      <c r="IX454" s="13"/>
      <c r="IY454" s="13"/>
      <c r="IZ454" s="13"/>
      <c r="JA454" s="13"/>
      <c r="JB454" s="13"/>
      <c r="JC454" s="13"/>
      <c r="JD454" s="13"/>
      <c r="JE454" s="13"/>
      <c r="JF454" s="13"/>
      <c r="JG454" s="13"/>
      <c r="JH454" s="13"/>
      <c r="JI454" s="13"/>
      <c r="JJ454" s="13"/>
      <c r="JK454" s="13"/>
      <c r="JL454" s="13"/>
      <c r="JM454" s="13"/>
      <c r="JN454" s="13"/>
      <c r="JO454" s="13"/>
      <c r="JP454" s="13"/>
      <c r="JQ454" s="13"/>
      <c r="JR454" s="13"/>
      <c r="JS454" s="13"/>
      <c r="JT454" s="13"/>
      <c r="JU454" s="13"/>
      <c r="JV454" s="13"/>
      <c r="JW454" s="13"/>
      <c r="JX454" s="13"/>
      <c r="JY454" s="13"/>
      <c r="JZ454" s="13"/>
      <c r="KA454" s="13"/>
      <c r="KB454" s="13"/>
      <c r="KC454" s="13"/>
      <c r="KD454" s="13"/>
      <c r="KE454" s="13"/>
      <c r="KF454" s="13"/>
      <c r="KG454" s="13"/>
      <c r="KH454" s="13"/>
      <c r="KI454" s="13"/>
      <c r="KJ454" s="13"/>
      <c r="KK454" s="13"/>
      <c r="KL454" s="13"/>
      <c r="KM454" s="13"/>
      <c r="KN454" s="13"/>
      <c r="KO454" s="13"/>
      <c r="KP454" s="13"/>
      <c r="KQ454" s="13"/>
      <c r="KR454" s="13"/>
      <c r="KS454" s="13"/>
      <c r="KT454" s="13"/>
      <c r="KU454" s="13"/>
      <c r="KV454" s="13"/>
      <c r="KW454" s="13"/>
      <c r="KX454" s="13"/>
      <c r="KY454" s="13"/>
      <c r="KZ454" s="13"/>
      <c r="LA454" s="13"/>
      <c r="LB454" s="13"/>
      <c r="LC454" s="13"/>
      <c r="LD454" s="13"/>
      <c r="LE454" s="13"/>
      <c r="LF454" s="13"/>
      <c r="LG454" s="13"/>
      <c r="LH454" s="13"/>
      <c r="LI454" s="13"/>
      <c r="LJ454" s="13"/>
      <c r="LK454" s="13"/>
      <c r="LL454" s="13"/>
      <c r="LM454" s="13"/>
      <c r="LN454" s="13"/>
      <c r="LO454" s="13"/>
      <c r="LP454" s="13"/>
      <c r="LQ454" s="13"/>
      <c r="LR454" s="13"/>
      <c r="LS454" s="13"/>
      <c r="LT454" s="13"/>
      <c r="LU454" s="13"/>
      <c r="LV454" s="13"/>
      <c r="LW454" s="13"/>
      <c r="LX454" s="13"/>
      <c r="LY454" s="13"/>
      <c r="LZ454" s="13"/>
      <c r="MA454" s="13"/>
      <c r="MB454" s="13"/>
      <c r="MC454" s="13"/>
      <c r="MD454" s="13"/>
      <c r="ME454" s="13"/>
      <c r="MF454" s="13"/>
      <c r="MG454" s="13"/>
      <c r="MH454" s="13"/>
      <c r="MI454" s="13"/>
      <c r="MJ454" s="13"/>
      <c r="MK454" s="13"/>
      <c r="ML454" s="13"/>
      <c r="MM454" s="13"/>
      <c r="MN454" s="13"/>
      <c r="MO454" s="13"/>
      <c r="MP454" s="13"/>
      <c r="MQ454" s="13"/>
      <c r="MR454" s="13"/>
      <c r="MS454" s="13"/>
      <c r="MT454" s="13"/>
      <c r="MU454" s="13"/>
      <c r="MV454" s="13"/>
      <c r="MW454" s="13"/>
      <c r="MX454" s="13"/>
      <c r="MY454" s="13"/>
      <c r="MZ454" s="13"/>
      <c r="NA454" s="13"/>
      <c r="NB454" s="13"/>
      <c r="NC454" s="13"/>
      <c r="ND454" s="13"/>
      <c r="NE454" s="13"/>
      <c r="NF454" s="13"/>
      <c r="NG454" s="13"/>
      <c r="NH454" s="13"/>
      <c r="NI454" s="13"/>
      <c r="NJ454" s="13"/>
      <c r="NK454" s="13"/>
      <c r="NL454" s="13"/>
      <c r="NM454" s="13"/>
      <c r="NN454" s="13"/>
      <c r="NO454" s="13"/>
      <c r="NP454" s="13"/>
      <c r="NQ454" s="13"/>
      <c r="NR454" s="13"/>
      <c r="NS454" s="13"/>
      <c r="NT454" s="13"/>
      <c r="NU454" s="13"/>
      <c r="NV454" s="13"/>
      <c r="NW454" s="13"/>
      <c r="NX454" s="13"/>
      <c r="NY454" s="13"/>
      <c r="NZ454" s="13"/>
      <c r="OA454" s="13"/>
      <c r="OB454" s="13"/>
      <c r="OC454" s="13"/>
      <c r="OD454" s="13"/>
      <c r="OE454" s="13"/>
      <c r="OF454" s="13"/>
      <c r="OG454" s="13"/>
      <c r="OH454" s="13"/>
      <c r="OI454" s="13"/>
      <c r="OJ454" s="13"/>
      <c r="OK454" s="13"/>
      <c r="OL454" s="13"/>
      <c r="OM454" s="13"/>
      <c r="ON454" s="13"/>
      <c r="OO454" s="13"/>
      <c r="OP454" s="13"/>
      <c r="OQ454" s="13"/>
      <c r="OR454" s="13"/>
      <c r="OS454" s="13"/>
      <c r="OT454" s="13"/>
      <c r="OU454" s="13"/>
      <c r="OV454" s="13"/>
      <c r="OW454" s="13"/>
      <c r="OX454" s="13"/>
      <c r="OY454" s="13"/>
      <c r="OZ454" s="13"/>
      <c r="PA454" s="13"/>
      <c r="PB454" s="13"/>
      <c r="PC454" s="13"/>
      <c r="PD454" s="13"/>
      <c r="PE454" s="13"/>
      <c r="PF454" s="13"/>
      <c r="PG454" s="13"/>
      <c r="PH454" s="13"/>
      <c r="PI454" s="13"/>
      <c r="PJ454" s="13"/>
      <c r="PK454" s="13"/>
      <c r="PL454" s="13"/>
      <c r="PM454" s="13"/>
      <c r="PN454" s="13"/>
      <c r="PO454" s="13"/>
      <c r="PP454" s="13"/>
      <c r="PQ454" s="13"/>
      <c r="PR454" s="13"/>
      <c r="PS454" s="13"/>
      <c r="PT454" s="13"/>
      <c r="PU454" s="13"/>
      <c r="PV454" s="13"/>
      <c r="PW454" s="13"/>
      <c r="PX454" s="13"/>
      <c r="PY454" s="13"/>
      <c r="PZ454" s="13"/>
      <c r="QA454" s="13"/>
      <c r="QB454" s="13"/>
      <c r="QC454" s="13"/>
      <c r="QD454" s="13"/>
      <c r="QE454" s="13"/>
      <c r="QF454" s="13"/>
    </row>
    <row r="455" spans="8:448"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103"/>
      <c r="AE455" s="24"/>
      <c r="AF455" s="24"/>
      <c r="AG455" s="24"/>
      <c r="AH455" s="24"/>
      <c r="AI455" s="24"/>
      <c r="AJ455" s="24"/>
      <c r="AK455" s="24"/>
      <c r="AL455" s="24"/>
      <c r="AM455" s="24"/>
      <c r="AN455" s="24"/>
      <c r="AO455" s="24"/>
      <c r="AP455" s="24"/>
      <c r="AQ455" s="24"/>
      <c r="AR455" s="24"/>
      <c r="AS455" s="24"/>
      <c r="AT455" s="24"/>
      <c r="AU455" s="24"/>
      <c r="AV455" s="24"/>
      <c r="AW455" s="24"/>
      <c r="AX455" s="24"/>
      <c r="AY455" s="13"/>
      <c r="AZ455" s="13"/>
      <c r="BD455" s="157"/>
      <c r="BE455" s="158"/>
      <c r="BF455" s="76"/>
      <c r="BG455" s="13"/>
      <c r="BH455" s="13"/>
      <c r="BI455" s="13"/>
      <c r="BJ455" s="13"/>
      <c r="BK455" s="13"/>
      <c r="BL455" s="13"/>
      <c r="BM455" s="13"/>
      <c r="BN455" s="13"/>
      <c r="BO455" s="13"/>
      <c r="BP455" s="13"/>
      <c r="BQ455" s="13"/>
      <c r="BR455" s="13"/>
      <c r="BS455" s="13"/>
      <c r="BT455" s="13"/>
      <c r="BU455" s="13"/>
      <c r="BV455" s="13"/>
      <c r="BW455" s="13"/>
      <c r="BX455" s="13"/>
      <c r="BY455" s="13"/>
      <c r="BZ455" s="13"/>
      <c r="CA455" s="13"/>
      <c r="CB455" s="13"/>
      <c r="CC455" s="13"/>
      <c r="CD455" s="13"/>
      <c r="CE455" s="13"/>
      <c r="CF455" s="13"/>
      <c r="CG455" s="13"/>
      <c r="CH455" s="13"/>
      <c r="CI455" s="13"/>
      <c r="CJ455" s="13"/>
      <c r="CK455" s="13"/>
      <c r="CL455" s="13"/>
      <c r="CM455" s="13"/>
      <c r="CN455" s="13"/>
      <c r="CO455" s="13"/>
      <c r="CP455" s="13"/>
      <c r="CQ455" s="13"/>
      <c r="CR455" s="13"/>
      <c r="CS455" s="13"/>
      <c r="CT455" s="13"/>
      <c r="CU455" s="13"/>
      <c r="CV455" s="13"/>
      <c r="CW455" s="13"/>
      <c r="CX455" s="13"/>
      <c r="CY455" s="13"/>
      <c r="CZ455" s="13"/>
      <c r="DA455" s="13"/>
      <c r="DB455" s="13"/>
      <c r="DC455" s="13"/>
      <c r="DD455" s="13"/>
      <c r="DE455" s="13"/>
      <c r="DF455" s="13"/>
      <c r="DG455" s="13"/>
      <c r="DH455" s="13"/>
      <c r="DI455" s="13"/>
      <c r="DJ455" s="13"/>
      <c r="DK455" s="13"/>
      <c r="DL455" s="13"/>
      <c r="DM455" s="13"/>
      <c r="DN455" s="13"/>
      <c r="DO455" s="13"/>
      <c r="DP455" s="13"/>
      <c r="DQ455" s="13"/>
      <c r="DR455" s="13"/>
      <c r="DS455" s="13"/>
      <c r="DT455" s="13"/>
      <c r="DU455" s="13"/>
      <c r="DV455" s="13"/>
      <c r="DW455" s="13"/>
      <c r="DX455" s="13"/>
      <c r="DY455" s="13"/>
      <c r="DZ455" s="13"/>
      <c r="EA455" s="13"/>
      <c r="EB455" s="13"/>
      <c r="EC455" s="13"/>
      <c r="ED455" s="13"/>
      <c r="EE455" s="13"/>
      <c r="EF455" s="13"/>
      <c r="EG455" s="13"/>
      <c r="EH455" s="13"/>
      <c r="EI455" s="13"/>
      <c r="EJ455" s="13"/>
      <c r="EK455" s="13"/>
      <c r="EL455" s="13"/>
      <c r="EM455" s="13"/>
      <c r="EN455" s="13"/>
      <c r="EO455" s="13"/>
      <c r="EP455" s="13"/>
      <c r="EQ455" s="13"/>
      <c r="ER455" s="13"/>
      <c r="ES455" s="13"/>
      <c r="ET455" s="13"/>
      <c r="EU455" s="13"/>
      <c r="EV455" s="13"/>
      <c r="EW455" s="13"/>
      <c r="EX455" s="13"/>
      <c r="EY455" s="13"/>
      <c r="EZ455" s="13"/>
      <c r="FA455" s="13"/>
      <c r="FB455" s="13"/>
      <c r="FC455" s="13"/>
      <c r="FD455" s="13"/>
      <c r="FE455" s="13"/>
      <c r="FF455" s="13"/>
      <c r="FG455" s="13"/>
      <c r="FH455" s="13"/>
      <c r="FI455" s="13"/>
      <c r="FJ455" s="13"/>
      <c r="FK455" s="13"/>
      <c r="FL455" s="13"/>
      <c r="FM455" s="13"/>
      <c r="FN455" s="13"/>
      <c r="FO455" s="13"/>
      <c r="FP455" s="13"/>
      <c r="FQ455" s="13"/>
      <c r="FR455" s="13"/>
      <c r="FS455" s="13"/>
      <c r="FT455" s="13"/>
      <c r="FU455" s="13"/>
      <c r="FV455" s="13"/>
      <c r="FW455" s="13"/>
      <c r="FX455" s="13"/>
      <c r="FY455" s="13"/>
      <c r="FZ455" s="13"/>
      <c r="GA455" s="13"/>
      <c r="GB455" s="13"/>
      <c r="GC455" s="13"/>
      <c r="GD455" s="13"/>
      <c r="GE455" s="13"/>
      <c r="GF455" s="13"/>
      <c r="GG455" s="13"/>
      <c r="GH455" s="13"/>
      <c r="GI455" s="13"/>
      <c r="GJ455" s="13"/>
      <c r="GK455" s="13"/>
      <c r="GL455" s="13"/>
      <c r="GM455" s="13"/>
      <c r="GN455" s="13"/>
      <c r="GO455" s="13"/>
      <c r="GP455" s="13"/>
      <c r="GQ455" s="13"/>
      <c r="GR455" s="13"/>
      <c r="GS455" s="13"/>
      <c r="GT455" s="13"/>
      <c r="GU455" s="13"/>
      <c r="GV455" s="13"/>
      <c r="GW455" s="13"/>
      <c r="GX455" s="13"/>
      <c r="GY455" s="13"/>
      <c r="GZ455" s="13"/>
      <c r="HA455" s="13"/>
      <c r="HB455" s="13"/>
      <c r="HC455" s="13"/>
      <c r="HD455" s="13"/>
      <c r="HE455" s="13"/>
      <c r="HF455" s="13"/>
      <c r="HG455" s="13"/>
      <c r="HH455" s="13"/>
      <c r="HI455" s="13"/>
      <c r="HJ455" s="13"/>
      <c r="HK455" s="13"/>
      <c r="HL455" s="13"/>
      <c r="HM455" s="13"/>
      <c r="HN455" s="13"/>
      <c r="HO455" s="13"/>
      <c r="HP455" s="13"/>
      <c r="HQ455" s="13"/>
      <c r="HR455" s="13"/>
      <c r="HS455" s="13"/>
      <c r="HT455" s="13"/>
      <c r="HU455" s="13"/>
      <c r="HV455" s="13"/>
      <c r="HW455" s="13"/>
      <c r="HX455" s="13"/>
      <c r="HY455" s="13"/>
      <c r="HZ455" s="13"/>
      <c r="IA455" s="13"/>
      <c r="IB455" s="13"/>
      <c r="IC455" s="13"/>
      <c r="ID455" s="13"/>
      <c r="IE455" s="13"/>
      <c r="IF455" s="13"/>
      <c r="IG455" s="13"/>
      <c r="IH455" s="13"/>
      <c r="II455" s="13"/>
      <c r="IJ455" s="13"/>
      <c r="IK455" s="13"/>
      <c r="IL455" s="13"/>
      <c r="IM455" s="13"/>
      <c r="IN455" s="13"/>
      <c r="IO455" s="13"/>
      <c r="IP455" s="13"/>
      <c r="IQ455" s="13"/>
      <c r="IR455" s="13"/>
      <c r="IS455" s="13"/>
      <c r="IT455" s="13"/>
      <c r="IU455" s="13"/>
      <c r="IV455" s="13"/>
      <c r="IW455" s="13"/>
      <c r="IX455" s="13"/>
      <c r="IY455" s="13"/>
      <c r="IZ455" s="13"/>
      <c r="JA455" s="13"/>
      <c r="JB455" s="13"/>
      <c r="JC455" s="13"/>
      <c r="JD455" s="13"/>
      <c r="JE455" s="13"/>
      <c r="JF455" s="13"/>
      <c r="JG455" s="13"/>
      <c r="JH455" s="13"/>
      <c r="JI455" s="13"/>
      <c r="JJ455" s="13"/>
      <c r="JK455" s="13"/>
      <c r="JL455" s="13"/>
      <c r="JM455" s="13"/>
      <c r="JN455" s="13"/>
      <c r="JO455" s="13"/>
      <c r="JP455" s="13"/>
      <c r="JQ455" s="13"/>
      <c r="JR455" s="13"/>
      <c r="JS455" s="13"/>
      <c r="JT455" s="13"/>
      <c r="JU455" s="13"/>
      <c r="JV455" s="13"/>
      <c r="JW455" s="13"/>
      <c r="JX455" s="13"/>
      <c r="JY455" s="13"/>
      <c r="JZ455" s="13"/>
      <c r="KA455" s="13"/>
      <c r="KB455" s="13"/>
      <c r="KC455" s="13"/>
      <c r="KD455" s="13"/>
      <c r="KE455" s="13"/>
      <c r="KF455" s="13"/>
      <c r="KG455" s="13"/>
      <c r="KH455" s="13"/>
      <c r="KI455" s="13"/>
      <c r="KJ455" s="13"/>
      <c r="KK455" s="13"/>
      <c r="KL455" s="13"/>
      <c r="KM455" s="13"/>
      <c r="KN455" s="13"/>
      <c r="KO455" s="13"/>
      <c r="KP455" s="13"/>
      <c r="KQ455" s="13"/>
      <c r="KR455" s="13"/>
      <c r="KS455" s="13"/>
      <c r="KT455" s="13"/>
      <c r="KU455" s="13"/>
      <c r="KV455" s="13"/>
      <c r="KW455" s="13"/>
      <c r="KX455" s="13"/>
      <c r="KY455" s="13"/>
      <c r="KZ455" s="13"/>
      <c r="LA455" s="13"/>
      <c r="LB455" s="13"/>
      <c r="LC455" s="13"/>
      <c r="LD455" s="13"/>
      <c r="LE455" s="13"/>
      <c r="LF455" s="13"/>
      <c r="LG455" s="13"/>
      <c r="LH455" s="13"/>
      <c r="LI455" s="13"/>
      <c r="LJ455" s="13"/>
      <c r="LK455" s="13"/>
      <c r="LL455" s="13"/>
      <c r="LM455" s="13"/>
      <c r="LN455" s="13"/>
      <c r="LO455" s="13"/>
      <c r="LP455" s="13"/>
      <c r="LQ455" s="13"/>
      <c r="LR455" s="13"/>
      <c r="LS455" s="13"/>
      <c r="LT455" s="13"/>
      <c r="LU455" s="13"/>
      <c r="LV455" s="13"/>
      <c r="LW455" s="13"/>
      <c r="LX455" s="13"/>
      <c r="LY455" s="13"/>
      <c r="LZ455" s="13"/>
      <c r="MA455" s="13"/>
      <c r="MB455" s="13"/>
      <c r="MC455" s="13"/>
      <c r="MD455" s="13"/>
      <c r="ME455" s="13"/>
      <c r="MF455" s="13"/>
      <c r="MG455" s="13"/>
      <c r="MH455" s="13"/>
      <c r="MI455" s="13"/>
      <c r="MJ455" s="13"/>
      <c r="MK455" s="13"/>
      <c r="ML455" s="13"/>
      <c r="MM455" s="13"/>
      <c r="MN455" s="13"/>
      <c r="MO455" s="13"/>
      <c r="MP455" s="13"/>
      <c r="MQ455" s="13"/>
      <c r="MR455" s="13"/>
      <c r="MS455" s="13"/>
      <c r="MT455" s="13"/>
      <c r="MU455" s="13"/>
      <c r="MV455" s="13"/>
      <c r="MW455" s="13"/>
      <c r="MX455" s="13"/>
      <c r="MY455" s="13"/>
      <c r="MZ455" s="13"/>
      <c r="NA455" s="13"/>
      <c r="NB455" s="13"/>
      <c r="NC455" s="13"/>
      <c r="ND455" s="13"/>
      <c r="NE455" s="13"/>
      <c r="NF455" s="13"/>
      <c r="NG455" s="13"/>
      <c r="NH455" s="13"/>
      <c r="NI455" s="13"/>
      <c r="NJ455" s="13"/>
      <c r="NK455" s="13"/>
      <c r="NL455" s="13"/>
      <c r="NM455" s="13"/>
      <c r="NN455" s="13"/>
      <c r="NO455" s="13"/>
      <c r="NP455" s="13"/>
      <c r="NQ455" s="13"/>
      <c r="NR455" s="13"/>
      <c r="NS455" s="13"/>
      <c r="NT455" s="13"/>
      <c r="NU455" s="13"/>
      <c r="NV455" s="13"/>
      <c r="NW455" s="13"/>
      <c r="NX455" s="13"/>
      <c r="NY455" s="13"/>
      <c r="NZ455" s="13"/>
      <c r="OA455" s="13"/>
      <c r="OB455" s="13"/>
      <c r="OC455" s="13"/>
      <c r="OD455" s="13"/>
      <c r="OE455" s="13"/>
      <c r="OF455" s="13"/>
      <c r="OG455" s="13"/>
      <c r="OH455" s="13"/>
      <c r="OI455" s="13"/>
      <c r="OJ455" s="13"/>
      <c r="OK455" s="13"/>
      <c r="OL455" s="13"/>
      <c r="OM455" s="13"/>
      <c r="ON455" s="13"/>
      <c r="OO455" s="13"/>
      <c r="OP455" s="13"/>
      <c r="OQ455" s="13"/>
      <c r="OR455" s="13"/>
      <c r="OS455" s="13"/>
      <c r="OT455" s="13"/>
      <c r="OU455" s="13"/>
      <c r="OV455" s="13"/>
      <c r="OW455" s="13"/>
      <c r="OX455" s="13"/>
      <c r="OY455" s="13"/>
      <c r="OZ455" s="13"/>
      <c r="PA455" s="13"/>
      <c r="PB455" s="13"/>
      <c r="PC455" s="13"/>
      <c r="PD455" s="13"/>
      <c r="PE455" s="13"/>
      <c r="PF455" s="13"/>
      <c r="PG455" s="13"/>
      <c r="PH455" s="13"/>
      <c r="PI455" s="13"/>
      <c r="PJ455" s="13"/>
      <c r="PK455" s="13"/>
      <c r="PL455" s="13"/>
      <c r="PM455" s="13"/>
      <c r="PN455" s="13"/>
      <c r="PO455" s="13"/>
      <c r="PP455" s="13"/>
      <c r="PQ455" s="13"/>
      <c r="PR455" s="13"/>
      <c r="PS455" s="13"/>
      <c r="PT455" s="13"/>
      <c r="PU455" s="13"/>
      <c r="PV455" s="13"/>
      <c r="PW455" s="13"/>
      <c r="PX455" s="13"/>
      <c r="PY455" s="13"/>
      <c r="PZ455" s="13"/>
      <c r="QA455" s="13"/>
      <c r="QB455" s="13"/>
      <c r="QC455" s="13"/>
      <c r="QD455" s="13"/>
      <c r="QE455" s="13"/>
      <c r="QF455" s="13"/>
    </row>
    <row r="456" spans="8:448"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103"/>
      <c r="AE456" s="24"/>
      <c r="AF456" s="24"/>
      <c r="AG456" s="24"/>
      <c r="AH456" s="24"/>
      <c r="AI456" s="24"/>
      <c r="AJ456" s="24"/>
      <c r="AK456" s="24"/>
      <c r="AL456" s="24"/>
      <c r="AM456" s="24"/>
      <c r="AN456" s="24"/>
      <c r="AO456" s="24"/>
      <c r="AP456" s="24"/>
      <c r="AQ456" s="24"/>
      <c r="AR456" s="24"/>
      <c r="AS456" s="24"/>
      <c r="AT456" s="24"/>
      <c r="AU456" s="24"/>
      <c r="AV456" s="24"/>
      <c r="AW456" s="24"/>
      <c r="AX456" s="24"/>
      <c r="AY456" s="13"/>
      <c r="AZ456" s="13"/>
      <c r="BD456" s="157"/>
      <c r="BE456" s="158"/>
      <c r="BF456" s="76"/>
      <c r="BG456" s="13"/>
      <c r="BH456" s="13"/>
      <c r="BI456" s="13"/>
      <c r="BJ456" s="13"/>
      <c r="BK456" s="13"/>
      <c r="BL456" s="13"/>
      <c r="BM456" s="13"/>
      <c r="BN456" s="13"/>
      <c r="BO456" s="13"/>
      <c r="BP456" s="13"/>
      <c r="BQ456" s="13"/>
      <c r="BR456" s="13"/>
      <c r="BS456" s="13"/>
      <c r="BT456" s="13"/>
      <c r="BU456" s="13"/>
      <c r="BV456" s="13"/>
      <c r="BW456" s="13"/>
      <c r="BX456" s="13"/>
      <c r="BY456" s="13"/>
      <c r="BZ456" s="13"/>
      <c r="CA456" s="13"/>
      <c r="CB456" s="13"/>
      <c r="CC456" s="13"/>
      <c r="CD456" s="13"/>
      <c r="CE456" s="13"/>
      <c r="CF456" s="13"/>
      <c r="CG456" s="13"/>
      <c r="CH456" s="13"/>
      <c r="CI456" s="13"/>
      <c r="CJ456" s="13"/>
      <c r="CK456" s="13"/>
      <c r="CL456" s="13"/>
      <c r="CM456" s="13"/>
      <c r="CN456" s="13"/>
      <c r="CO456" s="13"/>
      <c r="CP456" s="13"/>
      <c r="CQ456" s="13"/>
      <c r="CR456" s="13"/>
      <c r="CS456" s="13"/>
      <c r="CT456" s="13"/>
      <c r="CU456" s="13"/>
      <c r="CV456" s="13"/>
      <c r="CW456" s="13"/>
      <c r="CX456" s="13"/>
      <c r="CY456" s="13"/>
      <c r="CZ456" s="13"/>
      <c r="DA456" s="13"/>
      <c r="DB456" s="13"/>
      <c r="DC456" s="13"/>
      <c r="DD456" s="13"/>
      <c r="DE456" s="13"/>
      <c r="DF456" s="13"/>
      <c r="DG456" s="13"/>
      <c r="DH456" s="13"/>
      <c r="DI456" s="13"/>
      <c r="DJ456" s="13"/>
      <c r="DK456" s="13"/>
      <c r="DL456" s="13"/>
      <c r="DM456" s="13"/>
      <c r="DN456" s="13"/>
      <c r="DO456" s="13"/>
      <c r="DP456" s="13"/>
      <c r="DQ456" s="13"/>
      <c r="DR456" s="13"/>
      <c r="DS456" s="13"/>
      <c r="DT456" s="13"/>
      <c r="DU456" s="13"/>
      <c r="DV456" s="13"/>
      <c r="DW456" s="13"/>
      <c r="DX456" s="13"/>
      <c r="DY456" s="13"/>
      <c r="DZ456" s="13"/>
      <c r="EA456" s="13"/>
      <c r="EB456" s="13"/>
      <c r="EC456" s="13"/>
      <c r="ED456" s="13"/>
      <c r="EE456" s="13"/>
      <c r="EF456" s="13"/>
      <c r="EG456" s="13"/>
      <c r="EH456" s="13"/>
      <c r="EI456" s="13"/>
      <c r="EJ456" s="13"/>
      <c r="EK456" s="13"/>
      <c r="EL456" s="13"/>
      <c r="EM456" s="13"/>
      <c r="EN456" s="13"/>
      <c r="EO456" s="13"/>
      <c r="EP456" s="13"/>
      <c r="EQ456" s="13"/>
      <c r="ER456" s="13"/>
      <c r="ES456" s="13"/>
      <c r="ET456" s="13"/>
      <c r="EU456" s="13"/>
      <c r="EV456" s="13"/>
      <c r="EW456" s="13"/>
      <c r="EX456" s="13"/>
      <c r="EY456" s="13"/>
      <c r="EZ456" s="13"/>
      <c r="FA456" s="13"/>
      <c r="FB456" s="13"/>
      <c r="FC456" s="13"/>
      <c r="FD456" s="13"/>
      <c r="FE456" s="13"/>
      <c r="FF456" s="13"/>
      <c r="FG456" s="13"/>
      <c r="FH456" s="13"/>
      <c r="FI456" s="13"/>
      <c r="FJ456" s="13"/>
      <c r="FK456" s="13"/>
      <c r="FL456" s="13"/>
      <c r="FM456" s="13"/>
      <c r="FN456" s="13"/>
      <c r="FO456" s="13"/>
      <c r="FP456" s="13"/>
      <c r="FQ456" s="13"/>
      <c r="FR456" s="13"/>
      <c r="FS456" s="13"/>
      <c r="FT456" s="13"/>
      <c r="FU456" s="13"/>
      <c r="FV456" s="13"/>
      <c r="FW456" s="13"/>
      <c r="FX456" s="13"/>
      <c r="FY456" s="13"/>
      <c r="FZ456" s="13"/>
      <c r="GA456" s="13"/>
      <c r="GB456" s="13"/>
      <c r="GC456" s="13"/>
      <c r="GD456" s="13"/>
      <c r="GE456" s="13"/>
      <c r="GF456" s="13"/>
      <c r="GG456" s="13"/>
      <c r="GH456" s="13"/>
      <c r="GI456" s="13"/>
      <c r="GJ456" s="13"/>
      <c r="GK456" s="13"/>
      <c r="GL456" s="13"/>
      <c r="GM456" s="13"/>
      <c r="GN456" s="13"/>
      <c r="GO456" s="13"/>
      <c r="GP456" s="13"/>
      <c r="GQ456" s="13"/>
      <c r="GR456" s="13"/>
      <c r="GS456" s="13"/>
      <c r="GT456" s="13"/>
      <c r="GU456" s="13"/>
      <c r="GV456" s="13"/>
      <c r="GW456" s="13"/>
      <c r="GX456" s="13"/>
      <c r="GY456" s="13"/>
      <c r="GZ456" s="13"/>
      <c r="HA456" s="13"/>
      <c r="HB456" s="13"/>
      <c r="HC456" s="13"/>
      <c r="HD456" s="13"/>
      <c r="HE456" s="13"/>
      <c r="HF456" s="13"/>
      <c r="HG456" s="13"/>
      <c r="HH456" s="13"/>
      <c r="HI456" s="13"/>
      <c r="HJ456" s="13"/>
      <c r="HK456" s="13"/>
      <c r="HL456" s="13"/>
      <c r="HM456" s="13"/>
      <c r="HN456" s="13"/>
      <c r="HO456" s="13"/>
      <c r="HP456" s="13"/>
      <c r="HQ456" s="13"/>
      <c r="HR456" s="13"/>
      <c r="HS456" s="13"/>
      <c r="HT456" s="13"/>
      <c r="HU456" s="13"/>
      <c r="HV456" s="13"/>
      <c r="HW456" s="13"/>
      <c r="HX456" s="13"/>
      <c r="HY456" s="13"/>
      <c r="HZ456" s="13"/>
      <c r="IA456" s="13"/>
      <c r="IB456" s="13"/>
      <c r="IC456" s="13"/>
      <c r="ID456" s="13"/>
      <c r="IE456" s="13"/>
      <c r="IF456" s="13"/>
      <c r="IG456" s="13"/>
      <c r="IH456" s="13"/>
      <c r="II456" s="13"/>
      <c r="IJ456" s="13"/>
      <c r="IK456" s="13"/>
      <c r="IL456" s="13"/>
      <c r="IM456" s="13"/>
      <c r="IN456" s="13"/>
      <c r="IO456" s="13"/>
      <c r="IP456" s="13"/>
      <c r="IQ456" s="13"/>
      <c r="IR456" s="13"/>
      <c r="IS456" s="13"/>
      <c r="IT456" s="13"/>
      <c r="IU456" s="13"/>
      <c r="IV456" s="13"/>
      <c r="IW456" s="13"/>
      <c r="IX456" s="13"/>
      <c r="IY456" s="13"/>
      <c r="IZ456" s="13"/>
      <c r="JA456" s="13"/>
      <c r="JB456" s="13"/>
      <c r="JC456" s="13"/>
      <c r="JD456" s="13"/>
      <c r="JE456" s="13"/>
      <c r="JF456" s="13"/>
      <c r="JG456" s="13"/>
      <c r="JH456" s="13"/>
      <c r="JI456" s="13"/>
      <c r="JJ456" s="13"/>
      <c r="JK456" s="13"/>
      <c r="JL456" s="13"/>
      <c r="JM456" s="13"/>
      <c r="JN456" s="13"/>
      <c r="JO456" s="13"/>
      <c r="JP456" s="13"/>
      <c r="JQ456" s="13"/>
      <c r="JR456" s="13"/>
      <c r="JS456" s="13"/>
      <c r="JT456" s="13"/>
      <c r="JU456" s="13"/>
      <c r="JV456" s="13"/>
      <c r="JW456" s="13"/>
      <c r="JX456" s="13"/>
      <c r="JY456" s="13"/>
      <c r="JZ456" s="13"/>
      <c r="KA456" s="13"/>
      <c r="KB456" s="13"/>
      <c r="KC456" s="13"/>
      <c r="KD456" s="13"/>
      <c r="KE456" s="13"/>
      <c r="KF456" s="13"/>
      <c r="KG456" s="13"/>
      <c r="KH456" s="13"/>
      <c r="KI456" s="13"/>
      <c r="KJ456" s="13"/>
      <c r="KK456" s="13"/>
      <c r="KL456" s="13"/>
      <c r="KM456" s="13"/>
      <c r="KN456" s="13"/>
      <c r="KO456" s="13"/>
      <c r="KP456" s="13"/>
      <c r="KQ456" s="13"/>
      <c r="KR456" s="13"/>
      <c r="KS456" s="13"/>
      <c r="KT456" s="13"/>
      <c r="KU456" s="13"/>
      <c r="KV456" s="13"/>
      <c r="KW456" s="13"/>
      <c r="KX456" s="13"/>
      <c r="KY456" s="13"/>
      <c r="KZ456" s="13"/>
      <c r="LA456" s="13"/>
      <c r="LB456" s="13"/>
      <c r="LC456" s="13"/>
      <c r="LD456" s="13"/>
      <c r="LE456" s="13"/>
      <c r="LF456" s="13"/>
      <c r="LG456" s="13"/>
      <c r="LH456" s="13"/>
      <c r="LI456" s="13"/>
      <c r="LJ456" s="13"/>
      <c r="LK456" s="13"/>
      <c r="LL456" s="13"/>
      <c r="LM456" s="13"/>
      <c r="LN456" s="13"/>
      <c r="LO456" s="13"/>
      <c r="LP456" s="13"/>
      <c r="LQ456" s="13"/>
      <c r="LR456" s="13"/>
      <c r="LS456" s="13"/>
      <c r="LT456" s="13"/>
      <c r="LU456" s="13"/>
      <c r="LV456" s="13"/>
      <c r="LW456" s="13"/>
      <c r="LX456" s="13"/>
      <c r="LY456" s="13"/>
      <c r="LZ456" s="13"/>
      <c r="MA456" s="13"/>
      <c r="MB456" s="13"/>
      <c r="MC456" s="13"/>
      <c r="MD456" s="13"/>
      <c r="ME456" s="13"/>
      <c r="MF456" s="13"/>
      <c r="MG456" s="13"/>
      <c r="MH456" s="13"/>
      <c r="MI456" s="13"/>
      <c r="MJ456" s="13"/>
      <c r="MK456" s="13"/>
      <c r="ML456" s="13"/>
      <c r="MM456" s="13"/>
      <c r="MN456" s="13"/>
      <c r="MO456" s="13"/>
      <c r="MP456" s="13"/>
      <c r="MQ456" s="13"/>
      <c r="MR456" s="13"/>
      <c r="MS456" s="13"/>
      <c r="MT456" s="13"/>
      <c r="MU456" s="13"/>
      <c r="MV456" s="13"/>
      <c r="MW456" s="13"/>
      <c r="MX456" s="13"/>
      <c r="MY456" s="13"/>
      <c r="MZ456" s="13"/>
      <c r="NA456" s="13"/>
      <c r="NB456" s="13"/>
      <c r="NC456" s="13"/>
      <c r="ND456" s="13"/>
      <c r="NE456" s="13"/>
      <c r="NF456" s="13"/>
      <c r="NG456" s="13"/>
      <c r="NH456" s="13"/>
      <c r="NI456" s="13"/>
      <c r="NJ456" s="13"/>
      <c r="NK456" s="13"/>
      <c r="NL456" s="13"/>
      <c r="NM456" s="13"/>
      <c r="NN456" s="13"/>
      <c r="NO456" s="13"/>
      <c r="NP456" s="13"/>
      <c r="NQ456" s="13"/>
      <c r="NR456" s="13"/>
      <c r="NS456" s="13"/>
      <c r="NT456" s="13"/>
      <c r="NU456" s="13"/>
      <c r="NV456" s="13"/>
      <c r="NW456" s="13"/>
      <c r="NX456" s="13"/>
      <c r="NY456" s="13"/>
      <c r="NZ456" s="13"/>
      <c r="OA456" s="13"/>
      <c r="OB456" s="13"/>
      <c r="OC456" s="13"/>
      <c r="OD456" s="13"/>
      <c r="OE456" s="13"/>
      <c r="OF456" s="13"/>
      <c r="OG456" s="13"/>
      <c r="OH456" s="13"/>
      <c r="OI456" s="13"/>
      <c r="OJ456" s="13"/>
      <c r="OK456" s="13"/>
      <c r="OL456" s="13"/>
      <c r="OM456" s="13"/>
      <c r="ON456" s="13"/>
      <c r="OO456" s="13"/>
      <c r="OP456" s="13"/>
      <c r="OQ456" s="13"/>
      <c r="OR456" s="13"/>
      <c r="OS456" s="13"/>
      <c r="OT456" s="13"/>
      <c r="OU456" s="13"/>
      <c r="OV456" s="13"/>
      <c r="OW456" s="13"/>
      <c r="OX456" s="13"/>
      <c r="OY456" s="13"/>
      <c r="OZ456" s="13"/>
      <c r="PA456" s="13"/>
      <c r="PB456" s="13"/>
      <c r="PC456" s="13"/>
      <c r="PD456" s="13"/>
      <c r="PE456" s="13"/>
      <c r="PF456" s="13"/>
      <c r="PG456" s="13"/>
      <c r="PH456" s="13"/>
      <c r="PI456" s="13"/>
      <c r="PJ456" s="13"/>
      <c r="PK456" s="13"/>
      <c r="PL456" s="13"/>
      <c r="PM456" s="13"/>
      <c r="PN456" s="13"/>
      <c r="PO456" s="13"/>
      <c r="PP456" s="13"/>
      <c r="PQ456" s="13"/>
      <c r="PR456" s="13"/>
      <c r="PS456" s="13"/>
      <c r="PT456" s="13"/>
      <c r="PU456" s="13"/>
      <c r="PV456" s="13"/>
      <c r="PW456" s="13"/>
      <c r="PX456" s="13"/>
      <c r="PY456" s="13"/>
      <c r="PZ456" s="13"/>
      <c r="QA456" s="13"/>
      <c r="QB456" s="13"/>
      <c r="QC456" s="13"/>
      <c r="QD456" s="13"/>
      <c r="QE456" s="13"/>
      <c r="QF456" s="13"/>
    </row>
    <row r="457" spans="8:448"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103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  <c r="AQ457" s="24"/>
      <c r="AR457" s="24"/>
      <c r="AS457" s="24"/>
      <c r="AT457" s="24"/>
      <c r="AU457" s="24"/>
      <c r="AV457" s="24"/>
      <c r="AW457" s="24"/>
      <c r="AX457" s="24"/>
      <c r="AY457" s="13"/>
      <c r="AZ457" s="13"/>
      <c r="BD457" s="157"/>
      <c r="BE457" s="158"/>
      <c r="BF457" s="76"/>
      <c r="BG457" s="13"/>
      <c r="BH457" s="13"/>
      <c r="BI457" s="13"/>
      <c r="BJ457" s="13"/>
      <c r="BK457" s="13"/>
      <c r="BL457" s="13"/>
      <c r="BM457" s="13"/>
      <c r="BN457" s="13"/>
      <c r="BO457" s="13"/>
      <c r="BP457" s="13"/>
      <c r="BQ457" s="13"/>
      <c r="BR457" s="13"/>
      <c r="BS457" s="13"/>
      <c r="BT457" s="13"/>
      <c r="BU457" s="13"/>
      <c r="BV457" s="13"/>
      <c r="BW457" s="13"/>
      <c r="BX457" s="13"/>
      <c r="BY457" s="13"/>
      <c r="BZ457" s="13"/>
      <c r="CA457" s="13"/>
      <c r="CB457" s="13"/>
      <c r="CC457" s="13"/>
      <c r="CD457" s="13"/>
      <c r="CE457" s="13"/>
      <c r="CF457" s="13"/>
      <c r="CG457" s="13"/>
      <c r="CH457" s="13"/>
      <c r="CI457" s="13"/>
      <c r="CJ457" s="13"/>
      <c r="CK457" s="13"/>
      <c r="CL457" s="13"/>
      <c r="CM457" s="13"/>
      <c r="CN457" s="13"/>
      <c r="CO457" s="13"/>
      <c r="CP457" s="13"/>
      <c r="CQ457" s="13"/>
      <c r="CR457" s="13"/>
      <c r="CS457" s="13"/>
      <c r="CT457" s="13"/>
      <c r="CU457" s="13"/>
      <c r="CV457" s="13"/>
      <c r="CW457" s="13"/>
      <c r="CX457" s="13"/>
      <c r="CY457" s="13"/>
      <c r="CZ457" s="13"/>
      <c r="DA457" s="13"/>
      <c r="DB457" s="13"/>
      <c r="DC457" s="13"/>
      <c r="DD457" s="13"/>
      <c r="DE457" s="13"/>
      <c r="DF457" s="13"/>
      <c r="DG457" s="13"/>
      <c r="DH457" s="13"/>
      <c r="DI457" s="13"/>
      <c r="DJ457" s="13"/>
      <c r="DK457" s="13"/>
      <c r="DL457" s="13"/>
      <c r="DM457" s="13"/>
      <c r="DN457" s="13"/>
      <c r="DO457" s="13"/>
      <c r="DP457" s="13"/>
      <c r="DQ457" s="13"/>
      <c r="DR457" s="13"/>
      <c r="DS457" s="13"/>
      <c r="DT457" s="13"/>
      <c r="DU457" s="13"/>
      <c r="DV457" s="13"/>
      <c r="DW457" s="13"/>
      <c r="DX457" s="13"/>
      <c r="DY457" s="13"/>
      <c r="DZ457" s="13"/>
      <c r="EA457" s="13"/>
      <c r="EB457" s="13"/>
      <c r="EC457" s="13"/>
      <c r="ED457" s="13"/>
      <c r="EE457" s="13"/>
      <c r="EF457" s="13"/>
      <c r="EG457" s="13"/>
      <c r="EH457" s="13"/>
      <c r="EI457" s="13"/>
      <c r="EJ457" s="13"/>
      <c r="EK457" s="13"/>
      <c r="EL457" s="13"/>
      <c r="EM457" s="13"/>
      <c r="EN457" s="13"/>
      <c r="EO457" s="13"/>
      <c r="EP457" s="13"/>
      <c r="EQ457" s="13"/>
      <c r="ER457" s="13"/>
      <c r="ES457" s="13"/>
      <c r="ET457" s="13"/>
      <c r="EU457" s="13"/>
      <c r="EV457" s="13"/>
      <c r="EW457" s="13"/>
      <c r="EX457" s="13"/>
      <c r="EY457" s="13"/>
      <c r="EZ457" s="13"/>
      <c r="FA457" s="13"/>
      <c r="FB457" s="13"/>
      <c r="FC457" s="13"/>
      <c r="FD457" s="13"/>
      <c r="FE457" s="13"/>
      <c r="FF457" s="13"/>
      <c r="FG457" s="13"/>
      <c r="FH457" s="13"/>
      <c r="FI457" s="13"/>
      <c r="FJ457" s="13"/>
      <c r="FK457" s="13"/>
      <c r="FL457" s="13"/>
      <c r="FM457" s="13"/>
      <c r="FN457" s="13"/>
      <c r="FO457" s="13"/>
      <c r="FP457" s="13"/>
      <c r="FQ457" s="13"/>
      <c r="FR457" s="13"/>
      <c r="FS457" s="13"/>
      <c r="FT457" s="13"/>
      <c r="FU457" s="13"/>
      <c r="FV457" s="13"/>
      <c r="FW457" s="13"/>
      <c r="FX457" s="13"/>
      <c r="FY457" s="13"/>
      <c r="FZ457" s="13"/>
      <c r="GA457" s="13"/>
      <c r="GB457" s="13"/>
      <c r="GC457" s="13"/>
      <c r="GD457" s="13"/>
      <c r="GE457" s="13"/>
      <c r="GF457" s="13"/>
      <c r="GG457" s="13"/>
      <c r="GH457" s="13"/>
      <c r="GI457" s="13"/>
      <c r="GJ457" s="13"/>
      <c r="GK457" s="13"/>
      <c r="GL457" s="13"/>
      <c r="GM457" s="13"/>
      <c r="GN457" s="13"/>
      <c r="GO457" s="13"/>
      <c r="GP457" s="13"/>
      <c r="GQ457" s="13"/>
      <c r="GR457" s="13"/>
      <c r="GS457" s="13"/>
      <c r="GT457" s="13"/>
      <c r="GU457" s="13"/>
      <c r="GV457" s="13"/>
      <c r="GW457" s="13"/>
      <c r="GX457" s="13"/>
      <c r="GY457" s="13"/>
      <c r="GZ457" s="13"/>
      <c r="HA457" s="13"/>
      <c r="HB457" s="13"/>
      <c r="HC457" s="13"/>
      <c r="HD457" s="13"/>
      <c r="HE457" s="13"/>
      <c r="HF457" s="13"/>
      <c r="HG457" s="13"/>
      <c r="HH457" s="13"/>
      <c r="HI457" s="13"/>
      <c r="HJ457" s="13"/>
      <c r="HK457" s="13"/>
      <c r="HL457" s="13"/>
      <c r="HM457" s="13"/>
      <c r="HN457" s="13"/>
      <c r="HO457" s="13"/>
      <c r="HP457" s="13"/>
      <c r="HQ457" s="13"/>
      <c r="HR457" s="13"/>
      <c r="HS457" s="13"/>
      <c r="HT457" s="13"/>
      <c r="HU457" s="13"/>
      <c r="HV457" s="13"/>
      <c r="HW457" s="13"/>
      <c r="HX457" s="13"/>
      <c r="HY457" s="13"/>
      <c r="HZ457" s="13"/>
      <c r="IA457" s="13"/>
      <c r="IB457" s="13"/>
      <c r="IC457" s="13"/>
      <c r="ID457" s="13"/>
      <c r="IE457" s="13"/>
      <c r="IF457" s="13"/>
      <c r="IG457" s="13"/>
      <c r="IH457" s="13"/>
      <c r="II457" s="13"/>
      <c r="IJ457" s="13"/>
      <c r="IK457" s="13"/>
      <c r="IL457" s="13"/>
      <c r="IM457" s="13"/>
      <c r="IN457" s="13"/>
      <c r="IO457" s="13"/>
      <c r="IP457" s="13"/>
      <c r="IQ457" s="13"/>
      <c r="IR457" s="13"/>
      <c r="IS457" s="13"/>
      <c r="IT457" s="13"/>
      <c r="IU457" s="13"/>
      <c r="IV457" s="13"/>
      <c r="IW457" s="13"/>
      <c r="IX457" s="13"/>
      <c r="IY457" s="13"/>
      <c r="IZ457" s="13"/>
      <c r="JA457" s="13"/>
      <c r="JB457" s="13"/>
      <c r="JC457" s="13"/>
      <c r="JD457" s="13"/>
      <c r="JE457" s="13"/>
      <c r="JF457" s="13"/>
      <c r="JG457" s="13"/>
      <c r="JH457" s="13"/>
      <c r="JI457" s="13"/>
      <c r="JJ457" s="13"/>
      <c r="JK457" s="13"/>
      <c r="JL457" s="13"/>
      <c r="JM457" s="13"/>
      <c r="JN457" s="13"/>
      <c r="JO457" s="13"/>
      <c r="JP457" s="13"/>
      <c r="JQ457" s="13"/>
      <c r="JR457" s="13"/>
      <c r="JS457" s="13"/>
      <c r="JT457" s="13"/>
      <c r="JU457" s="13"/>
      <c r="JV457" s="13"/>
      <c r="JW457" s="13"/>
      <c r="JX457" s="13"/>
      <c r="JY457" s="13"/>
      <c r="JZ457" s="13"/>
      <c r="KA457" s="13"/>
      <c r="KB457" s="13"/>
      <c r="KC457" s="13"/>
      <c r="KD457" s="13"/>
      <c r="KE457" s="13"/>
      <c r="KF457" s="13"/>
      <c r="KG457" s="13"/>
      <c r="KH457" s="13"/>
      <c r="KI457" s="13"/>
      <c r="KJ457" s="13"/>
      <c r="KK457" s="13"/>
      <c r="KL457" s="13"/>
      <c r="KM457" s="13"/>
      <c r="KN457" s="13"/>
      <c r="KO457" s="13"/>
      <c r="KP457" s="13"/>
      <c r="KQ457" s="13"/>
      <c r="KR457" s="13"/>
      <c r="KS457" s="13"/>
      <c r="KT457" s="13"/>
      <c r="KU457" s="13"/>
      <c r="KV457" s="13"/>
      <c r="KW457" s="13"/>
      <c r="KX457" s="13"/>
      <c r="KY457" s="13"/>
      <c r="KZ457" s="13"/>
      <c r="LA457" s="13"/>
      <c r="LB457" s="13"/>
      <c r="LC457" s="13"/>
      <c r="LD457" s="13"/>
      <c r="LE457" s="13"/>
      <c r="LF457" s="13"/>
      <c r="LG457" s="13"/>
      <c r="LH457" s="13"/>
      <c r="LI457" s="13"/>
      <c r="LJ457" s="13"/>
      <c r="LK457" s="13"/>
      <c r="LL457" s="13"/>
      <c r="LM457" s="13"/>
      <c r="LN457" s="13"/>
      <c r="LO457" s="13"/>
      <c r="LP457" s="13"/>
      <c r="LQ457" s="13"/>
      <c r="LR457" s="13"/>
      <c r="LS457" s="13"/>
      <c r="LT457" s="13"/>
      <c r="LU457" s="13"/>
      <c r="LV457" s="13"/>
      <c r="LW457" s="13"/>
      <c r="LX457" s="13"/>
      <c r="LY457" s="13"/>
      <c r="LZ457" s="13"/>
      <c r="MA457" s="13"/>
      <c r="MB457" s="13"/>
      <c r="MC457" s="13"/>
      <c r="MD457" s="13"/>
      <c r="ME457" s="13"/>
      <c r="MF457" s="13"/>
      <c r="MG457" s="13"/>
      <c r="MH457" s="13"/>
      <c r="MI457" s="13"/>
      <c r="MJ457" s="13"/>
      <c r="MK457" s="13"/>
      <c r="ML457" s="13"/>
      <c r="MM457" s="13"/>
      <c r="MN457" s="13"/>
      <c r="MO457" s="13"/>
      <c r="MP457" s="13"/>
      <c r="MQ457" s="13"/>
      <c r="MR457" s="13"/>
      <c r="MS457" s="13"/>
      <c r="MT457" s="13"/>
      <c r="MU457" s="13"/>
      <c r="MV457" s="13"/>
      <c r="MW457" s="13"/>
      <c r="MX457" s="13"/>
      <c r="MY457" s="13"/>
      <c r="MZ457" s="13"/>
      <c r="NA457" s="13"/>
      <c r="NB457" s="13"/>
      <c r="NC457" s="13"/>
      <c r="ND457" s="13"/>
      <c r="NE457" s="13"/>
      <c r="NF457" s="13"/>
      <c r="NG457" s="13"/>
      <c r="NH457" s="13"/>
      <c r="NI457" s="13"/>
      <c r="NJ457" s="13"/>
      <c r="NK457" s="13"/>
      <c r="NL457" s="13"/>
      <c r="NM457" s="13"/>
      <c r="NN457" s="13"/>
      <c r="NO457" s="13"/>
      <c r="NP457" s="13"/>
      <c r="NQ457" s="13"/>
      <c r="NR457" s="13"/>
      <c r="NS457" s="13"/>
      <c r="NT457" s="13"/>
      <c r="NU457" s="13"/>
      <c r="NV457" s="13"/>
      <c r="NW457" s="13"/>
      <c r="NX457" s="13"/>
      <c r="NY457" s="13"/>
      <c r="NZ457" s="13"/>
      <c r="OA457" s="13"/>
      <c r="OB457" s="13"/>
      <c r="OC457" s="13"/>
      <c r="OD457" s="13"/>
      <c r="OE457" s="13"/>
      <c r="OF457" s="13"/>
      <c r="OG457" s="13"/>
      <c r="OH457" s="13"/>
      <c r="OI457" s="13"/>
      <c r="OJ457" s="13"/>
      <c r="OK457" s="13"/>
      <c r="OL457" s="13"/>
      <c r="OM457" s="13"/>
      <c r="ON457" s="13"/>
      <c r="OO457" s="13"/>
      <c r="OP457" s="13"/>
      <c r="OQ457" s="13"/>
      <c r="OR457" s="13"/>
      <c r="OS457" s="13"/>
      <c r="OT457" s="13"/>
      <c r="OU457" s="13"/>
      <c r="OV457" s="13"/>
      <c r="OW457" s="13"/>
      <c r="OX457" s="13"/>
      <c r="OY457" s="13"/>
      <c r="OZ457" s="13"/>
      <c r="PA457" s="13"/>
      <c r="PB457" s="13"/>
      <c r="PC457" s="13"/>
      <c r="PD457" s="13"/>
      <c r="PE457" s="13"/>
      <c r="PF457" s="13"/>
      <c r="PG457" s="13"/>
      <c r="PH457" s="13"/>
      <c r="PI457" s="13"/>
      <c r="PJ457" s="13"/>
      <c r="PK457" s="13"/>
      <c r="PL457" s="13"/>
      <c r="PM457" s="13"/>
      <c r="PN457" s="13"/>
      <c r="PO457" s="13"/>
      <c r="PP457" s="13"/>
      <c r="PQ457" s="13"/>
      <c r="PR457" s="13"/>
      <c r="PS457" s="13"/>
      <c r="PT457" s="13"/>
      <c r="PU457" s="13"/>
      <c r="PV457" s="13"/>
      <c r="PW457" s="13"/>
      <c r="PX457" s="13"/>
      <c r="PY457" s="13"/>
      <c r="PZ457" s="13"/>
      <c r="QA457" s="13"/>
      <c r="QB457" s="13"/>
      <c r="QC457" s="13"/>
      <c r="QD457" s="13"/>
      <c r="QE457" s="13"/>
      <c r="QF457" s="13"/>
    </row>
    <row r="458" spans="8:448"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103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  <c r="AQ458" s="24"/>
      <c r="AR458" s="24"/>
      <c r="AS458" s="24"/>
      <c r="AT458" s="24"/>
      <c r="AU458" s="24"/>
      <c r="AV458" s="24"/>
      <c r="AW458" s="24"/>
      <c r="AX458" s="24"/>
      <c r="AY458" s="13"/>
      <c r="AZ458" s="13"/>
      <c r="BD458" s="157"/>
      <c r="BE458" s="158"/>
      <c r="BF458" s="76"/>
      <c r="BG458" s="13"/>
      <c r="BH458" s="13"/>
      <c r="BI458" s="13"/>
      <c r="BJ458" s="13"/>
      <c r="BK458" s="13"/>
      <c r="BL458" s="13"/>
      <c r="BM458" s="13"/>
      <c r="BN458" s="13"/>
      <c r="BO458" s="13"/>
      <c r="BP458" s="13"/>
      <c r="BQ458" s="13"/>
      <c r="BR458" s="13"/>
      <c r="BS458" s="13"/>
      <c r="BT458" s="13"/>
      <c r="BU458" s="13"/>
      <c r="BV458" s="13"/>
      <c r="BW458" s="13"/>
      <c r="BX458" s="13"/>
      <c r="BY458" s="13"/>
      <c r="BZ458" s="13"/>
      <c r="CA458" s="13"/>
      <c r="CB458" s="13"/>
      <c r="CC458" s="13"/>
      <c r="CD458" s="13"/>
      <c r="CE458" s="13"/>
      <c r="CF458" s="13"/>
      <c r="CG458" s="13"/>
      <c r="CH458" s="13"/>
      <c r="CI458" s="13"/>
      <c r="CJ458" s="13"/>
      <c r="CK458" s="13"/>
      <c r="CL458" s="13"/>
      <c r="CM458" s="13"/>
      <c r="CN458" s="13"/>
      <c r="CO458" s="13"/>
      <c r="CP458" s="13"/>
      <c r="CQ458" s="13"/>
      <c r="CR458" s="13"/>
      <c r="CS458" s="13"/>
      <c r="CT458" s="13"/>
      <c r="CU458" s="13"/>
      <c r="CV458" s="13"/>
      <c r="CW458" s="13"/>
      <c r="CX458" s="13"/>
      <c r="CY458" s="13"/>
      <c r="CZ458" s="13"/>
      <c r="DA458" s="13"/>
      <c r="DB458" s="13"/>
      <c r="DC458" s="13"/>
      <c r="DD458" s="13"/>
      <c r="DE458" s="13"/>
      <c r="DF458" s="13"/>
      <c r="DG458" s="13"/>
      <c r="DH458" s="13"/>
      <c r="DI458" s="13"/>
      <c r="DJ458" s="13"/>
      <c r="DK458" s="13"/>
      <c r="DL458" s="13"/>
      <c r="DM458" s="13"/>
      <c r="DN458" s="13"/>
      <c r="DO458" s="13"/>
      <c r="DP458" s="13"/>
      <c r="DQ458" s="13"/>
      <c r="DR458" s="13"/>
      <c r="DS458" s="13"/>
      <c r="DT458" s="13"/>
      <c r="DU458" s="13"/>
      <c r="DV458" s="13"/>
      <c r="DW458" s="13"/>
      <c r="DX458" s="13"/>
      <c r="DY458" s="13"/>
      <c r="DZ458" s="13"/>
      <c r="EA458" s="13"/>
      <c r="EB458" s="13"/>
      <c r="EC458" s="13"/>
      <c r="ED458" s="13"/>
      <c r="EE458" s="13"/>
      <c r="EF458" s="13"/>
      <c r="EG458" s="13"/>
      <c r="EH458" s="13"/>
      <c r="EI458" s="13"/>
      <c r="EJ458" s="13"/>
      <c r="EK458" s="13"/>
      <c r="EL458" s="13"/>
      <c r="EM458" s="13"/>
      <c r="EN458" s="13"/>
      <c r="EO458" s="13"/>
      <c r="EP458" s="13"/>
      <c r="EQ458" s="13"/>
      <c r="ER458" s="13"/>
      <c r="ES458" s="13"/>
      <c r="ET458" s="13"/>
      <c r="EU458" s="13"/>
      <c r="EV458" s="13"/>
      <c r="EW458" s="13"/>
      <c r="EX458" s="13"/>
      <c r="EY458" s="13"/>
      <c r="EZ458" s="13"/>
      <c r="FA458" s="13"/>
      <c r="FB458" s="13"/>
      <c r="FC458" s="13"/>
      <c r="FD458" s="13"/>
      <c r="FE458" s="13"/>
      <c r="FF458" s="13"/>
      <c r="FG458" s="13"/>
      <c r="FH458" s="13"/>
      <c r="FI458" s="13"/>
      <c r="FJ458" s="13"/>
      <c r="FK458" s="13"/>
      <c r="FL458" s="13"/>
      <c r="FM458" s="13"/>
      <c r="FN458" s="13"/>
      <c r="FO458" s="13"/>
      <c r="FP458" s="13"/>
      <c r="FQ458" s="13"/>
      <c r="FR458" s="13"/>
      <c r="FS458" s="13"/>
      <c r="FT458" s="13"/>
      <c r="FU458" s="13"/>
      <c r="FV458" s="13"/>
      <c r="FW458" s="13"/>
      <c r="FX458" s="13"/>
      <c r="FY458" s="13"/>
      <c r="FZ458" s="13"/>
      <c r="GA458" s="13"/>
      <c r="GB458" s="13"/>
      <c r="GC458" s="13"/>
      <c r="GD458" s="13"/>
      <c r="GE458" s="13"/>
      <c r="GF458" s="13"/>
      <c r="GG458" s="13"/>
      <c r="GH458" s="13"/>
      <c r="GI458" s="13"/>
      <c r="GJ458" s="13"/>
      <c r="GK458" s="13"/>
      <c r="GL458" s="13"/>
      <c r="GM458" s="13"/>
      <c r="GN458" s="13"/>
      <c r="GO458" s="13"/>
      <c r="GP458" s="13"/>
      <c r="GQ458" s="13"/>
      <c r="GR458" s="13"/>
      <c r="GS458" s="13"/>
      <c r="GT458" s="13"/>
      <c r="GU458" s="13"/>
      <c r="GV458" s="13"/>
      <c r="GW458" s="13"/>
      <c r="GX458" s="13"/>
      <c r="GY458" s="13"/>
      <c r="GZ458" s="13"/>
      <c r="HA458" s="13"/>
      <c r="HB458" s="13"/>
      <c r="HC458" s="13"/>
      <c r="HD458" s="13"/>
      <c r="HE458" s="13"/>
      <c r="HF458" s="13"/>
      <c r="HG458" s="13"/>
      <c r="HH458" s="13"/>
      <c r="HI458" s="13"/>
      <c r="HJ458" s="13"/>
      <c r="HK458" s="13"/>
      <c r="HL458" s="13"/>
      <c r="HM458" s="13"/>
      <c r="HN458" s="13"/>
      <c r="HO458" s="13"/>
      <c r="HP458" s="13"/>
      <c r="HQ458" s="13"/>
      <c r="HR458" s="13"/>
      <c r="HS458" s="13"/>
      <c r="HT458" s="13"/>
      <c r="HU458" s="13"/>
      <c r="HV458" s="13"/>
      <c r="HW458" s="13"/>
      <c r="HX458" s="13"/>
      <c r="HY458" s="13"/>
      <c r="HZ458" s="13"/>
      <c r="IA458" s="13"/>
      <c r="IB458" s="13"/>
      <c r="IC458" s="13"/>
      <c r="ID458" s="13"/>
      <c r="IE458" s="13"/>
      <c r="IF458" s="13"/>
      <c r="IG458" s="13"/>
      <c r="IH458" s="13"/>
      <c r="II458" s="13"/>
      <c r="IJ458" s="13"/>
      <c r="IK458" s="13"/>
      <c r="IL458" s="13"/>
      <c r="IM458" s="13"/>
      <c r="IN458" s="13"/>
      <c r="IO458" s="13"/>
      <c r="IP458" s="13"/>
      <c r="IQ458" s="13"/>
      <c r="IR458" s="13"/>
      <c r="IS458" s="13"/>
      <c r="IT458" s="13"/>
      <c r="IU458" s="13"/>
      <c r="IV458" s="13"/>
      <c r="IW458" s="13"/>
      <c r="IX458" s="13"/>
      <c r="IY458" s="13"/>
      <c r="IZ458" s="13"/>
      <c r="JA458" s="13"/>
      <c r="JB458" s="13"/>
      <c r="JC458" s="13"/>
      <c r="JD458" s="13"/>
      <c r="JE458" s="13"/>
      <c r="JF458" s="13"/>
      <c r="JG458" s="13"/>
      <c r="JH458" s="13"/>
      <c r="JI458" s="13"/>
      <c r="JJ458" s="13"/>
      <c r="JK458" s="13"/>
      <c r="JL458" s="13"/>
      <c r="JM458" s="13"/>
      <c r="JN458" s="13"/>
      <c r="JO458" s="13"/>
      <c r="JP458" s="13"/>
      <c r="JQ458" s="13"/>
      <c r="JR458" s="13"/>
      <c r="JS458" s="13"/>
      <c r="JT458" s="13"/>
      <c r="JU458" s="13"/>
      <c r="JV458" s="13"/>
      <c r="JW458" s="13"/>
      <c r="JX458" s="13"/>
      <c r="JY458" s="13"/>
      <c r="JZ458" s="13"/>
      <c r="KA458" s="13"/>
      <c r="KB458" s="13"/>
      <c r="KC458" s="13"/>
      <c r="KD458" s="13"/>
      <c r="KE458" s="13"/>
      <c r="KF458" s="13"/>
      <c r="KG458" s="13"/>
      <c r="KH458" s="13"/>
      <c r="KI458" s="13"/>
      <c r="KJ458" s="13"/>
      <c r="KK458" s="13"/>
      <c r="KL458" s="13"/>
      <c r="KM458" s="13"/>
      <c r="KN458" s="13"/>
      <c r="KO458" s="13"/>
      <c r="KP458" s="13"/>
      <c r="KQ458" s="13"/>
      <c r="KR458" s="13"/>
      <c r="KS458" s="13"/>
      <c r="KT458" s="13"/>
      <c r="KU458" s="13"/>
      <c r="KV458" s="13"/>
      <c r="KW458" s="13"/>
      <c r="KX458" s="13"/>
      <c r="KY458" s="13"/>
      <c r="KZ458" s="13"/>
      <c r="LA458" s="13"/>
      <c r="LB458" s="13"/>
      <c r="LC458" s="13"/>
      <c r="LD458" s="13"/>
      <c r="LE458" s="13"/>
      <c r="LF458" s="13"/>
      <c r="LG458" s="13"/>
      <c r="LH458" s="13"/>
      <c r="LI458" s="13"/>
      <c r="LJ458" s="13"/>
      <c r="LK458" s="13"/>
      <c r="LL458" s="13"/>
      <c r="LM458" s="13"/>
      <c r="LN458" s="13"/>
      <c r="LO458" s="13"/>
      <c r="LP458" s="13"/>
      <c r="LQ458" s="13"/>
      <c r="LR458" s="13"/>
      <c r="LS458" s="13"/>
      <c r="LT458" s="13"/>
      <c r="LU458" s="13"/>
      <c r="LV458" s="13"/>
      <c r="LW458" s="13"/>
      <c r="LX458" s="13"/>
      <c r="LY458" s="13"/>
      <c r="LZ458" s="13"/>
      <c r="MA458" s="13"/>
      <c r="MB458" s="13"/>
      <c r="MC458" s="13"/>
      <c r="MD458" s="13"/>
      <c r="ME458" s="13"/>
      <c r="MF458" s="13"/>
      <c r="MG458" s="13"/>
      <c r="MH458" s="13"/>
      <c r="MI458" s="13"/>
      <c r="MJ458" s="13"/>
      <c r="MK458" s="13"/>
      <c r="ML458" s="13"/>
      <c r="MM458" s="13"/>
      <c r="MN458" s="13"/>
      <c r="MO458" s="13"/>
      <c r="MP458" s="13"/>
      <c r="MQ458" s="13"/>
      <c r="MR458" s="13"/>
      <c r="MS458" s="13"/>
      <c r="MT458" s="13"/>
      <c r="MU458" s="13"/>
      <c r="MV458" s="13"/>
      <c r="MW458" s="13"/>
      <c r="MX458" s="13"/>
      <c r="MY458" s="13"/>
      <c r="MZ458" s="13"/>
      <c r="NA458" s="13"/>
      <c r="NB458" s="13"/>
      <c r="NC458" s="13"/>
      <c r="ND458" s="13"/>
      <c r="NE458" s="13"/>
      <c r="NF458" s="13"/>
      <c r="NG458" s="13"/>
      <c r="NH458" s="13"/>
      <c r="NI458" s="13"/>
      <c r="NJ458" s="13"/>
      <c r="NK458" s="13"/>
      <c r="NL458" s="13"/>
      <c r="NM458" s="13"/>
      <c r="NN458" s="13"/>
      <c r="NO458" s="13"/>
      <c r="NP458" s="13"/>
      <c r="NQ458" s="13"/>
      <c r="NR458" s="13"/>
      <c r="NS458" s="13"/>
      <c r="NT458" s="13"/>
      <c r="NU458" s="13"/>
      <c r="NV458" s="13"/>
      <c r="NW458" s="13"/>
      <c r="NX458" s="13"/>
      <c r="NY458" s="13"/>
      <c r="NZ458" s="13"/>
      <c r="OA458" s="13"/>
      <c r="OB458" s="13"/>
      <c r="OC458" s="13"/>
      <c r="OD458" s="13"/>
      <c r="OE458" s="13"/>
      <c r="OF458" s="13"/>
      <c r="OG458" s="13"/>
      <c r="OH458" s="13"/>
      <c r="OI458" s="13"/>
      <c r="OJ458" s="13"/>
      <c r="OK458" s="13"/>
      <c r="OL458" s="13"/>
      <c r="OM458" s="13"/>
      <c r="ON458" s="13"/>
      <c r="OO458" s="13"/>
      <c r="OP458" s="13"/>
      <c r="OQ458" s="13"/>
      <c r="OR458" s="13"/>
      <c r="OS458" s="13"/>
      <c r="OT458" s="13"/>
      <c r="OU458" s="13"/>
      <c r="OV458" s="13"/>
      <c r="OW458" s="13"/>
      <c r="OX458" s="13"/>
      <c r="OY458" s="13"/>
      <c r="OZ458" s="13"/>
      <c r="PA458" s="13"/>
      <c r="PB458" s="13"/>
      <c r="PC458" s="13"/>
      <c r="PD458" s="13"/>
      <c r="PE458" s="13"/>
      <c r="PF458" s="13"/>
      <c r="PG458" s="13"/>
      <c r="PH458" s="13"/>
      <c r="PI458" s="13"/>
      <c r="PJ458" s="13"/>
      <c r="PK458" s="13"/>
      <c r="PL458" s="13"/>
      <c r="PM458" s="13"/>
      <c r="PN458" s="13"/>
      <c r="PO458" s="13"/>
      <c r="PP458" s="13"/>
      <c r="PQ458" s="13"/>
      <c r="PR458" s="13"/>
      <c r="PS458" s="13"/>
      <c r="PT458" s="13"/>
      <c r="PU458" s="13"/>
      <c r="PV458" s="13"/>
      <c r="PW458" s="13"/>
      <c r="PX458" s="13"/>
      <c r="PY458" s="13"/>
      <c r="PZ458" s="13"/>
      <c r="QA458" s="13"/>
      <c r="QB458" s="13"/>
      <c r="QC458" s="13"/>
      <c r="QD458" s="13"/>
      <c r="QE458" s="13"/>
      <c r="QF458" s="13"/>
    </row>
    <row r="459" spans="8:448"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103"/>
      <c r="AE459" s="24"/>
      <c r="AF459" s="24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  <c r="AQ459" s="24"/>
      <c r="AR459" s="24"/>
      <c r="AS459" s="24"/>
      <c r="AT459" s="24"/>
      <c r="AU459" s="24"/>
      <c r="AV459" s="24"/>
      <c r="AW459" s="24"/>
      <c r="AX459" s="24"/>
      <c r="AY459" s="13"/>
      <c r="AZ459" s="13"/>
      <c r="BD459" s="157"/>
      <c r="BE459" s="158"/>
      <c r="BF459" s="76"/>
      <c r="BG459" s="13"/>
      <c r="BH459" s="13"/>
      <c r="BI459" s="13"/>
      <c r="BJ459" s="13"/>
      <c r="BK459" s="13"/>
      <c r="BL459" s="13"/>
      <c r="BM459" s="13"/>
      <c r="BN459" s="13"/>
      <c r="BO459" s="13"/>
      <c r="BP459" s="13"/>
      <c r="BQ459" s="13"/>
      <c r="BR459" s="13"/>
      <c r="BS459" s="13"/>
      <c r="BT459" s="13"/>
      <c r="BU459" s="13"/>
      <c r="BV459" s="13"/>
      <c r="BW459" s="13"/>
      <c r="BX459" s="13"/>
      <c r="BY459" s="13"/>
      <c r="BZ459" s="13"/>
      <c r="CA459" s="13"/>
      <c r="CB459" s="13"/>
      <c r="CC459" s="13"/>
      <c r="CD459" s="13"/>
      <c r="CE459" s="13"/>
      <c r="CF459" s="13"/>
      <c r="CG459" s="13"/>
      <c r="CH459" s="13"/>
      <c r="CI459" s="13"/>
      <c r="CJ459" s="13"/>
      <c r="CK459" s="13"/>
      <c r="CL459" s="13"/>
      <c r="CM459" s="13"/>
      <c r="CN459" s="13"/>
      <c r="CO459" s="13"/>
      <c r="CP459" s="13"/>
      <c r="CQ459" s="13"/>
      <c r="CR459" s="13"/>
      <c r="CS459" s="13"/>
      <c r="CT459" s="13"/>
      <c r="CU459" s="13"/>
      <c r="CV459" s="13"/>
      <c r="CW459" s="13"/>
      <c r="CX459" s="13"/>
      <c r="CY459" s="13"/>
      <c r="CZ459" s="13"/>
      <c r="DA459" s="13"/>
      <c r="DB459" s="13"/>
      <c r="DC459" s="13"/>
      <c r="DD459" s="13"/>
      <c r="DE459" s="13"/>
      <c r="DF459" s="13"/>
      <c r="DG459" s="13"/>
      <c r="DH459" s="13"/>
      <c r="DI459" s="13"/>
      <c r="DJ459" s="13"/>
      <c r="DK459" s="13"/>
      <c r="DL459" s="13"/>
      <c r="DM459" s="13"/>
      <c r="DN459" s="13"/>
      <c r="DO459" s="13"/>
      <c r="DP459" s="13"/>
      <c r="DQ459" s="13"/>
      <c r="DR459" s="13"/>
      <c r="DS459" s="13"/>
      <c r="DT459" s="13"/>
      <c r="DU459" s="13"/>
      <c r="DV459" s="13"/>
      <c r="DW459" s="13"/>
      <c r="DX459" s="13"/>
      <c r="DY459" s="13"/>
      <c r="DZ459" s="13"/>
      <c r="EA459" s="13"/>
      <c r="EB459" s="13"/>
      <c r="EC459" s="13"/>
      <c r="ED459" s="13"/>
      <c r="EE459" s="13"/>
      <c r="EF459" s="13"/>
      <c r="EG459" s="13"/>
      <c r="EH459" s="13"/>
      <c r="EI459" s="13"/>
      <c r="EJ459" s="13"/>
      <c r="EK459" s="13"/>
      <c r="EL459" s="13"/>
      <c r="EM459" s="13"/>
      <c r="EN459" s="13"/>
      <c r="EO459" s="13"/>
      <c r="EP459" s="13"/>
      <c r="EQ459" s="13"/>
      <c r="ER459" s="13"/>
      <c r="ES459" s="13"/>
      <c r="ET459" s="13"/>
      <c r="EU459" s="13"/>
      <c r="EV459" s="13"/>
      <c r="EW459" s="13"/>
      <c r="EX459" s="13"/>
      <c r="EY459" s="13"/>
      <c r="EZ459" s="13"/>
      <c r="FA459" s="13"/>
      <c r="FB459" s="13"/>
      <c r="FC459" s="13"/>
      <c r="FD459" s="13"/>
      <c r="FE459" s="13"/>
      <c r="FF459" s="13"/>
      <c r="FG459" s="13"/>
      <c r="FH459" s="13"/>
      <c r="FI459" s="13"/>
      <c r="FJ459" s="13"/>
      <c r="FK459" s="13"/>
      <c r="FL459" s="13"/>
      <c r="FM459" s="13"/>
      <c r="FN459" s="13"/>
      <c r="FO459" s="13"/>
      <c r="FP459" s="13"/>
      <c r="FQ459" s="13"/>
      <c r="FR459" s="13"/>
      <c r="FS459" s="13"/>
      <c r="FT459" s="13"/>
      <c r="FU459" s="13"/>
      <c r="FV459" s="13"/>
      <c r="FW459" s="13"/>
      <c r="FX459" s="13"/>
      <c r="FY459" s="13"/>
      <c r="FZ459" s="13"/>
      <c r="GA459" s="13"/>
      <c r="GB459" s="13"/>
      <c r="GC459" s="13"/>
      <c r="GD459" s="13"/>
      <c r="GE459" s="13"/>
      <c r="GF459" s="13"/>
      <c r="GG459" s="13"/>
      <c r="GH459" s="13"/>
      <c r="GI459" s="13"/>
      <c r="GJ459" s="13"/>
      <c r="GK459" s="13"/>
      <c r="GL459" s="13"/>
      <c r="GM459" s="13"/>
      <c r="GN459" s="13"/>
      <c r="GO459" s="13"/>
      <c r="GP459" s="13"/>
      <c r="GQ459" s="13"/>
      <c r="GR459" s="13"/>
      <c r="GS459" s="13"/>
      <c r="GT459" s="13"/>
      <c r="GU459" s="13"/>
      <c r="GV459" s="13"/>
      <c r="GW459" s="13"/>
      <c r="GX459" s="13"/>
      <c r="GY459" s="13"/>
      <c r="GZ459" s="13"/>
      <c r="HA459" s="13"/>
      <c r="HB459" s="13"/>
      <c r="HC459" s="13"/>
      <c r="HD459" s="13"/>
      <c r="HE459" s="13"/>
      <c r="HF459" s="13"/>
      <c r="HG459" s="13"/>
      <c r="HH459" s="13"/>
      <c r="HI459" s="13"/>
      <c r="HJ459" s="13"/>
      <c r="HK459" s="13"/>
      <c r="HL459" s="13"/>
      <c r="HM459" s="13"/>
      <c r="HN459" s="13"/>
      <c r="HO459" s="13"/>
      <c r="HP459" s="13"/>
      <c r="HQ459" s="13"/>
      <c r="HR459" s="13"/>
      <c r="HS459" s="13"/>
      <c r="HT459" s="13"/>
      <c r="HU459" s="13"/>
      <c r="HV459" s="13"/>
      <c r="HW459" s="13"/>
      <c r="HX459" s="13"/>
      <c r="HY459" s="13"/>
      <c r="HZ459" s="13"/>
      <c r="IA459" s="13"/>
      <c r="IB459" s="13"/>
      <c r="IC459" s="13"/>
      <c r="ID459" s="13"/>
      <c r="IE459" s="13"/>
      <c r="IF459" s="13"/>
      <c r="IG459" s="13"/>
      <c r="IH459" s="13"/>
      <c r="II459" s="13"/>
      <c r="IJ459" s="13"/>
      <c r="IK459" s="13"/>
      <c r="IL459" s="13"/>
      <c r="IM459" s="13"/>
      <c r="IN459" s="13"/>
      <c r="IO459" s="13"/>
      <c r="IP459" s="13"/>
      <c r="IQ459" s="13"/>
      <c r="IR459" s="13"/>
      <c r="IS459" s="13"/>
      <c r="IT459" s="13"/>
      <c r="IU459" s="13"/>
      <c r="IV459" s="13"/>
      <c r="IW459" s="13"/>
      <c r="IX459" s="13"/>
      <c r="IY459" s="13"/>
      <c r="IZ459" s="13"/>
      <c r="JA459" s="13"/>
      <c r="JB459" s="13"/>
      <c r="JC459" s="13"/>
      <c r="JD459" s="13"/>
      <c r="JE459" s="13"/>
      <c r="JF459" s="13"/>
      <c r="JG459" s="13"/>
      <c r="JH459" s="13"/>
      <c r="JI459" s="13"/>
      <c r="JJ459" s="13"/>
      <c r="JK459" s="13"/>
      <c r="JL459" s="13"/>
      <c r="JM459" s="13"/>
      <c r="JN459" s="13"/>
      <c r="JO459" s="13"/>
      <c r="JP459" s="13"/>
      <c r="JQ459" s="13"/>
      <c r="JR459" s="13"/>
      <c r="JS459" s="13"/>
      <c r="JT459" s="13"/>
      <c r="JU459" s="13"/>
      <c r="JV459" s="13"/>
      <c r="JW459" s="13"/>
      <c r="JX459" s="13"/>
      <c r="JY459" s="13"/>
      <c r="JZ459" s="13"/>
      <c r="KA459" s="13"/>
      <c r="KB459" s="13"/>
      <c r="KC459" s="13"/>
      <c r="KD459" s="13"/>
      <c r="KE459" s="13"/>
      <c r="KF459" s="13"/>
      <c r="KG459" s="13"/>
      <c r="KH459" s="13"/>
      <c r="KI459" s="13"/>
      <c r="KJ459" s="13"/>
      <c r="KK459" s="13"/>
      <c r="KL459" s="13"/>
      <c r="KM459" s="13"/>
      <c r="KN459" s="13"/>
      <c r="KO459" s="13"/>
      <c r="KP459" s="13"/>
      <c r="KQ459" s="13"/>
      <c r="KR459" s="13"/>
      <c r="KS459" s="13"/>
      <c r="KT459" s="13"/>
      <c r="KU459" s="13"/>
      <c r="KV459" s="13"/>
      <c r="KW459" s="13"/>
      <c r="KX459" s="13"/>
      <c r="KY459" s="13"/>
      <c r="KZ459" s="13"/>
      <c r="LA459" s="13"/>
      <c r="LB459" s="13"/>
      <c r="LC459" s="13"/>
      <c r="LD459" s="13"/>
      <c r="LE459" s="13"/>
      <c r="LF459" s="13"/>
      <c r="LG459" s="13"/>
      <c r="LH459" s="13"/>
      <c r="LI459" s="13"/>
      <c r="LJ459" s="13"/>
      <c r="LK459" s="13"/>
      <c r="LL459" s="13"/>
      <c r="LM459" s="13"/>
      <c r="LN459" s="13"/>
      <c r="LO459" s="13"/>
      <c r="LP459" s="13"/>
      <c r="LQ459" s="13"/>
      <c r="LR459" s="13"/>
      <c r="LS459" s="13"/>
      <c r="LT459" s="13"/>
      <c r="LU459" s="13"/>
      <c r="LV459" s="13"/>
      <c r="LW459" s="13"/>
      <c r="LX459" s="13"/>
      <c r="LY459" s="13"/>
      <c r="LZ459" s="13"/>
      <c r="MA459" s="13"/>
      <c r="MB459" s="13"/>
      <c r="MC459" s="13"/>
      <c r="MD459" s="13"/>
      <c r="ME459" s="13"/>
      <c r="MF459" s="13"/>
      <c r="MG459" s="13"/>
      <c r="MH459" s="13"/>
      <c r="MI459" s="13"/>
      <c r="MJ459" s="13"/>
      <c r="MK459" s="13"/>
      <c r="ML459" s="13"/>
      <c r="MM459" s="13"/>
      <c r="MN459" s="13"/>
      <c r="MO459" s="13"/>
      <c r="MP459" s="13"/>
      <c r="MQ459" s="13"/>
      <c r="MR459" s="13"/>
      <c r="MS459" s="13"/>
      <c r="MT459" s="13"/>
      <c r="MU459" s="13"/>
      <c r="MV459" s="13"/>
      <c r="MW459" s="13"/>
      <c r="MX459" s="13"/>
      <c r="MY459" s="13"/>
      <c r="MZ459" s="13"/>
      <c r="NA459" s="13"/>
      <c r="NB459" s="13"/>
      <c r="NC459" s="13"/>
      <c r="ND459" s="13"/>
      <c r="NE459" s="13"/>
      <c r="NF459" s="13"/>
      <c r="NG459" s="13"/>
      <c r="NH459" s="13"/>
      <c r="NI459" s="13"/>
      <c r="NJ459" s="13"/>
      <c r="NK459" s="13"/>
      <c r="NL459" s="13"/>
      <c r="NM459" s="13"/>
      <c r="NN459" s="13"/>
      <c r="NO459" s="13"/>
      <c r="NP459" s="13"/>
      <c r="NQ459" s="13"/>
      <c r="NR459" s="13"/>
      <c r="NS459" s="13"/>
      <c r="NT459" s="13"/>
      <c r="NU459" s="13"/>
      <c r="NV459" s="13"/>
      <c r="NW459" s="13"/>
      <c r="NX459" s="13"/>
      <c r="NY459" s="13"/>
      <c r="NZ459" s="13"/>
      <c r="OA459" s="13"/>
      <c r="OB459" s="13"/>
      <c r="OC459" s="13"/>
      <c r="OD459" s="13"/>
      <c r="OE459" s="13"/>
      <c r="OF459" s="13"/>
      <c r="OG459" s="13"/>
      <c r="OH459" s="13"/>
      <c r="OI459" s="13"/>
      <c r="OJ459" s="13"/>
      <c r="OK459" s="13"/>
      <c r="OL459" s="13"/>
      <c r="OM459" s="13"/>
      <c r="ON459" s="13"/>
      <c r="OO459" s="13"/>
      <c r="OP459" s="13"/>
      <c r="OQ459" s="13"/>
      <c r="OR459" s="13"/>
      <c r="OS459" s="13"/>
      <c r="OT459" s="13"/>
      <c r="OU459" s="13"/>
      <c r="OV459" s="13"/>
      <c r="OW459" s="13"/>
      <c r="OX459" s="13"/>
      <c r="OY459" s="13"/>
      <c r="OZ459" s="13"/>
      <c r="PA459" s="13"/>
      <c r="PB459" s="13"/>
      <c r="PC459" s="13"/>
      <c r="PD459" s="13"/>
      <c r="PE459" s="13"/>
      <c r="PF459" s="13"/>
      <c r="PG459" s="13"/>
      <c r="PH459" s="13"/>
      <c r="PI459" s="13"/>
      <c r="PJ459" s="13"/>
      <c r="PK459" s="13"/>
      <c r="PL459" s="13"/>
      <c r="PM459" s="13"/>
      <c r="PN459" s="13"/>
      <c r="PO459" s="13"/>
      <c r="PP459" s="13"/>
      <c r="PQ459" s="13"/>
      <c r="PR459" s="13"/>
      <c r="PS459" s="13"/>
      <c r="PT459" s="13"/>
      <c r="PU459" s="13"/>
      <c r="PV459" s="13"/>
      <c r="PW459" s="13"/>
      <c r="PX459" s="13"/>
      <c r="PY459" s="13"/>
      <c r="PZ459" s="13"/>
      <c r="QA459" s="13"/>
      <c r="QB459" s="13"/>
      <c r="QC459" s="13"/>
      <c r="QD459" s="13"/>
      <c r="QE459" s="13"/>
      <c r="QF459" s="13"/>
    </row>
    <row r="460" spans="8:448"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103"/>
      <c r="AE460" s="24"/>
      <c r="AF460" s="24"/>
      <c r="AG460" s="24"/>
      <c r="AH460" s="24"/>
      <c r="AI460" s="24"/>
      <c r="AJ460" s="24"/>
      <c r="AK460" s="24"/>
      <c r="AL460" s="24"/>
      <c r="AM460" s="24"/>
      <c r="AN460" s="24"/>
      <c r="AO460" s="24"/>
      <c r="AP460" s="24"/>
      <c r="AQ460" s="24"/>
      <c r="AR460" s="24"/>
      <c r="AS460" s="24"/>
      <c r="AT460" s="24"/>
      <c r="AU460" s="24"/>
      <c r="AV460" s="24"/>
      <c r="AW460" s="24"/>
      <c r="AX460" s="24"/>
      <c r="AY460" s="13"/>
      <c r="AZ460" s="13"/>
      <c r="BD460" s="157"/>
      <c r="BE460" s="158"/>
      <c r="BF460" s="76"/>
      <c r="BG460" s="13"/>
      <c r="BH460" s="13"/>
      <c r="BI460" s="13"/>
      <c r="BJ460" s="13"/>
      <c r="BK460" s="13"/>
      <c r="BL460" s="13"/>
      <c r="BM460" s="13"/>
      <c r="BN460" s="13"/>
      <c r="BO460" s="13"/>
      <c r="BP460" s="13"/>
      <c r="BQ460" s="13"/>
      <c r="BR460" s="13"/>
      <c r="BS460" s="13"/>
      <c r="BT460" s="13"/>
      <c r="BU460" s="13"/>
      <c r="BV460" s="13"/>
      <c r="BW460" s="13"/>
      <c r="BX460" s="13"/>
      <c r="BY460" s="13"/>
      <c r="BZ460" s="13"/>
      <c r="CA460" s="13"/>
      <c r="CB460" s="13"/>
      <c r="CC460" s="13"/>
      <c r="CD460" s="13"/>
      <c r="CE460" s="13"/>
      <c r="CF460" s="13"/>
      <c r="CG460" s="13"/>
      <c r="CH460" s="13"/>
      <c r="CI460" s="13"/>
      <c r="CJ460" s="13"/>
      <c r="CK460" s="13"/>
      <c r="CL460" s="13"/>
      <c r="CM460" s="13"/>
      <c r="CN460" s="13"/>
      <c r="CO460" s="13"/>
      <c r="CP460" s="13"/>
      <c r="CQ460" s="13"/>
      <c r="CR460" s="13"/>
      <c r="CS460" s="13"/>
      <c r="CT460" s="13"/>
      <c r="CU460" s="13"/>
      <c r="CV460" s="13"/>
      <c r="CW460" s="13"/>
      <c r="CX460" s="13"/>
      <c r="CY460" s="13"/>
      <c r="CZ460" s="13"/>
      <c r="DA460" s="13"/>
      <c r="DB460" s="13"/>
      <c r="DC460" s="13"/>
      <c r="DD460" s="13"/>
      <c r="DE460" s="13"/>
      <c r="DF460" s="13"/>
      <c r="DG460" s="13"/>
      <c r="DH460" s="13"/>
      <c r="DI460" s="13"/>
      <c r="DJ460" s="13"/>
      <c r="DK460" s="13"/>
      <c r="DL460" s="13"/>
      <c r="DM460" s="13"/>
      <c r="DN460" s="13"/>
      <c r="DO460" s="13"/>
      <c r="DP460" s="13"/>
      <c r="DQ460" s="13"/>
      <c r="DR460" s="13"/>
      <c r="DS460" s="13"/>
      <c r="DT460" s="13"/>
      <c r="DU460" s="13"/>
      <c r="DV460" s="13"/>
      <c r="DW460" s="13"/>
      <c r="DX460" s="13"/>
      <c r="DY460" s="13"/>
      <c r="DZ460" s="13"/>
      <c r="EA460" s="13"/>
      <c r="EB460" s="13"/>
      <c r="EC460" s="13"/>
      <c r="ED460" s="13"/>
      <c r="EE460" s="13"/>
      <c r="EF460" s="13"/>
      <c r="EG460" s="13"/>
      <c r="EH460" s="13"/>
      <c r="EI460" s="13"/>
      <c r="EJ460" s="13"/>
      <c r="EK460" s="13"/>
      <c r="EL460" s="13"/>
      <c r="EM460" s="13"/>
      <c r="EN460" s="13"/>
      <c r="EO460" s="13"/>
      <c r="EP460" s="13"/>
      <c r="EQ460" s="13"/>
      <c r="ER460" s="13"/>
      <c r="ES460" s="13"/>
      <c r="ET460" s="13"/>
      <c r="EU460" s="13"/>
      <c r="EV460" s="13"/>
      <c r="EW460" s="13"/>
      <c r="EX460" s="13"/>
      <c r="EY460" s="13"/>
      <c r="EZ460" s="13"/>
      <c r="FA460" s="13"/>
      <c r="FB460" s="13"/>
      <c r="FC460" s="13"/>
      <c r="FD460" s="13"/>
      <c r="FE460" s="13"/>
      <c r="FF460" s="13"/>
      <c r="FG460" s="13"/>
      <c r="FH460" s="13"/>
      <c r="FI460" s="13"/>
      <c r="FJ460" s="13"/>
      <c r="FK460" s="13"/>
      <c r="FL460" s="13"/>
      <c r="FM460" s="13"/>
      <c r="FN460" s="13"/>
      <c r="FO460" s="13"/>
      <c r="FP460" s="13"/>
      <c r="FQ460" s="13"/>
      <c r="FR460" s="13"/>
      <c r="FS460" s="13"/>
      <c r="FT460" s="13"/>
      <c r="FU460" s="13"/>
      <c r="FV460" s="13"/>
      <c r="FW460" s="13"/>
      <c r="FX460" s="13"/>
      <c r="FY460" s="13"/>
      <c r="FZ460" s="13"/>
      <c r="GA460" s="13"/>
      <c r="GB460" s="13"/>
      <c r="GC460" s="13"/>
      <c r="GD460" s="13"/>
      <c r="GE460" s="13"/>
      <c r="GF460" s="13"/>
      <c r="GG460" s="13"/>
      <c r="GH460" s="13"/>
      <c r="GI460" s="13"/>
      <c r="GJ460" s="13"/>
      <c r="GK460" s="13"/>
      <c r="GL460" s="13"/>
      <c r="GM460" s="13"/>
      <c r="GN460" s="13"/>
      <c r="GO460" s="13"/>
      <c r="GP460" s="13"/>
      <c r="GQ460" s="13"/>
      <c r="GR460" s="13"/>
      <c r="GS460" s="13"/>
      <c r="GT460" s="13"/>
      <c r="GU460" s="13"/>
      <c r="GV460" s="13"/>
      <c r="GW460" s="13"/>
      <c r="GX460" s="13"/>
      <c r="GY460" s="13"/>
      <c r="GZ460" s="13"/>
      <c r="HA460" s="13"/>
      <c r="HB460" s="13"/>
      <c r="HC460" s="13"/>
      <c r="HD460" s="13"/>
      <c r="HE460" s="13"/>
      <c r="HF460" s="13"/>
      <c r="HG460" s="13"/>
      <c r="HH460" s="13"/>
      <c r="HI460" s="13"/>
      <c r="HJ460" s="13"/>
      <c r="HK460" s="13"/>
      <c r="HL460" s="13"/>
      <c r="HM460" s="13"/>
      <c r="HN460" s="13"/>
      <c r="HO460" s="13"/>
      <c r="HP460" s="13"/>
      <c r="HQ460" s="13"/>
      <c r="HR460" s="13"/>
      <c r="HS460" s="13"/>
      <c r="HT460" s="13"/>
      <c r="HU460" s="13"/>
      <c r="HV460" s="13"/>
      <c r="HW460" s="13"/>
      <c r="HX460" s="13"/>
      <c r="HY460" s="13"/>
      <c r="HZ460" s="13"/>
      <c r="IA460" s="13"/>
      <c r="IB460" s="13"/>
      <c r="IC460" s="13"/>
      <c r="ID460" s="13"/>
      <c r="IE460" s="13"/>
      <c r="IF460" s="13"/>
      <c r="IG460" s="13"/>
      <c r="IH460" s="13"/>
      <c r="II460" s="13"/>
      <c r="IJ460" s="13"/>
      <c r="IK460" s="13"/>
      <c r="IL460" s="13"/>
      <c r="IM460" s="13"/>
      <c r="IN460" s="13"/>
      <c r="IO460" s="13"/>
      <c r="IP460" s="13"/>
      <c r="IQ460" s="13"/>
      <c r="IR460" s="13"/>
      <c r="IS460" s="13"/>
      <c r="IT460" s="13"/>
      <c r="IU460" s="13"/>
      <c r="IV460" s="13"/>
      <c r="IW460" s="13"/>
      <c r="IX460" s="13"/>
      <c r="IY460" s="13"/>
      <c r="IZ460" s="13"/>
      <c r="JA460" s="13"/>
      <c r="JB460" s="13"/>
      <c r="JC460" s="13"/>
      <c r="JD460" s="13"/>
      <c r="JE460" s="13"/>
      <c r="JF460" s="13"/>
      <c r="JG460" s="13"/>
      <c r="JH460" s="13"/>
      <c r="JI460" s="13"/>
      <c r="JJ460" s="13"/>
      <c r="JK460" s="13"/>
      <c r="JL460" s="13"/>
      <c r="JM460" s="13"/>
      <c r="JN460" s="13"/>
      <c r="JO460" s="13"/>
      <c r="JP460" s="13"/>
      <c r="JQ460" s="13"/>
      <c r="JR460" s="13"/>
      <c r="JS460" s="13"/>
      <c r="JT460" s="13"/>
      <c r="JU460" s="13"/>
      <c r="JV460" s="13"/>
      <c r="JW460" s="13"/>
      <c r="JX460" s="13"/>
      <c r="JY460" s="13"/>
      <c r="JZ460" s="13"/>
      <c r="KA460" s="13"/>
      <c r="KB460" s="13"/>
      <c r="KC460" s="13"/>
      <c r="KD460" s="13"/>
      <c r="KE460" s="13"/>
      <c r="KF460" s="13"/>
      <c r="KG460" s="13"/>
      <c r="KH460" s="13"/>
      <c r="KI460" s="13"/>
      <c r="KJ460" s="13"/>
      <c r="KK460" s="13"/>
      <c r="KL460" s="13"/>
      <c r="KM460" s="13"/>
      <c r="KN460" s="13"/>
      <c r="KO460" s="13"/>
      <c r="KP460" s="13"/>
      <c r="KQ460" s="13"/>
      <c r="KR460" s="13"/>
      <c r="KS460" s="13"/>
      <c r="KT460" s="13"/>
      <c r="KU460" s="13"/>
      <c r="KV460" s="13"/>
      <c r="KW460" s="13"/>
      <c r="KX460" s="13"/>
      <c r="KY460" s="13"/>
      <c r="KZ460" s="13"/>
      <c r="LA460" s="13"/>
      <c r="LB460" s="13"/>
      <c r="LC460" s="13"/>
      <c r="LD460" s="13"/>
      <c r="LE460" s="13"/>
      <c r="LF460" s="13"/>
      <c r="LG460" s="13"/>
      <c r="LH460" s="13"/>
      <c r="LI460" s="13"/>
      <c r="LJ460" s="13"/>
      <c r="LK460" s="13"/>
      <c r="LL460" s="13"/>
      <c r="LM460" s="13"/>
      <c r="LN460" s="13"/>
      <c r="LO460" s="13"/>
      <c r="LP460" s="13"/>
      <c r="LQ460" s="13"/>
      <c r="LR460" s="13"/>
      <c r="LS460" s="13"/>
      <c r="LT460" s="13"/>
      <c r="LU460" s="13"/>
      <c r="LV460" s="13"/>
      <c r="LW460" s="13"/>
      <c r="LX460" s="13"/>
      <c r="LY460" s="13"/>
      <c r="LZ460" s="13"/>
      <c r="MA460" s="13"/>
      <c r="MB460" s="13"/>
      <c r="MC460" s="13"/>
      <c r="MD460" s="13"/>
      <c r="ME460" s="13"/>
      <c r="MF460" s="13"/>
      <c r="MG460" s="13"/>
      <c r="MH460" s="13"/>
      <c r="MI460" s="13"/>
      <c r="MJ460" s="13"/>
      <c r="MK460" s="13"/>
      <c r="ML460" s="13"/>
      <c r="MM460" s="13"/>
      <c r="MN460" s="13"/>
      <c r="MO460" s="13"/>
      <c r="MP460" s="13"/>
      <c r="MQ460" s="13"/>
      <c r="MR460" s="13"/>
      <c r="MS460" s="13"/>
      <c r="MT460" s="13"/>
      <c r="MU460" s="13"/>
      <c r="MV460" s="13"/>
      <c r="MW460" s="13"/>
      <c r="MX460" s="13"/>
      <c r="MY460" s="13"/>
      <c r="MZ460" s="13"/>
      <c r="NA460" s="13"/>
      <c r="NB460" s="13"/>
      <c r="NC460" s="13"/>
      <c r="ND460" s="13"/>
      <c r="NE460" s="13"/>
      <c r="NF460" s="13"/>
      <c r="NG460" s="13"/>
      <c r="NH460" s="13"/>
      <c r="NI460" s="13"/>
      <c r="NJ460" s="13"/>
      <c r="NK460" s="13"/>
      <c r="NL460" s="13"/>
      <c r="NM460" s="13"/>
      <c r="NN460" s="13"/>
      <c r="NO460" s="13"/>
      <c r="NP460" s="13"/>
      <c r="NQ460" s="13"/>
      <c r="NR460" s="13"/>
      <c r="NS460" s="13"/>
      <c r="NT460" s="13"/>
      <c r="NU460" s="13"/>
      <c r="NV460" s="13"/>
      <c r="NW460" s="13"/>
      <c r="NX460" s="13"/>
      <c r="NY460" s="13"/>
      <c r="NZ460" s="13"/>
      <c r="OA460" s="13"/>
      <c r="OB460" s="13"/>
      <c r="OC460" s="13"/>
      <c r="OD460" s="13"/>
      <c r="OE460" s="13"/>
      <c r="OF460" s="13"/>
      <c r="OG460" s="13"/>
      <c r="OH460" s="13"/>
      <c r="OI460" s="13"/>
      <c r="OJ460" s="13"/>
      <c r="OK460" s="13"/>
      <c r="OL460" s="13"/>
      <c r="OM460" s="13"/>
      <c r="ON460" s="13"/>
      <c r="OO460" s="13"/>
      <c r="OP460" s="13"/>
      <c r="OQ460" s="13"/>
      <c r="OR460" s="13"/>
      <c r="OS460" s="13"/>
      <c r="OT460" s="13"/>
      <c r="OU460" s="13"/>
      <c r="OV460" s="13"/>
      <c r="OW460" s="13"/>
      <c r="OX460" s="13"/>
      <c r="OY460" s="13"/>
      <c r="OZ460" s="13"/>
      <c r="PA460" s="13"/>
      <c r="PB460" s="13"/>
      <c r="PC460" s="13"/>
      <c r="PD460" s="13"/>
      <c r="PE460" s="13"/>
      <c r="PF460" s="13"/>
      <c r="PG460" s="13"/>
      <c r="PH460" s="13"/>
      <c r="PI460" s="13"/>
      <c r="PJ460" s="13"/>
      <c r="PK460" s="13"/>
      <c r="PL460" s="13"/>
      <c r="PM460" s="13"/>
      <c r="PN460" s="13"/>
      <c r="PO460" s="13"/>
      <c r="PP460" s="13"/>
      <c r="PQ460" s="13"/>
      <c r="PR460" s="13"/>
      <c r="PS460" s="13"/>
      <c r="PT460" s="13"/>
      <c r="PU460" s="13"/>
      <c r="PV460" s="13"/>
      <c r="PW460" s="13"/>
      <c r="PX460" s="13"/>
      <c r="PY460" s="13"/>
      <c r="PZ460" s="13"/>
      <c r="QA460" s="13"/>
      <c r="QB460" s="13"/>
      <c r="QC460" s="13"/>
      <c r="QD460" s="13"/>
      <c r="QE460" s="13"/>
      <c r="QF460" s="13"/>
    </row>
    <row r="461" spans="8:448"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103"/>
      <c r="AE461" s="24"/>
      <c r="AF461" s="24"/>
      <c r="AG461" s="24"/>
      <c r="AH461" s="24"/>
      <c r="AI461" s="24"/>
      <c r="AJ461" s="24"/>
      <c r="AK461" s="24"/>
      <c r="AL461" s="24"/>
      <c r="AM461" s="24"/>
      <c r="AN461" s="24"/>
      <c r="AO461" s="24"/>
      <c r="AP461" s="24"/>
      <c r="AQ461" s="24"/>
      <c r="AR461" s="24"/>
      <c r="AS461" s="24"/>
      <c r="AT461" s="24"/>
      <c r="AU461" s="24"/>
      <c r="AV461" s="24"/>
      <c r="AW461" s="24"/>
      <c r="AX461" s="24"/>
      <c r="AY461" s="13"/>
      <c r="AZ461" s="13"/>
      <c r="BD461" s="157"/>
      <c r="BE461" s="158"/>
      <c r="BF461" s="76"/>
      <c r="BG461" s="13"/>
      <c r="BH461" s="13"/>
      <c r="BI461" s="13"/>
      <c r="BJ461" s="13"/>
      <c r="BK461" s="13"/>
      <c r="BL461" s="13"/>
      <c r="BM461" s="13"/>
      <c r="BN461" s="13"/>
      <c r="BO461" s="13"/>
      <c r="BP461" s="13"/>
      <c r="BQ461" s="13"/>
      <c r="BR461" s="13"/>
      <c r="BS461" s="13"/>
      <c r="BT461" s="13"/>
      <c r="BU461" s="13"/>
      <c r="BV461" s="13"/>
      <c r="BW461" s="13"/>
      <c r="BX461" s="13"/>
      <c r="BY461" s="13"/>
      <c r="BZ461" s="13"/>
      <c r="CA461" s="13"/>
      <c r="CB461" s="13"/>
      <c r="CC461" s="13"/>
      <c r="CD461" s="13"/>
      <c r="CE461" s="13"/>
      <c r="CF461" s="13"/>
      <c r="CG461" s="13"/>
      <c r="CH461" s="13"/>
      <c r="CI461" s="13"/>
      <c r="CJ461" s="13"/>
      <c r="CK461" s="13"/>
      <c r="CL461" s="13"/>
      <c r="CM461" s="13"/>
      <c r="CN461" s="13"/>
      <c r="CO461" s="13"/>
      <c r="CP461" s="13"/>
      <c r="CQ461" s="13"/>
      <c r="CR461" s="13"/>
      <c r="CS461" s="13"/>
      <c r="CT461" s="13"/>
      <c r="CU461" s="13"/>
      <c r="CV461" s="13"/>
      <c r="CW461" s="13"/>
      <c r="CX461" s="13"/>
      <c r="CY461" s="13"/>
      <c r="CZ461" s="13"/>
      <c r="DA461" s="13"/>
      <c r="DB461" s="13"/>
      <c r="DC461" s="13"/>
      <c r="DD461" s="13"/>
      <c r="DE461" s="13"/>
      <c r="DF461" s="13"/>
      <c r="DG461" s="13"/>
      <c r="DH461" s="13"/>
      <c r="DI461" s="13"/>
      <c r="DJ461" s="13"/>
      <c r="DK461" s="13"/>
      <c r="DL461" s="13"/>
      <c r="DM461" s="13"/>
      <c r="DN461" s="13"/>
      <c r="DO461" s="13"/>
      <c r="DP461" s="13"/>
      <c r="DQ461" s="13"/>
      <c r="DR461" s="13"/>
      <c r="DS461" s="13"/>
      <c r="DT461" s="13"/>
      <c r="DU461" s="13"/>
      <c r="DV461" s="13"/>
      <c r="DW461" s="13"/>
      <c r="DX461" s="13"/>
      <c r="DY461" s="13"/>
      <c r="DZ461" s="13"/>
      <c r="EA461" s="13"/>
      <c r="EB461" s="13"/>
      <c r="EC461" s="13"/>
      <c r="ED461" s="13"/>
      <c r="EE461" s="13"/>
      <c r="EF461" s="13"/>
      <c r="EG461" s="13"/>
      <c r="EH461" s="13"/>
      <c r="EI461" s="13"/>
      <c r="EJ461" s="13"/>
      <c r="EK461" s="13"/>
      <c r="EL461" s="13"/>
      <c r="EM461" s="13"/>
      <c r="EN461" s="13"/>
      <c r="EO461" s="13"/>
      <c r="EP461" s="13"/>
      <c r="EQ461" s="13"/>
      <c r="ER461" s="13"/>
      <c r="ES461" s="13"/>
      <c r="ET461" s="13"/>
      <c r="EU461" s="13"/>
      <c r="EV461" s="13"/>
      <c r="EW461" s="13"/>
      <c r="EX461" s="13"/>
      <c r="EY461" s="13"/>
      <c r="EZ461" s="13"/>
      <c r="FA461" s="13"/>
      <c r="FB461" s="13"/>
      <c r="FC461" s="13"/>
      <c r="FD461" s="13"/>
      <c r="FE461" s="13"/>
      <c r="FF461" s="13"/>
      <c r="FG461" s="13"/>
      <c r="FH461" s="13"/>
      <c r="FI461" s="13"/>
      <c r="FJ461" s="13"/>
      <c r="FK461" s="13"/>
      <c r="FL461" s="13"/>
      <c r="FM461" s="13"/>
      <c r="FN461" s="13"/>
      <c r="FO461" s="13"/>
      <c r="FP461" s="13"/>
      <c r="FQ461" s="13"/>
      <c r="FR461" s="13"/>
      <c r="FS461" s="13"/>
      <c r="FT461" s="13"/>
      <c r="FU461" s="13"/>
      <c r="FV461" s="13"/>
      <c r="FW461" s="13"/>
      <c r="FX461" s="13"/>
      <c r="FY461" s="13"/>
      <c r="FZ461" s="13"/>
      <c r="GA461" s="13"/>
      <c r="GB461" s="13"/>
      <c r="GC461" s="13"/>
      <c r="GD461" s="13"/>
      <c r="GE461" s="13"/>
      <c r="GF461" s="13"/>
      <c r="GG461" s="13"/>
      <c r="GH461" s="13"/>
      <c r="GI461" s="13"/>
      <c r="GJ461" s="13"/>
      <c r="GK461" s="13"/>
      <c r="GL461" s="13"/>
      <c r="GM461" s="13"/>
      <c r="GN461" s="13"/>
      <c r="GO461" s="13"/>
      <c r="GP461" s="13"/>
      <c r="GQ461" s="13"/>
      <c r="GR461" s="13"/>
      <c r="GS461" s="13"/>
      <c r="GT461" s="13"/>
      <c r="GU461" s="13"/>
      <c r="GV461" s="13"/>
      <c r="GW461" s="13"/>
      <c r="GX461" s="13"/>
      <c r="GY461" s="13"/>
      <c r="GZ461" s="13"/>
      <c r="HA461" s="13"/>
      <c r="HB461" s="13"/>
      <c r="HC461" s="13"/>
      <c r="HD461" s="13"/>
      <c r="HE461" s="13"/>
      <c r="HF461" s="13"/>
      <c r="HG461" s="13"/>
      <c r="HH461" s="13"/>
      <c r="HI461" s="13"/>
      <c r="HJ461" s="13"/>
      <c r="HK461" s="13"/>
      <c r="HL461" s="13"/>
      <c r="HM461" s="13"/>
      <c r="HN461" s="13"/>
      <c r="HO461" s="13"/>
      <c r="HP461" s="13"/>
      <c r="HQ461" s="13"/>
      <c r="HR461" s="13"/>
      <c r="HS461" s="13"/>
      <c r="HT461" s="13"/>
      <c r="HU461" s="13"/>
      <c r="HV461" s="13"/>
      <c r="HW461" s="13"/>
      <c r="HX461" s="13"/>
      <c r="HY461" s="13"/>
      <c r="HZ461" s="13"/>
      <c r="IA461" s="13"/>
      <c r="IB461" s="13"/>
      <c r="IC461" s="13"/>
      <c r="ID461" s="13"/>
      <c r="IE461" s="13"/>
      <c r="IF461" s="13"/>
      <c r="IG461" s="13"/>
      <c r="IH461" s="13"/>
      <c r="II461" s="13"/>
      <c r="IJ461" s="13"/>
      <c r="IK461" s="13"/>
      <c r="IL461" s="13"/>
      <c r="IM461" s="13"/>
      <c r="IN461" s="13"/>
      <c r="IO461" s="13"/>
      <c r="IP461" s="13"/>
      <c r="IQ461" s="13"/>
      <c r="IR461" s="13"/>
      <c r="IS461" s="13"/>
      <c r="IT461" s="13"/>
      <c r="IU461" s="13"/>
      <c r="IV461" s="13"/>
      <c r="IW461" s="13"/>
      <c r="IX461" s="13"/>
      <c r="IY461" s="13"/>
      <c r="IZ461" s="13"/>
      <c r="JA461" s="13"/>
      <c r="JB461" s="13"/>
      <c r="JC461" s="13"/>
      <c r="JD461" s="13"/>
      <c r="JE461" s="13"/>
      <c r="JF461" s="13"/>
      <c r="JG461" s="13"/>
      <c r="JH461" s="13"/>
      <c r="JI461" s="13"/>
      <c r="JJ461" s="13"/>
      <c r="JK461" s="13"/>
      <c r="JL461" s="13"/>
      <c r="JM461" s="13"/>
      <c r="JN461" s="13"/>
      <c r="JO461" s="13"/>
      <c r="JP461" s="13"/>
      <c r="JQ461" s="13"/>
      <c r="JR461" s="13"/>
      <c r="JS461" s="13"/>
      <c r="JT461" s="13"/>
      <c r="JU461" s="13"/>
      <c r="JV461" s="13"/>
      <c r="JW461" s="13"/>
      <c r="JX461" s="13"/>
      <c r="JY461" s="13"/>
      <c r="JZ461" s="13"/>
      <c r="KA461" s="13"/>
      <c r="KB461" s="13"/>
      <c r="KC461" s="13"/>
      <c r="KD461" s="13"/>
      <c r="KE461" s="13"/>
      <c r="KF461" s="13"/>
      <c r="KG461" s="13"/>
      <c r="KH461" s="13"/>
      <c r="KI461" s="13"/>
      <c r="KJ461" s="13"/>
      <c r="KK461" s="13"/>
      <c r="KL461" s="13"/>
      <c r="KM461" s="13"/>
      <c r="KN461" s="13"/>
      <c r="KO461" s="13"/>
      <c r="KP461" s="13"/>
      <c r="KQ461" s="13"/>
      <c r="KR461" s="13"/>
      <c r="KS461" s="13"/>
      <c r="KT461" s="13"/>
      <c r="KU461" s="13"/>
      <c r="KV461" s="13"/>
      <c r="KW461" s="13"/>
      <c r="KX461" s="13"/>
      <c r="KY461" s="13"/>
      <c r="KZ461" s="13"/>
      <c r="LA461" s="13"/>
      <c r="LB461" s="13"/>
      <c r="LC461" s="13"/>
      <c r="LD461" s="13"/>
      <c r="LE461" s="13"/>
      <c r="LF461" s="13"/>
      <c r="LG461" s="13"/>
      <c r="LH461" s="13"/>
      <c r="LI461" s="13"/>
      <c r="LJ461" s="13"/>
      <c r="LK461" s="13"/>
      <c r="LL461" s="13"/>
      <c r="LM461" s="13"/>
      <c r="LN461" s="13"/>
      <c r="LO461" s="13"/>
      <c r="LP461" s="13"/>
      <c r="LQ461" s="13"/>
      <c r="LR461" s="13"/>
      <c r="LS461" s="13"/>
      <c r="LT461" s="13"/>
      <c r="LU461" s="13"/>
      <c r="LV461" s="13"/>
      <c r="LW461" s="13"/>
      <c r="LX461" s="13"/>
      <c r="LY461" s="13"/>
      <c r="LZ461" s="13"/>
      <c r="MA461" s="13"/>
      <c r="MB461" s="13"/>
      <c r="MC461" s="13"/>
      <c r="MD461" s="13"/>
      <c r="ME461" s="13"/>
      <c r="MF461" s="13"/>
      <c r="MG461" s="13"/>
      <c r="MH461" s="13"/>
      <c r="MI461" s="13"/>
      <c r="MJ461" s="13"/>
      <c r="MK461" s="13"/>
      <c r="ML461" s="13"/>
      <c r="MM461" s="13"/>
      <c r="MN461" s="13"/>
      <c r="MO461" s="13"/>
      <c r="MP461" s="13"/>
      <c r="MQ461" s="13"/>
      <c r="MR461" s="13"/>
      <c r="MS461" s="13"/>
      <c r="MT461" s="13"/>
      <c r="MU461" s="13"/>
      <c r="MV461" s="13"/>
      <c r="MW461" s="13"/>
      <c r="MX461" s="13"/>
      <c r="MY461" s="13"/>
      <c r="MZ461" s="13"/>
      <c r="NA461" s="13"/>
      <c r="NB461" s="13"/>
      <c r="NC461" s="13"/>
      <c r="ND461" s="13"/>
      <c r="NE461" s="13"/>
      <c r="NF461" s="13"/>
      <c r="NG461" s="13"/>
      <c r="NH461" s="13"/>
      <c r="NI461" s="13"/>
      <c r="NJ461" s="13"/>
      <c r="NK461" s="13"/>
      <c r="NL461" s="13"/>
      <c r="NM461" s="13"/>
      <c r="NN461" s="13"/>
      <c r="NO461" s="13"/>
      <c r="NP461" s="13"/>
      <c r="NQ461" s="13"/>
      <c r="NR461" s="13"/>
      <c r="NS461" s="13"/>
      <c r="NT461" s="13"/>
      <c r="NU461" s="13"/>
      <c r="NV461" s="13"/>
      <c r="NW461" s="13"/>
      <c r="NX461" s="13"/>
      <c r="NY461" s="13"/>
      <c r="NZ461" s="13"/>
      <c r="OA461" s="13"/>
      <c r="OB461" s="13"/>
      <c r="OC461" s="13"/>
      <c r="OD461" s="13"/>
      <c r="OE461" s="13"/>
      <c r="OF461" s="13"/>
      <c r="OG461" s="13"/>
      <c r="OH461" s="13"/>
      <c r="OI461" s="13"/>
      <c r="OJ461" s="13"/>
      <c r="OK461" s="13"/>
      <c r="OL461" s="13"/>
      <c r="OM461" s="13"/>
      <c r="ON461" s="13"/>
      <c r="OO461" s="13"/>
      <c r="OP461" s="13"/>
      <c r="OQ461" s="13"/>
      <c r="OR461" s="13"/>
      <c r="OS461" s="13"/>
      <c r="OT461" s="13"/>
      <c r="OU461" s="13"/>
      <c r="OV461" s="13"/>
      <c r="OW461" s="13"/>
      <c r="OX461" s="13"/>
      <c r="OY461" s="13"/>
      <c r="OZ461" s="13"/>
      <c r="PA461" s="13"/>
      <c r="PB461" s="13"/>
      <c r="PC461" s="13"/>
      <c r="PD461" s="13"/>
      <c r="PE461" s="13"/>
      <c r="PF461" s="13"/>
      <c r="PG461" s="13"/>
      <c r="PH461" s="13"/>
      <c r="PI461" s="13"/>
      <c r="PJ461" s="13"/>
      <c r="PK461" s="13"/>
      <c r="PL461" s="13"/>
      <c r="PM461" s="13"/>
      <c r="PN461" s="13"/>
      <c r="PO461" s="13"/>
      <c r="PP461" s="13"/>
      <c r="PQ461" s="13"/>
      <c r="PR461" s="13"/>
      <c r="PS461" s="13"/>
      <c r="PT461" s="13"/>
      <c r="PU461" s="13"/>
      <c r="PV461" s="13"/>
      <c r="PW461" s="13"/>
      <c r="PX461" s="13"/>
      <c r="PY461" s="13"/>
      <c r="PZ461" s="13"/>
      <c r="QA461" s="13"/>
      <c r="QB461" s="13"/>
      <c r="QC461" s="13"/>
      <c r="QD461" s="13"/>
      <c r="QE461" s="13"/>
      <c r="QF461" s="13"/>
    </row>
    <row r="462" spans="8:448"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103"/>
      <c r="AE462" s="24"/>
      <c r="AF462" s="24"/>
      <c r="AG462" s="24"/>
      <c r="AH462" s="24"/>
      <c r="AI462" s="24"/>
      <c r="AJ462" s="24"/>
      <c r="AK462" s="24"/>
      <c r="AL462" s="24"/>
      <c r="AM462" s="24"/>
      <c r="AN462" s="24"/>
      <c r="AO462" s="24"/>
      <c r="AP462" s="24"/>
      <c r="AQ462" s="24"/>
      <c r="AR462" s="24"/>
      <c r="AS462" s="24"/>
      <c r="AT462" s="24"/>
      <c r="AU462" s="24"/>
      <c r="AV462" s="24"/>
      <c r="AW462" s="24"/>
      <c r="AX462" s="24"/>
      <c r="AY462" s="13"/>
      <c r="AZ462" s="13"/>
      <c r="BD462" s="157"/>
      <c r="BE462" s="158"/>
      <c r="BF462" s="76"/>
      <c r="BG462" s="13"/>
      <c r="BH462" s="13"/>
      <c r="BI462" s="13"/>
      <c r="BJ462" s="13"/>
      <c r="BK462" s="13"/>
      <c r="BL462" s="13"/>
      <c r="BM462" s="13"/>
      <c r="BN462" s="13"/>
      <c r="BO462" s="13"/>
      <c r="BP462" s="13"/>
      <c r="BQ462" s="13"/>
      <c r="BR462" s="13"/>
      <c r="BS462" s="13"/>
      <c r="BT462" s="13"/>
      <c r="BU462" s="13"/>
      <c r="BV462" s="13"/>
      <c r="BW462" s="13"/>
      <c r="BX462" s="13"/>
      <c r="BY462" s="13"/>
      <c r="BZ462" s="13"/>
      <c r="CA462" s="13"/>
      <c r="CB462" s="13"/>
      <c r="CC462" s="13"/>
      <c r="CD462" s="13"/>
      <c r="CE462" s="13"/>
      <c r="CF462" s="13"/>
      <c r="CG462" s="13"/>
      <c r="CH462" s="13"/>
      <c r="CI462" s="13"/>
      <c r="CJ462" s="13"/>
      <c r="CK462" s="13"/>
      <c r="CL462" s="13"/>
      <c r="CM462" s="13"/>
      <c r="CN462" s="13"/>
      <c r="CO462" s="13"/>
      <c r="CP462" s="13"/>
      <c r="CQ462" s="13"/>
      <c r="CR462" s="13"/>
      <c r="CS462" s="13"/>
      <c r="CT462" s="13"/>
      <c r="CU462" s="13"/>
      <c r="CV462" s="13"/>
      <c r="CW462" s="13"/>
      <c r="CX462" s="13"/>
      <c r="CY462" s="13"/>
      <c r="CZ462" s="13"/>
      <c r="DA462" s="13"/>
      <c r="DB462" s="13"/>
      <c r="DC462" s="13"/>
      <c r="DD462" s="13"/>
      <c r="DE462" s="13"/>
      <c r="DF462" s="13"/>
      <c r="DG462" s="13"/>
      <c r="DH462" s="13"/>
      <c r="DI462" s="13"/>
      <c r="DJ462" s="13"/>
      <c r="DK462" s="13"/>
      <c r="DL462" s="13"/>
      <c r="DM462" s="13"/>
      <c r="DN462" s="13"/>
      <c r="DO462" s="13"/>
      <c r="DP462" s="13"/>
      <c r="DQ462" s="13"/>
      <c r="DR462" s="13"/>
      <c r="DS462" s="13"/>
      <c r="DT462" s="13"/>
      <c r="DU462" s="13"/>
      <c r="DV462" s="13"/>
      <c r="DW462" s="13"/>
      <c r="DX462" s="13"/>
      <c r="DY462" s="13"/>
      <c r="DZ462" s="13"/>
      <c r="EA462" s="13"/>
      <c r="EB462" s="13"/>
      <c r="EC462" s="13"/>
      <c r="ED462" s="13"/>
      <c r="EE462" s="13"/>
      <c r="EF462" s="13"/>
      <c r="EG462" s="13"/>
      <c r="EH462" s="13"/>
      <c r="EI462" s="13"/>
      <c r="EJ462" s="13"/>
      <c r="EK462" s="13"/>
      <c r="EL462" s="13"/>
      <c r="EM462" s="13"/>
      <c r="EN462" s="13"/>
      <c r="EO462" s="13"/>
      <c r="EP462" s="13"/>
      <c r="EQ462" s="13"/>
      <c r="ER462" s="13"/>
      <c r="ES462" s="13"/>
      <c r="ET462" s="13"/>
      <c r="EU462" s="13"/>
      <c r="EV462" s="13"/>
      <c r="EW462" s="13"/>
      <c r="EX462" s="13"/>
      <c r="EY462" s="13"/>
      <c r="EZ462" s="13"/>
      <c r="FA462" s="13"/>
      <c r="FB462" s="13"/>
      <c r="FC462" s="13"/>
      <c r="FD462" s="13"/>
      <c r="FE462" s="13"/>
      <c r="FF462" s="13"/>
      <c r="FG462" s="13"/>
      <c r="FH462" s="13"/>
      <c r="FI462" s="13"/>
      <c r="FJ462" s="13"/>
      <c r="FK462" s="13"/>
      <c r="FL462" s="13"/>
      <c r="FM462" s="13"/>
      <c r="FN462" s="13"/>
      <c r="FO462" s="13"/>
      <c r="FP462" s="13"/>
      <c r="FQ462" s="13"/>
      <c r="FR462" s="13"/>
      <c r="FS462" s="13"/>
      <c r="FT462" s="13"/>
      <c r="FU462" s="13"/>
      <c r="FV462" s="13"/>
      <c r="FW462" s="13"/>
      <c r="FX462" s="13"/>
      <c r="FY462" s="13"/>
      <c r="FZ462" s="13"/>
      <c r="GA462" s="13"/>
      <c r="GB462" s="13"/>
      <c r="GC462" s="13"/>
      <c r="GD462" s="13"/>
      <c r="GE462" s="13"/>
      <c r="GF462" s="13"/>
      <c r="GG462" s="13"/>
      <c r="GH462" s="13"/>
      <c r="GI462" s="13"/>
      <c r="GJ462" s="13"/>
      <c r="GK462" s="13"/>
      <c r="GL462" s="13"/>
      <c r="GM462" s="13"/>
      <c r="GN462" s="13"/>
      <c r="GO462" s="13"/>
      <c r="GP462" s="13"/>
      <c r="GQ462" s="13"/>
      <c r="GR462" s="13"/>
      <c r="GS462" s="13"/>
      <c r="GT462" s="13"/>
      <c r="GU462" s="13"/>
      <c r="GV462" s="13"/>
      <c r="GW462" s="13"/>
      <c r="GX462" s="13"/>
      <c r="GY462" s="13"/>
      <c r="GZ462" s="13"/>
      <c r="HA462" s="13"/>
      <c r="HB462" s="13"/>
      <c r="HC462" s="13"/>
      <c r="HD462" s="13"/>
      <c r="HE462" s="13"/>
      <c r="HF462" s="13"/>
      <c r="HG462" s="13"/>
      <c r="HH462" s="13"/>
      <c r="HI462" s="13"/>
      <c r="HJ462" s="13"/>
      <c r="HK462" s="13"/>
      <c r="HL462" s="13"/>
      <c r="HM462" s="13"/>
      <c r="HN462" s="13"/>
      <c r="HO462" s="13"/>
      <c r="HP462" s="13"/>
      <c r="HQ462" s="13"/>
      <c r="HR462" s="13"/>
      <c r="HS462" s="13"/>
      <c r="HT462" s="13"/>
      <c r="HU462" s="13"/>
      <c r="HV462" s="13"/>
      <c r="HW462" s="13"/>
      <c r="HX462" s="13"/>
      <c r="HY462" s="13"/>
      <c r="HZ462" s="13"/>
      <c r="IA462" s="13"/>
      <c r="IB462" s="13"/>
      <c r="IC462" s="13"/>
      <c r="ID462" s="13"/>
      <c r="IE462" s="13"/>
      <c r="IF462" s="13"/>
      <c r="IG462" s="13"/>
      <c r="IH462" s="13"/>
      <c r="II462" s="13"/>
      <c r="IJ462" s="13"/>
      <c r="IK462" s="13"/>
      <c r="IL462" s="13"/>
      <c r="IM462" s="13"/>
      <c r="IN462" s="13"/>
      <c r="IO462" s="13"/>
      <c r="IP462" s="13"/>
      <c r="IQ462" s="13"/>
      <c r="IR462" s="13"/>
      <c r="IS462" s="13"/>
      <c r="IT462" s="13"/>
      <c r="IU462" s="13"/>
      <c r="IV462" s="13"/>
      <c r="IW462" s="13"/>
      <c r="IX462" s="13"/>
      <c r="IY462" s="13"/>
      <c r="IZ462" s="13"/>
      <c r="JA462" s="13"/>
      <c r="JB462" s="13"/>
      <c r="JC462" s="13"/>
      <c r="JD462" s="13"/>
      <c r="JE462" s="13"/>
      <c r="JF462" s="13"/>
      <c r="JG462" s="13"/>
      <c r="JH462" s="13"/>
      <c r="JI462" s="13"/>
      <c r="JJ462" s="13"/>
      <c r="JK462" s="13"/>
      <c r="JL462" s="13"/>
      <c r="JM462" s="13"/>
      <c r="JN462" s="13"/>
      <c r="JO462" s="13"/>
      <c r="JP462" s="13"/>
      <c r="JQ462" s="13"/>
      <c r="JR462" s="13"/>
      <c r="JS462" s="13"/>
      <c r="JT462" s="13"/>
      <c r="JU462" s="13"/>
      <c r="JV462" s="13"/>
      <c r="JW462" s="13"/>
      <c r="JX462" s="13"/>
      <c r="JY462" s="13"/>
      <c r="JZ462" s="13"/>
      <c r="KA462" s="13"/>
      <c r="KB462" s="13"/>
      <c r="KC462" s="13"/>
      <c r="KD462" s="13"/>
      <c r="KE462" s="13"/>
      <c r="KF462" s="13"/>
      <c r="KG462" s="13"/>
      <c r="KH462" s="13"/>
      <c r="KI462" s="13"/>
      <c r="KJ462" s="13"/>
      <c r="KK462" s="13"/>
      <c r="KL462" s="13"/>
      <c r="KM462" s="13"/>
      <c r="KN462" s="13"/>
      <c r="KO462" s="13"/>
      <c r="KP462" s="13"/>
      <c r="KQ462" s="13"/>
      <c r="KR462" s="13"/>
      <c r="KS462" s="13"/>
      <c r="KT462" s="13"/>
      <c r="KU462" s="13"/>
      <c r="KV462" s="13"/>
      <c r="KW462" s="13"/>
      <c r="KX462" s="13"/>
      <c r="KY462" s="13"/>
      <c r="KZ462" s="13"/>
      <c r="LA462" s="13"/>
      <c r="LB462" s="13"/>
      <c r="LC462" s="13"/>
      <c r="LD462" s="13"/>
      <c r="LE462" s="13"/>
      <c r="LF462" s="13"/>
      <c r="LG462" s="13"/>
      <c r="LH462" s="13"/>
      <c r="LI462" s="13"/>
      <c r="LJ462" s="13"/>
      <c r="LK462" s="13"/>
      <c r="LL462" s="13"/>
      <c r="LM462" s="13"/>
      <c r="LN462" s="13"/>
      <c r="LO462" s="13"/>
      <c r="LP462" s="13"/>
      <c r="LQ462" s="13"/>
      <c r="LR462" s="13"/>
      <c r="LS462" s="13"/>
      <c r="LT462" s="13"/>
      <c r="LU462" s="13"/>
      <c r="LV462" s="13"/>
      <c r="LW462" s="13"/>
      <c r="LX462" s="13"/>
      <c r="LY462" s="13"/>
      <c r="LZ462" s="13"/>
      <c r="MA462" s="13"/>
      <c r="MB462" s="13"/>
      <c r="MC462" s="13"/>
      <c r="MD462" s="13"/>
      <c r="ME462" s="13"/>
      <c r="MF462" s="13"/>
      <c r="MG462" s="13"/>
      <c r="MH462" s="13"/>
      <c r="MI462" s="13"/>
      <c r="MJ462" s="13"/>
      <c r="MK462" s="13"/>
      <c r="ML462" s="13"/>
      <c r="MM462" s="13"/>
      <c r="MN462" s="13"/>
      <c r="MO462" s="13"/>
      <c r="MP462" s="13"/>
      <c r="MQ462" s="13"/>
      <c r="MR462" s="13"/>
      <c r="MS462" s="13"/>
      <c r="MT462" s="13"/>
      <c r="MU462" s="13"/>
      <c r="MV462" s="13"/>
      <c r="MW462" s="13"/>
      <c r="MX462" s="13"/>
      <c r="MY462" s="13"/>
      <c r="MZ462" s="13"/>
      <c r="NA462" s="13"/>
      <c r="NB462" s="13"/>
      <c r="NC462" s="13"/>
      <c r="ND462" s="13"/>
      <c r="NE462" s="13"/>
      <c r="NF462" s="13"/>
      <c r="NG462" s="13"/>
      <c r="NH462" s="13"/>
      <c r="NI462" s="13"/>
      <c r="NJ462" s="13"/>
      <c r="NK462" s="13"/>
      <c r="NL462" s="13"/>
      <c r="NM462" s="13"/>
      <c r="NN462" s="13"/>
      <c r="NO462" s="13"/>
      <c r="NP462" s="13"/>
      <c r="NQ462" s="13"/>
      <c r="NR462" s="13"/>
      <c r="NS462" s="13"/>
      <c r="NT462" s="13"/>
      <c r="NU462" s="13"/>
      <c r="NV462" s="13"/>
      <c r="NW462" s="13"/>
      <c r="NX462" s="13"/>
      <c r="NY462" s="13"/>
      <c r="NZ462" s="13"/>
      <c r="OA462" s="13"/>
      <c r="OB462" s="13"/>
      <c r="OC462" s="13"/>
      <c r="OD462" s="13"/>
      <c r="OE462" s="13"/>
      <c r="OF462" s="13"/>
      <c r="OG462" s="13"/>
      <c r="OH462" s="13"/>
      <c r="OI462" s="13"/>
      <c r="OJ462" s="13"/>
      <c r="OK462" s="13"/>
      <c r="OL462" s="13"/>
      <c r="OM462" s="13"/>
      <c r="ON462" s="13"/>
      <c r="OO462" s="13"/>
      <c r="OP462" s="13"/>
      <c r="OQ462" s="13"/>
      <c r="OR462" s="13"/>
      <c r="OS462" s="13"/>
      <c r="OT462" s="13"/>
      <c r="OU462" s="13"/>
      <c r="OV462" s="13"/>
      <c r="OW462" s="13"/>
      <c r="OX462" s="13"/>
      <c r="OY462" s="13"/>
      <c r="OZ462" s="13"/>
      <c r="PA462" s="13"/>
      <c r="PB462" s="13"/>
      <c r="PC462" s="13"/>
      <c r="PD462" s="13"/>
      <c r="PE462" s="13"/>
      <c r="PF462" s="13"/>
      <c r="PG462" s="13"/>
      <c r="PH462" s="13"/>
      <c r="PI462" s="13"/>
      <c r="PJ462" s="13"/>
      <c r="PK462" s="13"/>
      <c r="PL462" s="13"/>
      <c r="PM462" s="13"/>
      <c r="PN462" s="13"/>
      <c r="PO462" s="13"/>
      <c r="PP462" s="13"/>
      <c r="PQ462" s="13"/>
      <c r="PR462" s="13"/>
      <c r="PS462" s="13"/>
      <c r="PT462" s="13"/>
      <c r="PU462" s="13"/>
      <c r="PV462" s="13"/>
      <c r="PW462" s="13"/>
      <c r="PX462" s="13"/>
      <c r="PY462" s="13"/>
      <c r="PZ462" s="13"/>
      <c r="QA462" s="13"/>
      <c r="QB462" s="13"/>
      <c r="QC462" s="13"/>
      <c r="QD462" s="13"/>
      <c r="QE462" s="13"/>
      <c r="QF462" s="13"/>
    </row>
    <row r="463" spans="8:448"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103"/>
      <c r="AE463" s="24"/>
      <c r="AF463" s="24"/>
      <c r="AG463" s="24"/>
      <c r="AH463" s="24"/>
      <c r="AI463" s="24"/>
      <c r="AJ463" s="24"/>
      <c r="AK463" s="24"/>
      <c r="AL463" s="24"/>
      <c r="AM463" s="24"/>
      <c r="AN463" s="24"/>
      <c r="AO463" s="24"/>
      <c r="AP463" s="24"/>
      <c r="AQ463" s="24"/>
      <c r="AR463" s="24"/>
      <c r="AS463" s="24"/>
      <c r="AT463" s="24"/>
      <c r="AU463" s="24"/>
      <c r="AV463" s="24"/>
      <c r="AW463" s="24"/>
      <c r="AX463" s="24"/>
      <c r="AY463" s="13"/>
      <c r="AZ463" s="13"/>
      <c r="BD463" s="157"/>
      <c r="BE463" s="158"/>
      <c r="BF463" s="76"/>
      <c r="BG463" s="13"/>
      <c r="BH463" s="13"/>
      <c r="BI463" s="13"/>
      <c r="BJ463" s="13"/>
      <c r="BK463" s="13"/>
      <c r="BL463" s="13"/>
      <c r="BM463" s="13"/>
      <c r="BN463" s="13"/>
      <c r="BO463" s="13"/>
      <c r="BP463" s="13"/>
      <c r="BQ463" s="13"/>
      <c r="BR463" s="13"/>
      <c r="BS463" s="13"/>
      <c r="BT463" s="13"/>
      <c r="BU463" s="13"/>
      <c r="BV463" s="13"/>
      <c r="BW463" s="13"/>
      <c r="BX463" s="13"/>
      <c r="BY463" s="13"/>
      <c r="BZ463" s="13"/>
      <c r="CA463" s="13"/>
      <c r="CB463" s="13"/>
      <c r="CC463" s="13"/>
      <c r="CD463" s="13"/>
      <c r="CE463" s="13"/>
      <c r="CF463" s="13"/>
      <c r="CG463" s="13"/>
      <c r="CH463" s="13"/>
      <c r="CI463" s="13"/>
      <c r="CJ463" s="13"/>
      <c r="CK463" s="13"/>
      <c r="CL463" s="13"/>
      <c r="CM463" s="13"/>
      <c r="CN463" s="13"/>
      <c r="CO463" s="13"/>
      <c r="CP463" s="13"/>
      <c r="CQ463" s="13"/>
      <c r="CR463" s="13"/>
      <c r="CS463" s="13"/>
      <c r="CT463" s="13"/>
      <c r="CU463" s="13"/>
      <c r="CV463" s="13"/>
      <c r="CW463" s="13"/>
      <c r="CX463" s="13"/>
      <c r="CY463" s="13"/>
      <c r="CZ463" s="13"/>
      <c r="DA463" s="13"/>
      <c r="DB463" s="13"/>
      <c r="DC463" s="13"/>
      <c r="DD463" s="13"/>
      <c r="DE463" s="13"/>
      <c r="DF463" s="13"/>
      <c r="DG463" s="13"/>
      <c r="DH463" s="13"/>
      <c r="DI463" s="13"/>
      <c r="DJ463" s="13"/>
      <c r="DK463" s="13"/>
      <c r="DL463" s="13"/>
      <c r="DM463" s="13"/>
      <c r="DN463" s="13"/>
      <c r="DO463" s="13"/>
      <c r="DP463" s="13"/>
      <c r="DQ463" s="13"/>
      <c r="DR463" s="13"/>
      <c r="DS463" s="13"/>
      <c r="DT463" s="13"/>
      <c r="DU463" s="13"/>
      <c r="DV463" s="13"/>
      <c r="DW463" s="13"/>
      <c r="DX463" s="13"/>
      <c r="DY463" s="13"/>
      <c r="DZ463" s="13"/>
      <c r="EA463" s="13"/>
      <c r="EB463" s="13"/>
      <c r="EC463" s="13"/>
      <c r="ED463" s="13"/>
      <c r="EE463" s="13"/>
      <c r="EF463" s="13"/>
      <c r="EG463" s="13"/>
      <c r="EH463" s="13"/>
      <c r="EI463" s="13"/>
      <c r="EJ463" s="13"/>
      <c r="EK463" s="13"/>
      <c r="EL463" s="13"/>
      <c r="EM463" s="13"/>
      <c r="EN463" s="13"/>
      <c r="EO463" s="13"/>
      <c r="EP463" s="13"/>
      <c r="EQ463" s="13"/>
      <c r="ER463" s="13"/>
      <c r="ES463" s="13"/>
      <c r="ET463" s="13"/>
      <c r="EU463" s="13"/>
      <c r="EV463" s="13"/>
      <c r="EW463" s="13"/>
      <c r="EX463" s="13"/>
      <c r="EY463" s="13"/>
      <c r="EZ463" s="13"/>
      <c r="FA463" s="13"/>
      <c r="FB463" s="13"/>
      <c r="FC463" s="13"/>
      <c r="FD463" s="13"/>
      <c r="FE463" s="13"/>
      <c r="FF463" s="13"/>
      <c r="FG463" s="13"/>
      <c r="FH463" s="13"/>
      <c r="FI463" s="13"/>
      <c r="FJ463" s="13"/>
      <c r="FK463" s="13"/>
      <c r="FL463" s="13"/>
      <c r="FM463" s="13"/>
      <c r="FN463" s="13"/>
      <c r="FO463" s="13"/>
      <c r="FP463" s="13"/>
      <c r="FQ463" s="13"/>
      <c r="FR463" s="13"/>
      <c r="FS463" s="13"/>
      <c r="FT463" s="13"/>
      <c r="FU463" s="13"/>
      <c r="FV463" s="13"/>
      <c r="FW463" s="13"/>
      <c r="FX463" s="13"/>
      <c r="FY463" s="13"/>
      <c r="FZ463" s="13"/>
      <c r="GA463" s="13"/>
      <c r="GB463" s="13"/>
      <c r="GC463" s="13"/>
      <c r="GD463" s="13"/>
      <c r="GE463" s="13"/>
      <c r="GF463" s="13"/>
      <c r="GG463" s="13"/>
      <c r="GH463" s="13"/>
      <c r="GI463" s="13"/>
      <c r="GJ463" s="13"/>
      <c r="GK463" s="13"/>
      <c r="GL463" s="13"/>
      <c r="GM463" s="13"/>
      <c r="GN463" s="13"/>
      <c r="GO463" s="13"/>
      <c r="GP463" s="13"/>
      <c r="GQ463" s="13"/>
      <c r="GR463" s="13"/>
      <c r="GS463" s="13"/>
      <c r="GT463" s="13"/>
      <c r="GU463" s="13"/>
      <c r="GV463" s="13"/>
      <c r="GW463" s="13"/>
      <c r="GX463" s="13"/>
      <c r="GY463" s="13"/>
      <c r="GZ463" s="13"/>
      <c r="HA463" s="13"/>
      <c r="HB463" s="13"/>
      <c r="HC463" s="13"/>
      <c r="HD463" s="13"/>
      <c r="HE463" s="13"/>
      <c r="HF463" s="13"/>
      <c r="HG463" s="13"/>
      <c r="HH463" s="13"/>
      <c r="HI463" s="13"/>
      <c r="HJ463" s="13"/>
      <c r="HK463" s="13"/>
      <c r="HL463" s="13"/>
      <c r="HM463" s="13"/>
      <c r="HN463" s="13"/>
      <c r="HO463" s="13"/>
      <c r="HP463" s="13"/>
      <c r="HQ463" s="13"/>
      <c r="HR463" s="13"/>
      <c r="HS463" s="13"/>
      <c r="HT463" s="13"/>
      <c r="HU463" s="13"/>
      <c r="HV463" s="13"/>
      <c r="HW463" s="13"/>
      <c r="HX463" s="13"/>
      <c r="HY463" s="13"/>
      <c r="HZ463" s="13"/>
      <c r="IA463" s="13"/>
      <c r="IB463" s="13"/>
      <c r="IC463" s="13"/>
      <c r="ID463" s="13"/>
      <c r="IE463" s="13"/>
      <c r="IF463" s="13"/>
      <c r="IG463" s="13"/>
      <c r="IH463" s="13"/>
      <c r="II463" s="13"/>
      <c r="IJ463" s="13"/>
      <c r="IK463" s="13"/>
      <c r="IL463" s="13"/>
      <c r="IM463" s="13"/>
      <c r="IN463" s="13"/>
      <c r="IO463" s="13"/>
      <c r="IP463" s="13"/>
      <c r="IQ463" s="13"/>
      <c r="IR463" s="13"/>
      <c r="IS463" s="13"/>
      <c r="IT463" s="13"/>
      <c r="IU463" s="13"/>
      <c r="IV463" s="13"/>
      <c r="IW463" s="13"/>
      <c r="IX463" s="13"/>
      <c r="IY463" s="13"/>
      <c r="IZ463" s="13"/>
      <c r="JA463" s="13"/>
      <c r="JB463" s="13"/>
      <c r="JC463" s="13"/>
      <c r="JD463" s="13"/>
      <c r="JE463" s="13"/>
      <c r="JF463" s="13"/>
      <c r="JG463" s="13"/>
      <c r="JH463" s="13"/>
      <c r="JI463" s="13"/>
      <c r="JJ463" s="13"/>
      <c r="JK463" s="13"/>
      <c r="JL463" s="13"/>
      <c r="JM463" s="13"/>
      <c r="JN463" s="13"/>
      <c r="JO463" s="13"/>
      <c r="JP463" s="13"/>
      <c r="JQ463" s="13"/>
      <c r="JR463" s="13"/>
      <c r="JS463" s="13"/>
      <c r="JT463" s="13"/>
      <c r="JU463" s="13"/>
      <c r="JV463" s="13"/>
      <c r="JW463" s="13"/>
      <c r="JX463" s="13"/>
      <c r="JY463" s="13"/>
      <c r="JZ463" s="13"/>
      <c r="KA463" s="13"/>
      <c r="KB463" s="13"/>
      <c r="KC463" s="13"/>
      <c r="KD463" s="13"/>
      <c r="KE463" s="13"/>
      <c r="KF463" s="13"/>
      <c r="KG463" s="13"/>
      <c r="KH463" s="13"/>
      <c r="KI463" s="13"/>
      <c r="KJ463" s="13"/>
      <c r="KK463" s="13"/>
      <c r="KL463" s="13"/>
      <c r="KM463" s="13"/>
      <c r="KN463" s="13"/>
      <c r="KO463" s="13"/>
      <c r="KP463" s="13"/>
      <c r="KQ463" s="13"/>
      <c r="KR463" s="13"/>
      <c r="KS463" s="13"/>
      <c r="KT463" s="13"/>
      <c r="KU463" s="13"/>
      <c r="KV463" s="13"/>
      <c r="KW463" s="13"/>
      <c r="KX463" s="13"/>
      <c r="KY463" s="13"/>
      <c r="KZ463" s="13"/>
      <c r="LA463" s="13"/>
      <c r="LB463" s="13"/>
      <c r="LC463" s="13"/>
      <c r="LD463" s="13"/>
      <c r="LE463" s="13"/>
      <c r="LF463" s="13"/>
      <c r="LG463" s="13"/>
      <c r="LH463" s="13"/>
      <c r="LI463" s="13"/>
      <c r="LJ463" s="13"/>
      <c r="LK463" s="13"/>
      <c r="LL463" s="13"/>
      <c r="LM463" s="13"/>
      <c r="LN463" s="13"/>
      <c r="LO463" s="13"/>
      <c r="LP463" s="13"/>
      <c r="LQ463" s="13"/>
      <c r="LR463" s="13"/>
      <c r="LS463" s="13"/>
      <c r="LT463" s="13"/>
      <c r="LU463" s="13"/>
      <c r="LV463" s="13"/>
      <c r="LW463" s="13"/>
      <c r="LX463" s="13"/>
      <c r="LY463" s="13"/>
      <c r="LZ463" s="13"/>
      <c r="MA463" s="13"/>
      <c r="MB463" s="13"/>
      <c r="MC463" s="13"/>
      <c r="MD463" s="13"/>
      <c r="ME463" s="13"/>
      <c r="MF463" s="13"/>
      <c r="MG463" s="13"/>
      <c r="MH463" s="13"/>
      <c r="MI463" s="13"/>
      <c r="MJ463" s="13"/>
      <c r="MK463" s="13"/>
      <c r="ML463" s="13"/>
      <c r="MM463" s="13"/>
      <c r="MN463" s="13"/>
      <c r="MO463" s="13"/>
      <c r="MP463" s="13"/>
      <c r="MQ463" s="13"/>
      <c r="MR463" s="13"/>
      <c r="MS463" s="13"/>
      <c r="MT463" s="13"/>
      <c r="MU463" s="13"/>
      <c r="MV463" s="13"/>
      <c r="MW463" s="13"/>
      <c r="MX463" s="13"/>
      <c r="MY463" s="13"/>
      <c r="MZ463" s="13"/>
      <c r="NA463" s="13"/>
      <c r="NB463" s="13"/>
      <c r="NC463" s="13"/>
      <c r="ND463" s="13"/>
      <c r="NE463" s="13"/>
      <c r="NF463" s="13"/>
      <c r="NG463" s="13"/>
      <c r="NH463" s="13"/>
      <c r="NI463" s="13"/>
      <c r="NJ463" s="13"/>
      <c r="NK463" s="13"/>
      <c r="NL463" s="13"/>
      <c r="NM463" s="13"/>
      <c r="NN463" s="13"/>
      <c r="NO463" s="13"/>
      <c r="NP463" s="13"/>
      <c r="NQ463" s="13"/>
      <c r="NR463" s="13"/>
      <c r="NS463" s="13"/>
      <c r="NT463" s="13"/>
      <c r="NU463" s="13"/>
      <c r="NV463" s="13"/>
      <c r="NW463" s="13"/>
      <c r="NX463" s="13"/>
      <c r="NY463" s="13"/>
      <c r="NZ463" s="13"/>
      <c r="OA463" s="13"/>
      <c r="OB463" s="13"/>
      <c r="OC463" s="13"/>
      <c r="OD463" s="13"/>
      <c r="OE463" s="13"/>
      <c r="OF463" s="13"/>
      <c r="OG463" s="13"/>
      <c r="OH463" s="13"/>
      <c r="OI463" s="13"/>
      <c r="OJ463" s="13"/>
      <c r="OK463" s="13"/>
      <c r="OL463" s="13"/>
      <c r="OM463" s="13"/>
      <c r="ON463" s="13"/>
      <c r="OO463" s="13"/>
      <c r="OP463" s="13"/>
      <c r="OQ463" s="13"/>
      <c r="OR463" s="13"/>
      <c r="OS463" s="13"/>
      <c r="OT463" s="13"/>
      <c r="OU463" s="13"/>
      <c r="OV463" s="13"/>
      <c r="OW463" s="13"/>
      <c r="OX463" s="13"/>
      <c r="OY463" s="13"/>
      <c r="OZ463" s="13"/>
      <c r="PA463" s="13"/>
      <c r="PB463" s="13"/>
      <c r="PC463" s="13"/>
      <c r="PD463" s="13"/>
      <c r="PE463" s="13"/>
      <c r="PF463" s="13"/>
      <c r="PG463" s="13"/>
      <c r="PH463" s="13"/>
      <c r="PI463" s="13"/>
      <c r="PJ463" s="13"/>
      <c r="PK463" s="13"/>
      <c r="PL463" s="13"/>
      <c r="PM463" s="13"/>
      <c r="PN463" s="13"/>
      <c r="PO463" s="13"/>
      <c r="PP463" s="13"/>
      <c r="PQ463" s="13"/>
      <c r="PR463" s="13"/>
      <c r="PS463" s="13"/>
      <c r="PT463" s="13"/>
      <c r="PU463" s="13"/>
      <c r="PV463" s="13"/>
      <c r="PW463" s="13"/>
      <c r="PX463" s="13"/>
      <c r="PY463" s="13"/>
      <c r="PZ463" s="13"/>
      <c r="QA463" s="13"/>
      <c r="QB463" s="13"/>
      <c r="QC463" s="13"/>
      <c r="QD463" s="13"/>
      <c r="QE463" s="13"/>
      <c r="QF463" s="13"/>
    </row>
    <row r="464" spans="8:448"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103"/>
      <c r="AE464" s="24"/>
      <c r="AF464" s="24"/>
      <c r="AG464" s="24"/>
      <c r="AH464" s="24"/>
      <c r="AI464" s="24"/>
      <c r="AJ464" s="24"/>
      <c r="AK464" s="24"/>
      <c r="AL464" s="24"/>
      <c r="AM464" s="24"/>
      <c r="AN464" s="24"/>
      <c r="AO464" s="24"/>
      <c r="AP464" s="24"/>
      <c r="AQ464" s="24"/>
      <c r="AR464" s="24"/>
      <c r="AS464" s="24"/>
      <c r="AT464" s="24"/>
      <c r="AU464" s="24"/>
      <c r="AV464" s="24"/>
      <c r="AW464" s="24"/>
      <c r="AX464" s="24"/>
      <c r="AY464" s="13"/>
      <c r="AZ464" s="13"/>
      <c r="BD464" s="157"/>
      <c r="BE464" s="158"/>
      <c r="BF464" s="76"/>
      <c r="BG464" s="13"/>
      <c r="BH464" s="13"/>
      <c r="BI464" s="13"/>
      <c r="BJ464" s="13"/>
      <c r="BK464" s="13"/>
      <c r="BL464" s="13"/>
      <c r="BM464" s="13"/>
      <c r="BN464" s="13"/>
      <c r="BO464" s="13"/>
      <c r="BP464" s="13"/>
      <c r="BQ464" s="13"/>
      <c r="BR464" s="13"/>
      <c r="BS464" s="13"/>
      <c r="BT464" s="13"/>
      <c r="BU464" s="13"/>
      <c r="BV464" s="13"/>
      <c r="BW464" s="13"/>
      <c r="BX464" s="13"/>
      <c r="BY464" s="13"/>
      <c r="BZ464" s="13"/>
      <c r="CA464" s="13"/>
      <c r="CB464" s="13"/>
      <c r="CC464" s="13"/>
      <c r="CD464" s="13"/>
      <c r="CE464" s="13"/>
      <c r="CF464" s="13"/>
      <c r="CG464" s="13"/>
      <c r="CH464" s="13"/>
      <c r="CI464" s="13"/>
      <c r="CJ464" s="13"/>
      <c r="CK464" s="13"/>
      <c r="CL464" s="13"/>
      <c r="CM464" s="13"/>
      <c r="CN464" s="13"/>
      <c r="CO464" s="13"/>
      <c r="CP464" s="13"/>
      <c r="CQ464" s="13"/>
      <c r="CR464" s="13"/>
      <c r="CS464" s="13"/>
      <c r="CT464" s="13"/>
      <c r="CU464" s="13"/>
      <c r="CV464" s="13"/>
      <c r="CW464" s="13"/>
      <c r="CX464" s="13"/>
      <c r="CY464" s="13"/>
      <c r="CZ464" s="13"/>
      <c r="DA464" s="13"/>
      <c r="DB464" s="13"/>
      <c r="DC464" s="13"/>
      <c r="DD464" s="13"/>
      <c r="DE464" s="13"/>
      <c r="DF464" s="13"/>
      <c r="DG464" s="13"/>
      <c r="DH464" s="13"/>
      <c r="DI464" s="13"/>
      <c r="DJ464" s="13"/>
      <c r="DK464" s="13"/>
      <c r="DL464" s="13"/>
      <c r="DM464" s="13"/>
      <c r="DN464" s="13"/>
      <c r="DO464" s="13"/>
      <c r="DP464" s="13"/>
      <c r="DQ464" s="13"/>
      <c r="DR464" s="13"/>
      <c r="DS464" s="13"/>
      <c r="DT464" s="13"/>
      <c r="DU464" s="13"/>
      <c r="DV464" s="13"/>
      <c r="DW464" s="13"/>
      <c r="DX464" s="13"/>
      <c r="DY464" s="13"/>
      <c r="DZ464" s="13"/>
      <c r="EA464" s="13"/>
      <c r="EB464" s="13"/>
      <c r="EC464" s="13"/>
      <c r="ED464" s="13"/>
      <c r="EE464" s="13"/>
      <c r="EF464" s="13"/>
      <c r="EG464" s="13"/>
      <c r="EH464" s="13"/>
      <c r="EI464" s="13"/>
      <c r="EJ464" s="13"/>
      <c r="EK464" s="13"/>
      <c r="EL464" s="13"/>
      <c r="EM464" s="13"/>
      <c r="EN464" s="13"/>
      <c r="EO464" s="13"/>
      <c r="EP464" s="13"/>
      <c r="EQ464" s="13"/>
      <c r="ER464" s="13"/>
      <c r="ES464" s="13"/>
      <c r="ET464" s="13"/>
      <c r="EU464" s="13"/>
      <c r="EV464" s="13"/>
      <c r="EW464" s="13"/>
      <c r="EX464" s="13"/>
      <c r="EY464" s="13"/>
      <c r="EZ464" s="13"/>
      <c r="FA464" s="13"/>
      <c r="FB464" s="13"/>
      <c r="FC464" s="13"/>
      <c r="FD464" s="13"/>
      <c r="FE464" s="13"/>
      <c r="FF464" s="13"/>
      <c r="FG464" s="13"/>
      <c r="FH464" s="13"/>
      <c r="FI464" s="13"/>
      <c r="FJ464" s="13"/>
      <c r="FK464" s="13"/>
      <c r="FL464" s="13"/>
      <c r="FM464" s="13"/>
      <c r="FN464" s="13"/>
      <c r="FO464" s="13"/>
      <c r="FP464" s="13"/>
      <c r="FQ464" s="13"/>
      <c r="FR464" s="13"/>
      <c r="FS464" s="13"/>
      <c r="FT464" s="13"/>
      <c r="FU464" s="13"/>
      <c r="FV464" s="13"/>
      <c r="FW464" s="13"/>
      <c r="FX464" s="13"/>
      <c r="FY464" s="13"/>
      <c r="FZ464" s="13"/>
      <c r="GA464" s="13"/>
      <c r="GB464" s="13"/>
      <c r="GC464" s="13"/>
      <c r="GD464" s="13"/>
      <c r="GE464" s="13"/>
      <c r="GF464" s="13"/>
      <c r="GG464" s="13"/>
      <c r="GH464" s="13"/>
      <c r="GI464" s="13"/>
      <c r="GJ464" s="13"/>
      <c r="GK464" s="13"/>
      <c r="GL464" s="13"/>
      <c r="GM464" s="13"/>
      <c r="GN464" s="13"/>
      <c r="GO464" s="13"/>
      <c r="GP464" s="13"/>
      <c r="GQ464" s="13"/>
      <c r="GR464" s="13"/>
      <c r="GS464" s="13"/>
      <c r="GT464" s="13"/>
      <c r="GU464" s="13"/>
      <c r="GV464" s="13"/>
      <c r="GW464" s="13"/>
      <c r="GX464" s="13"/>
      <c r="GY464" s="13"/>
      <c r="GZ464" s="13"/>
      <c r="HA464" s="13"/>
      <c r="HB464" s="13"/>
      <c r="HC464" s="13"/>
      <c r="HD464" s="13"/>
      <c r="HE464" s="13"/>
      <c r="HF464" s="13"/>
      <c r="HG464" s="13"/>
      <c r="HH464" s="13"/>
      <c r="HI464" s="13"/>
      <c r="HJ464" s="13"/>
      <c r="HK464" s="13"/>
      <c r="HL464" s="13"/>
      <c r="HM464" s="13"/>
      <c r="HN464" s="13"/>
      <c r="HO464" s="13"/>
      <c r="HP464" s="13"/>
      <c r="HQ464" s="13"/>
      <c r="HR464" s="13"/>
      <c r="HS464" s="13"/>
      <c r="HT464" s="13"/>
      <c r="HU464" s="13"/>
      <c r="HV464" s="13"/>
      <c r="HW464" s="13"/>
      <c r="HX464" s="13"/>
      <c r="HY464" s="13"/>
      <c r="HZ464" s="13"/>
      <c r="IA464" s="13"/>
      <c r="IB464" s="13"/>
      <c r="IC464" s="13"/>
      <c r="ID464" s="13"/>
      <c r="IE464" s="13"/>
      <c r="IF464" s="13"/>
      <c r="IG464" s="13"/>
      <c r="IH464" s="13"/>
      <c r="II464" s="13"/>
      <c r="IJ464" s="13"/>
      <c r="IK464" s="13"/>
      <c r="IL464" s="13"/>
      <c r="IM464" s="13"/>
      <c r="IN464" s="13"/>
      <c r="IO464" s="13"/>
      <c r="IP464" s="13"/>
      <c r="IQ464" s="13"/>
      <c r="IR464" s="13"/>
      <c r="IS464" s="13"/>
      <c r="IT464" s="13"/>
      <c r="IU464" s="13"/>
      <c r="IV464" s="13"/>
      <c r="IW464" s="13"/>
      <c r="IX464" s="13"/>
      <c r="IY464" s="13"/>
      <c r="IZ464" s="13"/>
      <c r="JA464" s="13"/>
      <c r="JB464" s="13"/>
      <c r="JC464" s="13"/>
      <c r="JD464" s="13"/>
      <c r="JE464" s="13"/>
      <c r="JF464" s="13"/>
      <c r="JG464" s="13"/>
      <c r="JH464" s="13"/>
      <c r="JI464" s="13"/>
      <c r="JJ464" s="13"/>
      <c r="JK464" s="13"/>
      <c r="JL464" s="13"/>
      <c r="JM464" s="13"/>
      <c r="JN464" s="13"/>
      <c r="JO464" s="13"/>
      <c r="JP464" s="13"/>
      <c r="JQ464" s="13"/>
      <c r="JR464" s="13"/>
      <c r="JS464" s="13"/>
      <c r="JT464" s="13"/>
      <c r="JU464" s="13"/>
      <c r="JV464" s="13"/>
      <c r="JW464" s="13"/>
      <c r="JX464" s="13"/>
      <c r="JY464" s="13"/>
      <c r="JZ464" s="13"/>
      <c r="KA464" s="13"/>
      <c r="KB464" s="13"/>
      <c r="KC464" s="13"/>
      <c r="KD464" s="13"/>
      <c r="KE464" s="13"/>
      <c r="KF464" s="13"/>
      <c r="KG464" s="13"/>
      <c r="KH464" s="13"/>
      <c r="KI464" s="13"/>
      <c r="KJ464" s="13"/>
      <c r="KK464" s="13"/>
      <c r="KL464" s="13"/>
      <c r="KM464" s="13"/>
      <c r="KN464" s="13"/>
      <c r="KO464" s="13"/>
      <c r="KP464" s="13"/>
      <c r="KQ464" s="13"/>
      <c r="KR464" s="13"/>
      <c r="KS464" s="13"/>
      <c r="KT464" s="13"/>
      <c r="KU464" s="13"/>
      <c r="KV464" s="13"/>
      <c r="KW464" s="13"/>
      <c r="KX464" s="13"/>
      <c r="KY464" s="13"/>
      <c r="KZ464" s="13"/>
      <c r="LA464" s="13"/>
      <c r="LB464" s="13"/>
      <c r="LC464" s="13"/>
      <c r="LD464" s="13"/>
      <c r="LE464" s="13"/>
      <c r="LF464" s="13"/>
      <c r="LG464" s="13"/>
      <c r="LH464" s="13"/>
      <c r="LI464" s="13"/>
      <c r="LJ464" s="13"/>
      <c r="LK464" s="13"/>
      <c r="LL464" s="13"/>
      <c r="LM464" s="13"/>
      <c r="LN464" s="13"/>
      <c r="LO464" s="13"/>
      <c r="LP464" s="13"/>
      <c r="LQ464" s="13"/>
      <c r="LR464" s="13"/>
      <c r="LS464" s="13"/>
      <c r="LT464" s="13"/>
      <c r="LU464" s="13"/>
      <c r="LV464" s="13"/>
      <c r="LW464" s="13"/>
      <c r="LX464" s="13"/>
      <c r="LY464" s="13"/>
      <c r="LZ464" s="13"/>
      <c r="MA464" s="13"/>
      <c r="MB464" s="13"/>
      <c r="MC464" s="13"/>
      <c r="MD464" s="13"/>
      <c r="ME464" s="13"/>
      <c r="MF464" s="13"/>
      <c r="MG464" s="13"/>
      <c r="MH464" s="13"/>
      <c r="MI464" s="13"/>
      <c r="MJ464" s="13"/>
      <c r="MK464" s="13"/>
      <c r="ML464" s="13"/>
      <c r="MM464" s="13"/>
      <c r="MN464" s="13"/>
      <c r="MO464" s="13"/>
      <c r="MP464" s="13"/>
      <c r="MQ464" s="13"/>
      <c r="MR464" s="13"/>
      <c r="MS464" s="13"/>
      <c r="MT464" s="13"/>
      <c r="MU464" s="13"/>
      <c r="MV464" s="13"/>
      <c r="MW464" s="13"/>
      <c r="MX464" s="13"/>
      <c r="MY464" s="13"/>
      <c r="MZ464" s="13"/>
      <c r="NA464" s="13"/>
      <c r="NB464" s="13"/>
      <c r="NC464" s="13"/>
      <c r="ND464" s="13"/>
      <c r="NE464" s="13"/>
      <c r="NF464" s="13"/>
      <c r="NG464" s="13"/>
      <c r="NH464" s="13"/>
      <c r="NI464" s="13"/>
      <c r="NJ464" s="13"/>
      <c r="NK464" s="13"/>
      <c r="NL464" s="13"/>
      <c r="NM464" s="13"/>
      <c r="NN464" s="13"/>
      <c r="NO464" s="13"/>
      <c r="NP464" s="13"/>
      <c r="NQ464" s="13"/>
      <c r="NR464" s="13"/>
      <c r="NS464" s="13"/>
      <c r="NT464" s="13"/>
      <c r="NU464" s="13"/>
      <c r="NV464" s="13"/>
      <c r="NW464" s="13"/>
      <c r="NX464" s="13"/>
      <c r="NY464" s="13"/>
      <c r="NZ464" s="13"/>
      <c r="OA464" s="13"/>
      <c r="OB464" s="13"/>
      <c r="OC464" s="13"/>
      <c r="OD464" s="13"/>
      <c r="OE464" s="13"/>
      <c r="OF464" s="13"/>
      <c r="OG464" s="13"/>
      <c r="OH464" s="13"/>
      <c r="OI464" s="13"/>
      <c r="OJ464" s="13"/>
      <c r="OK464" s="13"/>
      <c r="OL464" s="13"/>
      <c r="OM464" s="13"/>
      <c r="ON464" s="13"/>
      <c r="OO464" s="13"/>
      <c r="OP464" s="13"/>
      <c r="OQ464" s="13"/>
      <c r="OR464" s="13"/>
      <c r="OS464" s="13"/>
      <c r="OT464" s="13"/>
      <c r="OU464" s="13"/>
      <c r="OV464" s="13"/>
      <c r="OW464" s="13"/>
      <c r="OX464" s="13"/>
      <c r="OY464" s="13"/>
      <c r="OZ464" s="13"/>
      <c r="PA464" s="13"/>
      <c r="PB464" s="13"/>
      <c r="PC464" s="13"/>
      <c r="PD464" s="13"/>
      <c r="PE464" s="13"/>
      <c r="PF464" s="13"/>
      <c r="PG464" s="13"/>
      <c r="PH464" s="13"/>
      <c r="PI464" s="13"/>
      <c r="PJ464" s="13"/>
      <c r="PK464" s="13"/>
      <c r="PL464" s="13"/>
      <c r="PM464" s="13"/>
      <c r="PN464" s="13"/>
      <c r="PO464" s="13"/>
      <c r="PP464" s="13"/>
      <c r="PQ464" s="13"/>
      <c r="PR464" s="13"/>
      <c r="PS464" s="13"/>
      <c r="PT464" s="13"/>
      <c r="PU464" s="13"/>
      <c r="PV464" s="13"/>
      <c r="PW464" s="13"/>
      <c r="PX464" s="13"/>
      <c r="PY464" s="13"/>
      <c r="PZ464" s="13"/>
      <c r="QA464" s="13"/>
      <c r="QB464" s="13"/>
      <c r="QC464" s="13"/>
      <c r="QD464" s="13"/>
      <c r="QE464" s="13"/>
      <c r="QF464" s="13"/>
    </row>
    <row r="465" spans="8:448"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103"/>
      <c r="AE465" s="24"/>
      <c r="AF465" s="24"/>
      <c r="AG465" s="24"/>
      <c r="AH465" s="24"/>
      <c r="AI465" s="24"/>
      <c r="AJ465" s="24"/>
      <c r="AK465" s="24"/>
      <c r="AL465" s="24"/>
      <c r="AM465" s="24"/>
      <c r="AN465" s="24"/>
      <c r="AO465" s="24"/>
      <c r="AP465" s="24"/>
      <c r="AQ465" s="24"/>
      <c r="AR465" s="24"/>
      <c r="AS465" s="24"/>
      <c r="AT465" s="24"/>
      <c r="AU465" s="24"/>
      <c r="AV465" s="24"/>
      <c r="AW465" s="24"/>
      <c r="AX465" s="24"/>
      <c r="AY465" s="13"/>
      <c r="AZ465" s="13"/>
      <c r="BD465" s="157"/>
      <c r="BE465" s="158"/>
      <c r="BF465" s="76"/>
      <c r="BG465" s="13"/>
      <c r="BH465" s="13"/>
      <c r="BI465" s="13"/>
      <c r="BJ465" s="13"/>
      <c r="BK465" s="13"/>
      <c r="BL465" s="13"/>
      <c r="BM465" s="13"/>
      <c r="BN465" s="13"/>
      <c r="BO465" s="13"/>
      <c r="BP465" s="13"/>
      <c r="BQ465" s="13"/>
      <c r="BR465" s="13"/>
      <c r="BS465" s="13"/>
      <c r="BT465" s="13"/>
      <c r="BU465" s="13"/>
      <c r="BV465" s="13"/>
      <c r="BW465" s="13"/>
      <c r="BX465" s="13"/>
      <c r="BY465" s="13"/>
      <c r="BZ465" s="13"/>
      <c r="CA465" s="13"/>
      <c r="CB465" s="13"/>
      <c r="CC465" s="13"/>
      <c r="CD465" s="13"/>
      <c r="CE465" s="13"/>
      <c r="CF465" s="13"/>
      <c r="CG465" s="13"/>
      <c r="CH465" s="13"/>
      <c r="CI465" s="13"/>
      <c r="CJ465" s="13"/>
      <c r="CK465" s="13"/>
      <c r="CL465" s="13"/>
      <c r="CM465" s="13"/>
      <c r="CN465" s="13"/>
      <c r="CO465" s="13"/>
      <c r="CP465" s="13"/>
      <c r="CQ465" s="13"/>
      <c r="CR465" s="13"/>
      <c r="CS465" s="13"/>
      <c r="CT465" s="13"/>
      <c r="CU465" s="13"/>
      <c r="CV465" s="13"/>
      <c r="CW465" s="13"/>
      <c r="CX465" s="13"/>
      <c r="CY465" s="13"/>
      <c r="CZ465" s="13"/>
      <c r="DA465" s="13"/>
      <c r="DB465" s="13"/>
      <c r="DC465" s="13"/>
      <c r="DD465" s="13"/>
      <c r="DE465" s="13"/>
      <c r="DF465" s="13"/>
      <c r="DG465" s="13"/>
      <c r="DH465" s="13"/>
      <c r="DI465" s="13"/>
      <c r="DJ465" s="13"/>
      <c r="DK465" s="13"/>
      <c r="DL465" s="13"/>
      <c r="DM465" s="13"/>
      <c r="DN465" s="13"/>
      <c r="DO465" s="13"/>
      <c r="DP465" s="13"/>
      <c r="DQ465" s="13"/>
      <c r="DR465" s="13"/>
      <c r="DS465" s="13"/>
      <c r="DT465" s="13"/>
      <c r="DU465" s="13"/>
      <c r="DV465" s="13"/>
      <c r="DW465" s="13"/>
      <c r="DX465" s="13"/>
      <c r="DY465" s="13"/>
      <c r="DZ465" s="13"/>
      <c r="EA465" s="13"/>
      <c r="EB465" s="13"/>
      <c r="EC465" s="13"/>
      <c r="ED465" s="13"/>
      <c r="EE465" s="13"/>
      <c r="EF465" s="13"/>
      <c r="EG465" s="13"/>
      <c r="EH465" s="13"/>
      <c r="EI465" s="13"/>
      <c r="EJ465" s="13"/>
      <c r="EK465" s="13"/>
      <c r="EL465" s="13"/>
      <c r="EM465" s="13"/>
      <c r="EN465" s="13"/>
      <c r="EO465" s="13"/>
      <c r="EP465" s="13"/>
      <c r="EQ465" s="13"/>
      <c r="ER465" s="13"/>
      <c r="ES465" s="13"/>
      <c r="ET465" s="13"/>
      <c r="EU465" s="13"/>
      <c r="EV465" s="13"/>
      <c r="EW465" s="13"/>
      <c r="EX465" s="13"/>
      <c r="EY465" s="13"/>
      <c r="EZ465" s="13"/>
      <c r="FA465" s="13"/>
      <c r="FB465" s="13"/>
      <c r="FC465" s="13"/>
      <c r="FD465" s="13"/>
      <c r="FE465" s="13"/>
      <c r="FF465" s="13"/>
      <c r="FG465" s="13"/>
      <c r="FH465" s="13"/>
      <c r="FI465" s="13"/>
      <c r="FJ465" s="13"/>
      <c r="FK465" s="13"/>
      <c r="FL465" s="13"/>
      <c r="FM465" s="13"/>
      <c r="FN465" s="13"/>
      <c r="FO465" s="13"/>
      <c r="FP465" s="13"/>
      <c r="FQ465" s="13"/>
      <c r="FR465" s="13"/>
      <c r="FS465" s="13"/>
      <c r="FT465" s="13"/>
      <c r="FU465" s="13"/>
      <c r="FV465" s="13"/>
      <c r="FW465" s="13"/>
      <c r="FX465" s="13"/>
      <c r="FY465" s="13"/>
      <c r="FZ465" s="13"/>
      <c r="GA465" s="13"/>
      <c r="GB465" s="13"/>
      <c r="GC465" s="13"/>
      <c r="GD465" s="13"/>
      <c r="GE465" s="13"/>
      <c r="GF465" s="13"/>
      <c r="GG465" s="13"/>
      <c r="GH465" s="13"/>
      <c r="GI465" s="13"/>
      <c r="GJ465" s="13"/>
      <c r="GK465" s="13"/>
      <c r="GL465" s="13"/>
      <c r="GM465" s="13"/>
      <c r="GN465" s="13"/>
      <c r="GO465" s="13"/>
      <c r="GP465" s="13"/>
      <c r="GQ465" s="13"/>
      <c r="GR465" s="13"/>
      <c r="GS465" s="13"/>
      <c r="GT465" s="13"/>
      <c r="GU465" s="13"/>
      <c r="GV465" s="13"/>
      <c r="GW465" s="13"/>
      <c r="GX465" s="13"/>
      <c r="GY465" s="13"/>
      <c r="GZ465" s="13"/>
      <c r="HA465" s="13"/>
      <c r="HB465" s="13"/>
      <c r="HC465" s="13"/>
      <c r="HD465" s="13"/>
      <c r="HE465" s="13"/>
      <c r="HF465" s="13"/>
      <c r="HG465" s="13"/>
      <c r="HH465" s="13"/>
      <c r="HI465" s="13"/>
      <c r="HJ465" s="13"/>
      <c r="HK465" s="13"/>
      <c r="HL465" s="13"/>
      <c r="HM465" s="13"/>
      <c r="HN465" s="13"/>
      <c r="HO465" s="13"/>
      <c r="HP465" s="13"/>
      <c r="HQ465" s="13"/>
      <c r="HR465" s="13"/>
      <c r="HS465" s="13"/>
      <c r="HT465" s="13"/>
      <c r="HU465" s="13"/>
      <c r="HV465" s="13"/>
      <c r="HW465" s="13"/>
      <c r="HX465" s="13"/>
      <c r="HY465" s="13"/>
      <c r="HZ465" s="13"/>
      <c r="IA465" s="13"/>
      <c r="IB465" s="13"/>
      <c r="IC465" s="13"/>
      <c r="ID465" s="13"/>
      <c r="IE465" s="13"/>
      <c r="IF465" s="13"/>
      <c r="IG465" s="13"/>
      <c r="IH465" s="13"/>
      <c r="II465" s="13"/>
      <c r="IJ465" s="13"/>
      <c r="IK465" s="13"/>
      <c r="IL465" s="13"/>
      <c r="IM465" s="13"/>
      <c r="IN465" s="13"/>
      <c r="IO465" s="13"/>
      <c r="IP465" s="13"/>
      <c r="IQ465" s="13"/>
      <c r="IR465" s="13"/>
      <c r="IS465" s="13"/>
      <c r="IT465" s="13"/>
      <c r="IU465" s="13"/>
      <c r="IV465" s="13"/>
      <c r="IW465" s="13"/>
      <c r="IX465" s="13"/>
      <c r="IY465" s="13"/>
      <c r="IZ465" s="13"/>
      <c r="JA465" s="13"/>
      <c r="JB465" s="13"/>
      <c r="JC465" s="13"/>
      <c r="JD465" s="13"/>
      <c r="JE465" s="13"/>
      <c r="JF465" s="13"/>
      <c r="JG465" s="13"/>
      <c r="JH465" s="13"/>
      <c r="JI465" s="13"/>
      <c r="JJ465" s="13"/>
      <c r="JK465" s="13"/>
      <c r="JL465" s="13"/>
      <c r="JM465" s="13"/>
      <c r="JN465" s="13"/>
      <c r="JO465" s="13"/>
      <c r="JP465" s="13"/>
      <c r="JQ465" s="13"/>
      <c r="JR465" s="13"/>
      <c r="JS465" s="13"/>
      <c r="JT465" s="13"/>
      <c r="JU465" s="13"/>
      <c r="JV465" s="13"/>
      <c r="JW465" s="13"/>
      <c r="JX465" s="13"/>
      <c r="JY465" s="13"/>
      <c r="JZ465" s="13"/>
      <c r="KA465" s="13"/>
      <c r="KB465" s="13"/>
      <c r="KC465" s="13"/>
      <c r="KD465" s="13"/>
      <c r="KE465" s="13"/>
      <c r="KF465" s="13"/>
      <c r="KG465" s="13"/>
      <c r="KH465" s="13"/>
      <c r="KI465" s="13"/>
      <c r="KJ465" s="13"/>
      <c r="KK465" s="13"/>
      <c r="KL465" s="13"/>
      <c r="KM465" s="13"/>
      <c r="KN465" s="13"/>
      <c r="KO465" s="13"/>
      <c r="KP465" s="13"/>
      <c r="KQ465" s="13"/>
      <c r="KR465" s="13"/>
      <c r="KS465" s="13"/>
      <c r="KT465" s="13"/>
      <c r="KU465" s="13"/>
      <c r="KV465" s="13"/>
      <c r="KW465" s="13"/>
      <c r="KX465" s="13"/>
      <c r="KY465" s="13"/>
      <c r="KZ465" s="13"/>
      <c r="LA465" s="13"/>
      <c r="LB465" s="13"/>
      <c r="LC465" s="13"/>
      <c r="LD465" s="13"/>
      <c r="LE465" s="13"/>
      <c r="LF465" s="13"/>
      <c r="LG465" s="13"/>
      <c r="LH465" s="13"/>
      <c r="LI465" s="13"/>
      <c r="LJ465" s="13"/>
      <c r="LK465" s="13"/>
      <c r="LL465" s="13"/>
      <c r="LM465" s="13"/>
      <c r="LN465" s="13"/>
      <c r="LO465" s="13"/>
      <c r="LP465" s="13"/>
      <c r="LQ465" s="13"/>
      <c r="LR465" s="13"/>
      <c r="LS465" s="13"/>
      <c r="LT465" s="13"/>
      <c r="LU465" s="13"/>
      <c r="LV465" s="13"/>
      <c r="LW465" s="13"/>
      <c r="LX465" s="13"/>
      <c r="LY465" s="13"/>
      <c r="LZ465" s="13"/>
      <c r="MA465" s="13"/>
      <c r="MB465" s="13"/>
      <c r="MC465" s="13"/>
      <c r="MD465" s="13"/>
      <c r="ME465" s="13"/>
      <c r="MF465" s="13"/>
      <c r="MG465" s="13"/>
      <c r="MH465" s="13"/>
      <c r="MI465" s="13"/>
      <c r="MJ465" s="13"/>
      <c r="MK465" s="13"/>
      <c r="ML465" s="13"/>
      <c r="MM465" s="13"/>
      <c r="MN465" s="13"/>
      <c r="MO465" s="13"/>
      <c r="MP465" s="13"/>
      <c r="MQ465" s="13"/>
      <c r="MR465" s="13"/>
      <c r="MS465" s="13"/>
      <c r="MT465" s="13"/>
      <c r="MU465" s="13"/>
      <c r="MV465" s="13"/>
      <c r="MW465" s="13"/>
      <c r="MX465" s="13"/>
      <c r="MY465" s="13"/>
      <c r="MZ465" s="13"/>
      <c r="NA465" s="13"/>
      <c r="NB465" s="13"/>
      <c r="NC465" s="13"/>
      <c r="ND465" s="13"/>
      <c r="NE465" s="13"/>
      <c r="NF465" s="13"/>
      <c r="NG465" s="13"/>
      <c r="NH465" s="13"/>
      <c r="NI465" s="13"/>
      <c r="NJ465" s="13"/>
      <c r="NK465" s="13"/>
      <c r="NL465" s="13"/>
      <c r="NM465" s="13"/>
      <c r="NN465" s="13"/>
      <c r="NO465" s="13"/>
      <c r="NP465" s="13"/>
      <c r="NQ465" s="13"/>
      <c r="NR465" s="13"/>
      <c r="NS465" s="13"/>
      <c r="NT465" s="13"/>
      <c r="NU465" s="13"/>
      <c r="NV465" s="13"/>
      <c r="NW465" s="13"/>
      <c r="NX465" s="13"/>
      <c r="NY465" s="13"/>
      <c r="NZ465" s="13"/>
      <c r="OA465" s="13"/>
      <c r="OB465" s="13"/>
      <c r="OC465" s="13"/>
      <c r="OD465" s="13"/>
      <c r="OE465" s="13"/>
      <c r="OF465" s="13"/>
      <c r="OG465" s="13"/>
      <c r="OH465" s="13"/>
      <c r="OI465" s="13"/>
      <c r="OJ465" s="13"/>
      <c r="OK465" s="13"/>
      <c r="OL465" s="13"/>
      <c r="OM465" s="13"/>
      <c r="ON465" s="13"/>
      <c r="OO465" s="13"/>
      <c r="OP465" s="13"/>
      <c r="OQ465" s="13"/>
      <c r="OR465" s="13"/>
      <c r="OS465" s="13"/>
      <c r="OT465" s="13"/>
      <c r="OU465" s="13"/>
      <c r="OV465" s="13"/>
      <c r="OW465" s="13"/>
      <c r="OX465" s="13"/>
      <c r="OY465" s="13"/>
      <c r="OZ465" s="13"/>
      <c r="PA465" s="13"/>
      <c r="PB465" s="13"/>
      <c r="PC465" s="13"/>
      <c r="PD465" s="13"/>
      <c r="PE465" s="13"/>
      <c r="PF465" s="13"/>
      <c r="PG465" s="13"/>
      <c r="PH465" s="13"/>
      <c r="PI465" s="13"/>
      <c r="PJ465" s="13"/>
      <c r="PK465" s="13"/>
      <c r="PL465" s="13"/>
      <c r="PM465" s="13"/>
      <c r="PN465" s="13"/>
      <c r="PO465" s="13"/>
      <c r="PP465" s="13"/>
      <c r="PQ465" s="13"/>
      <c r="PR465" s="13"/>
      <c r="PS465" s="13"/>
      <c r="PT465" s="13"/>
      <c r="PU465" s="13"/>
      <c r="PV465" s="13"/>
      <c r="PW465" s="13"/>
      <c r="PX465" s="13"/>
      <c r="PY465" s="13"/>
      <c r="PZ465" s="13"/>
      <c r="QA465" s="13"/>
      <c r="QB465" s="13"/>
      <c r="QC465" s="13"/>
      <c r="QD465" s="13"/>
      <c r="QE465" s="13"/>
      <c r="QF465" s="13"/>
    </row>
    <row r="466" spans="8:448"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103"/>
      <c r="AE466" s="24"/>
      <c r="AF466" s="24"/>
      <c r="AG466" s="24"/>
      <c r="AH466" s="24"/>
      <c r="AI466" s="24"/>
      <c r="AJ466" s="24"/>
      <c r="AK466" s="24"/>
      <c r="AL466" s="24"/>
      <c r="AM466" s="24"/>
      <c r="AN466" s="24"/>
      <c r="AO466" s="24"/>
      <c r="AP466" s="24"/>
      <c r="AQ466" s="24"/>
      <c r="AR466" s="24"/>
      <c r="AS466" s="24"/>
      <c r="AT466" s="24"/>
      <c r="AU466" s="24"/>
      <c r="AV466" s="24"/>
      <c r="AW466" s="24"/>
      <c r="AX466" s="24"/>
      <c r="AY466" s="13"/>
      <c r="AZ466" s="13"/>
      <c r="BD466" s="157"/>
      <c r="BE466" s="158"/>
      <c r="BF466" s="76"/>
      <c r="BG466" s="13"/>
      <c r="BH466" s="13"/>
      <c r="BI466" s="13"/>
      <c r="BJ466" s="13"/>
      <c r="BK466" s="13"/>
      <c r="BL466" s="13"/>
      <c r="BM466" s="13"/>
      <c r="BN466" s="13"/>
      <c r="BO466" s="13"/>
      <c r="BP466" s="13"/>
      <c r="BQ466" s="13"/>
      <c r="BR466" s="13"/>
      <c r="BS466" s="13"/>
      <c r="BT466" s="13"/>
      <c r="BU466" s="13"/>
      <c r="BV466" s="13"/>
      <c r="BW466" s="13"/>
      <c r="BX466" s="13"/>
      <c r="BY466" s="13"/>
      <c r="BZ466" s="13"/>
      <c r="CA466" s="13"/>
      <c r="CB466" s="13"/>
      <c r="CC466" s="13"/>
      <c r="CD466" s="13"/>
      <c r="CE466" s="13"/>
      <c r="CF466" s="13"/>
      <c r="CG466" s="13"/>
      <c r="CH466" s="13"/>
      <c r="CI466" s="13"/>
      <c r="CJ466" s="13"/>
      <c r="CK466" s="13"/>
      <c r="CL466" s="13"/>
      <c r="CM466" s="13"/>
      <c r="CN466" s="13"/>
      <c r="CO466" s="13"/>
      <c r="CP466" s="13"/>
      <c r="CQ466" s="13"/>
      <c r="CR466" s="13"/>
      <c r="CS466" s="13"/>
      <c r="CT466" s="13"/>
      <c r="CU466" s="13"/>
      <c r="CV466" s="13"/>
      <c r="CW466" s="13"/>
      <c r="CX466" s="13"/>
      <c r="CY466" s="13"/>
      <c r="CZ466" s="13"/>
      <c r="DA466" s="13"/>
      <c r="DB466" s="13"/>
      <c r="DC466" s="13"/>
      <c r="DD466" s="13"/>
      <c r="DE466" s="13"/>
      <c r="DF466" s="13"/>
      <c r="DG466" s="13"/>
      <c r="DH466" s="13"/>
      <c r="DI466" s="13"/>
      <c r="DJ466" s="13"/>
      <c r="DK466" s="13"/>
      <c r="DL466" s="13"/>
      <c r="DM466" s="13"/>
      <c r="DN466" s="13"/>
      <c r="DO466" s="13"/>
      <c r="DP466" s="13"/>
      <c r="DQ466" s="13"/>
      <c r="DR466" s="13"/>
      <c r="DS466" s="13"/>
      <c r="DT466" s="13"/>
      <c r="DU466" s="13"/>
      <c r="DV466" s="13"/>
      <c r="DW466" s="13"/>
      <c r="DX466" s="13"/>
      <c r="DY466" s="13"/>
      <c r="DZ466" s="13"/>
      <c r="EA466" s="13"/>
      <c r="EB466" s="13"/>
      <c r="EC466" s="13"/>
      <c r="ED466" s="13"/>
      <c r="EE466" s="13"/>
      <c r="EF466" s="13"/>
      <c r="EG466" s="13"/>
      <c r="EH466" s="13"/>
      <c r="EI466" s="13"/>
      <c r="EJ466" s="13"/>
      <c r="EK466" s="13"/>
      <c r="EL466" s="13"/>
      <c r="EM466" s="13"/>
      <c r="EN466" s="13"/>
      <c r="EO466" s="13"/>
      <c r="EP466" s="13"/>
      <c r="EQ466" s="13"/>
      <c r="ER466" s="13"/>
      <c r="ES466" s="13"/>
      <c r="ET466" s="13"/>
      <c r="EU466" s="13"/>
      <c r="EV466" s="13"/>
      <c r="EW466" s="13"/>
      <c r="EX466" s="13"/>
      <c r="EY466" s="13"/>
      <c r="EZ466" s="13"/>
      <c r="FA466" s="13"/>
      <c r="FB466" s="13"/>
      <c r="FC466" s="13"/>
      <c r="FD466" s="13"/>
      <c r="FE466" s="13"/>
      <c r="FF466" s="13"/>
      <c r="FG466" s="13"/>
      <c r="FH466" s="13"/>
      <c r="FI466" s="13"/>
      <c r="FJ466" s="13"/>
      <c r="FK466" s="13"/>
      <c r="FL466" s="13"/>
      <c r="FM466" s="13"/>
      <c r="FN466" s="13"/>
      <c r="FO466" s="13"/>
      <c r="FP466" s="13"/>
      <c r="FQ466" s="13"/>
      <c r="FR466" s="13"/>
      <c r="FS466" s="13"/>
      <c r="FT466" s="13"/>
      <c r="FU466" s="13"/>
      <c r="FV466" s="13"/>
      <c r="FW466" s="13"/>
      <c r="FX466" s="13"/>
      <c r="FY466" s="13"/>
      <c r="FZ466" s="13"/>
      <c r="GA466" s="13"/>
      <c r="GB466" s="13"/>
      <c r="GC466" s="13"/>
      <c r="GD466" s="13"/>
      <c r="GE466" s="13"/>
      <c r="GF466" s="13"/>
      <c r="GG466" s="13"/>
      <c r="GH466" s="13"/>
      <c r="GI466" s="13"/>
      <c r="GJ466" s="13"/>
      <c r="GK466" s="13"/>
      <c r="GL466" s="13"/>
      <c r="GM466" s="13"/>
      <c r="GN466" s="13"/>
      <c r="GO466" s="13"/>
      <c r="GP466" s="13"/>
      <c r="GQ466" s="13"/>
      <c r="GR466" s="13"/>
      <c r="GS466" s="13"/>
      <c r="GT466" s="13"/>
      <c r="GU466" s="13"/>
      <c r="GV466" s="13"/>
      <c r="GW466" s="13"/>
      <c r="GX466" s="13"/>
      <c r="GY466" s="13"/>
      <c r="GZ466" s="13"/>
      <c r="HA466" s="13"/>
      <c r="HB466" s="13"/>
      <c r="HC466" s="13"/>
      <c r="HD466" s="13"/>
      <c r="HE466" s="13"/>
      <c r="HF466" s="13"/>
      <c r="HG466" s="13"/>
      <c r="HH466" s="13"/>
      <c r="HI466" s="13"/>
      <c r="HJ466" s="13"/>
      <c r="HK466" s="13"/>
      <c r="HL466" s="13"/>
      <c r="HM466" s="13"/>
      <c r="HN466" s="13"/>
      <c r="HO466" s="13"/>
      <c r="HP466" s="13"/>
      <c r="HQ466" s="13"/>
      <c r="HR466" s="13"/>
      <c r="HS466" s="13"/>
      <c r="HT466" s="13"/>
      <c r="HU466" s="13"/>
      <c r="HV466" s="13"/>
      <c r="HW466" s="13"/>
      <c r="HX466" s="13"/>
      <c r="HY466" s="13"/>
      <c r="HZ466" s="13"/>
      <c r="IA466" s="13"/>
      <c r="IB466" s="13"/>
      <c r="IC466" s="13"/>
      <c r="ID466" s="13"/>
      <c r="IE466" s="13"/>
      <c r="IF466" s="13"/>
      <c r="IG466" s="13"/>
      <c r="IH466" s="13"/>
      <c r="II466" s="13"/>
      <c r="IJ466" s="13"/>
      <c r="IK466" s="13"/>
      <c r="IL466" s="13"/>
      <c r="IM466" s="13"/>
      <c r="IN466" s="13"/>
      <c r="IO466" s="13"/>
      <c r="IP466" s="13"/>
      <c r="IQ466" s="13"/>
      <c r="IR466" s="13"/>
      <c r="IS466" s="13"/>
      <c r="IT466" s="13"/>
      <c r="IU466" s="13"/>
      <c r="IV466" s="13"/>
      <c r="IW466" s="13"/>
      <c r="IX466" s="13"/>
      <c r="IY466" s="13"/>
      <c r="IZ466" s="13"/>
      <c r="JA466" s="13"/>
      <c r="JB466" s="13"/>
      <c r="JC466" s="13"/>
      <c r="JD466" s="13"/>
      <c r="JE466" s="13"/>
      <c r="JF466" s="13"/>
      <c r="JG466" s="13"/>
      <c r="JH466" s="13"/>
      <c r="JI466" s="13"/>
      <c r="JJ466" s="13"/>
      <c r="JK466" s="13"/>
      <c r="JL466" s="13"/>
      <c r="JM466" s="13"/>
      <c r="JN466" s="13"/>
      <c r="JO466" s="13"/>
      <c r="JP466" s="13"/>
      <c r="JQ466" s="13"/>
      <c r="JR466" s="13"/>
      <c r="JS466" s="13"/>
      <c r="JT466" s="13"/>
      <c r="JU466" s="13"/>
      <c r="JV466" s="13"/>
      <c r="JW466" s="13"/>
      <c r="JX466" s="13"/>
      <c r="JY466" s="13"/>
      <c r="JZ466" s="13"/>
      <c r="KA466" s="13"/>
      <c r="KB466" s="13"/>
      <c r="KC466" s="13"/>
      <c r="KD466" s="13"/>
      <c r="KE466" s="13"/>
      <c r="KF466" s="13"/>
      <c r="KG466" s="13"/>
      <c r="KH466" s="13"/>
      <c r="KI466" s="13"/>
      <c r="KJ466" s="13"/>
      <c r="KK466" s="13"/>
      <c r="KL466" s="13"/>
      <c r="KM466" s="13"/>
      <c r="KN466" s="13"/>
      <c r="KO466" s="13"/>
      <c r="KP466" s="13"/>
      <c r="KQ466" s="13"/>
      <c r="KR466" s="13"/>
      <c r="KS466" s="13"/>
      <c r="KT466" s="13"/>
      <c r="KU466" s="13"/>
      <c r="KV466" s="13"/>
      <c r="KW466" s="13"/>
      <c r="KX466" s="13"/>
      <c r="KY466" s="13"/>
      <c r="KZ466" s="13"/>
      <c r="LA466" s="13"/>
      <c r="LB466" s="13"/>
      <c r="LC466" s="13"/>
      <c r="LD466" s="13"/>
      <c r="LE466" s="13"/>
      <c r="LF466" s="13"/>
      <c r="LG466" s="13"/>
      <c r="LH466" s="13"/>
      <c r="LI466" s="13"/>
      <c r="LJ466" s="13"/>
      <c r="LK466" s="13"/>
      <c r="LL466" s="13"/>
      <c r="LM466" s="13"/>
      <c r="LN466" s="13"/>
      <c r="LO466" s="13"/>
      <c r="LP466" s="13"/>
      <c r="LQ466" s="13"/>
      <c r="LR466" s="13"/>
      <c r="LS466" s="13"/>
      <c r="LT466" s="13"/>
      <c r="LU466" s="13"/>
      <c r="LV466" s="13"/>
      <c r="LW466" s="13"/>
      <c r="LX466" s="13"/>
      <c r="LY466" s="13"/>
      <c r="LZ466" s="13"/>
      <c r="MA466" s="13"/>
      <c r="MB466" s="13"/>
      <c r="MC466" s="13"/>
      <c r="MD466" s="13"/>
      <c r="ME466" s="13"/>
      <c r="MF466" s="13"/>
      <c r="MG466" s="13"/>
      <c r="MH466" s="13"/>
      <c r="MI466" s="13"/>
      <c r="MJ466" s="13"/>
      <c r="MK466" s="13"/>
      <c r="ML466" s="13"/>
      <c r="MM466" s="13"/>
      <c r="MN466" s="13"/>
      <c r="MO466" s="13"/>
      <c r="MP466" s="13"/>
      <c r="MQ466" s="13"/>
      <c r="MR466" s="13"/>
      <c r="MS466" s="13"/>
      <c r="MT466" s="13"/>
      <c r="MU466" s="13"/>
      <c r="MV466" s="13"/>
      <c r="MW466" s="13"/>
      <c r="MX466" s="13"/>
      <c r="MY466" s="13"/>
      <c r="MZ466" s="13"/>
      <c r="NA466" s="13"/>
      <c r="NB466" s="13"/>
      <c r="NC466" s="13"/>
      <c r="ND466" s="13"/>
      <c r="NE466" s="13"/>
      <c r="NF466" s="13"/>
      <c r="NG466" s="13"/>
      <c r="NH466" s="13"/>
      <c r="NI466" s="13"/>
      <c r="NJ466" s="13"/>
      <c r="NK466" s="13"/>
      <c r="NL466" s="13"/>
      <c r="NM466" s="13"/>
      <c r="NN466" s="13"/>
      <c r="NO466" s="13"/>
      <c r="NP466" s="13"/>
      <c r="NQ466" s="13"/>
      <c r="NR466" s="13"/>
      <c r="NS466" s="13"/>
      <c r="NT466" s="13"/>
      <c r="NU466" s="13"/>
      <c r="NV466" s="13"/>
      <c r="NW466" s="13"/>
      <c r="NX466" s="13"/>
      <c r="NY466" s="13"/>
      <c r="NZ466" s="13"/>
      <c r="OA466" s="13"/>
      <c r="OB466" s="13"/>
      <c r="OC466" s="13"/>
      <c r="OD466" s="13"/>
      <c r="OE466" s="13"/>
      <c r="OF466" s="13"/>
      <c r="OG466" s="13"/>
      <c r="OH466" s="13"/>
      <c r="OI466" s="13"/>
      <c r="OJ466" s="13"/>
      <c r="OK466" s="13"/>
      <c r="OL466" s="13"/>
      <c r="OM466" s="13"/>
      <c r="ON466" s="13"/>
      <c r="OO466" s="13"/>
      <c r="OP466" s="13"/>
      <c r="OQ466" s="13"/>
      <c r="OR466" s="13"/>
      <c r="OS466" s="13"/>
      <c r="OT466" s="13"/>
      <c r="OU466" s="13"/>
      <c r="OV466" s="13"/>
      <c r="OW466" s="13"/>
      <c r="OX466" s="13"/>
      <c r="OY466" s="13"/>
      <c r="OZ466" s="13"/>
      <c r="PA466" s="13"/>
      <c r="PB466" s="13"/>
      <c r="PC466" s="13"/>
      <c r="PD466" s="13"/>
      <c r="PE466" s="13"/>
      <c r="PF466" s="13"/>
      <c r="PG466" s="13"/>
      <c r="PH466" s="13"/>
      <c r="PI466" s="13"/>
      <c r="PJ466" s="13"/>
      <c r="PK466" s="13"/>
      <c r="PL466" s="13"/>
      <c r="PM466" s="13"/>
      <c r="PN466" s="13"/>
      <c r="PO466" s="13"/>
      <c r="PP466" s="13"/>
      <c r="PQ466" s="13"/>
      <c r="PR466" s="13"/>
      <c r="PS466" s="13"/>
      <c r="PT466" s="13"/>
      <c r="PU466" s="13"/>
      <c r="PV466" s="13"/>
      <c r="PW466" s="13"/>
      <c r="PX466" s="13"/>
      <c r="PY466" s="13"/>
      <c r="PZ466" s="13"/>
      <c r="QA466" s="13"/>
      <c r="QB466" s="13"/>
      <c r="QC466" s="13"/>
      <c r="QD466" s="13"/>
      <c r="QE466" s="13"/>
      <c r="QF466" s="13"/>
    </row>
    <row r="467" spans="8:448"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103"/>
      <c r="AE467" s="24"/>
      <c r="AF467" s="24"/>
      <c r="AG467" s="24"/>
      <c r="AH467" s="24"/>
      <c r="AI467" s="24"/>
      <c r="AJ467" s="24"/>
      <c r="AK467" s="24"/>
      <c r="AL467" s="24"/>
      <c r="AM467" s="24"/>
      <c r="AN467" s="24"/>
      <c r="AO467" s="24"/>
      <c r="AP467" s="24"/>
      <c r="AQ467" s="24"/>
      <c r="AR467" s="24"/>
      <c r="AS467" s="24"/>
      <c r="AT467" s="24"/>
      <c r="AU467" s="24"/>
      <c r="AV467" s="24"/>
      <c r="AW467" s="24"/>
      <c r="AX467" s="24"/>
      <c r="AY467" s="13"/>
      <c r="AZ467" s="13"/>
      <c r="BD467" s="157"/>
      <c r="BE467" s="158"/>
      <c r="BF467" s="76"/>
      <c r="BG467" s="13"/>
      <c r="BH467" s="13"/>
      <c r="BI467" s="13"/>
      <c r="BJ467" s="13"/>
      <c r="BK467" s="13"/>
      <c r="BL467" s="13"/>
      <c r="BM467" s="13"/>
      <c r="BN467" s="13"/>
      <c r="BO467" s="13"/>
      <c r="BP467" s="13"/>
      <c r="BQ467" s="13"/>
      <c r="BR467" s="13"/>
      <c r="BS467" s="13"/>
      <c r="BT467" s="13"/>
      <c r="BU467" s="13"/>
      <c r="BV467" s="13"/>
      <c r="BW467" s="13"/>
      <c r="BX467" s="13"/>
      <c r="BY467" s="13"/>
      <c r="BZ467" s="13"/>
      <c r="CA467" s="13"/>
      <c r="CB467" s="13"/>
      <c r="CC467" s="13"/>
      <c r="CD467" s="13"/>
      <c r="CE467" s="13"/>
      <c r="CF467" s="13"/>
      <c r="CG467" s="13"/>
      <c r="CH467" s="13"/>
      <c r="CI467" s="13"/>
      <c r="CJ467" s="13"/>
      <c r="CK467" s="13"/>
      <c r="CL467" s="13"/>
      <c r="CM467" s="13"/>
      <c r="CN467" s="13"/>
      <c r="CO467" s="13"/>
      <c r="CP467" s="13"/>
      <c r="CQ467" s="13"/>
      <c r="CR467" s="13"/>
      <c r="CS467" s="13"/>
      <c r="CT467" s="13"/>
      <c r="CU467" s="13"/>
      <c r="CV467" s="13"/>
      <c r="CW467" s="13"/>
      <c r="CX467" s="13"/>
      <c r="CY467" s="13"/>
      <c r="CZ467" s="13"/>
      <c r="DA467" s="13"/>
      <c r="DB467" s="13"/>
      <c r="DC467" s="13"/>
      <c r="DD467" s="13"/>
      <c r="DE467" s="13"/>
      <c r="DF467" s="13"/>
      <c r="DG467" s="13"/>
      <c r="DH467" s="13"/>
      <c r="DI467" s="13"/>
      <c r="DJ467" s="13"/>
      <c r="DK467" s="13"/>
      <c r="DL467" s="13"/>
      <c r="DM467" s="13"/>
      <c r="DN467" s="13"/>
      <c r="DO467" s="13"/>
      <c r="DP467" s="13"/>
      <c r="DQ467" s="13"/>
      <c r="DR467" s="13"/>
      <c r="DS467" s="13"/>
      <c r="DT467" s="13"/>
      <c r="DU467" s="13"/>
      <c r="DV467" s="13"/>
      <c r="DW467" s="13"/>
      <c r="DX467" s="13"/>
      <c r="DY467" s="13"/>
      <c r="DZ467" s="13"/>
      <c r="EA467" s="13"/>
      <c r="EB467" s="13"/>
      <c r="EC467" s="13"/>
      <c r="ED467" s="13"/>
      <c r="EE467" s="13"/>
      <c r="EF467" s="13"/>
      <c r="EG467" s="13"/>
      <c r="EH467" s="13"/>
      <c r="EI467" s="13"/>
      <c r="EJ467" s="13"/>
      <c r="EK467" s="13"/>
      <c r="EL467" s="13"/>
      <c r="EM467" s="13"/>
      <c r="EN467" s="13"/>
      <c r="EO467" s="13"/>
      <c r="EP467" s="13"/>
      <c r="EQ467" s="13"/>
      <c r="ER467" s="13"/>
      <c r="ES467" s="13"/>
      <c r="ET467" s="13"/>
      <c r="EU467" s="13"/>
      <c r="EV467" s="13"/>
      <c r="EW467" s="13"/>
      <c r="EX467" s="13"/>
      <c r="EY467" s="13"/>
      <c r="EZ467" s="13"/>
      <c r="FA467" s="13"/>
      <c r="FB467" s="13"/>
      <c r="FC467" s="13"/>
      <c r="FD467" s="13"/>
      <c r="FE467" s="13"/>
      <c r="FF467" s="13"/>
      <c r="FG467" s="13"/>
      <c r="FH467" s="13"/>
      <c r="FI467" s="13"/>
      <c r="FJ467" s="13"/>
      <c r="FK467" s="13"/>
      <c r="FL467" s="13"/>
      <c r="FM467" s="13"/>
      <c r="FN467" s="13"/>
      <c r="FO467" s="13"/>
      <c r="FP467" s="13"/>
      <c r="FQ467" s="13"/>
      <c r="FR467" s="13"/>
      <c r="FS467" s="13"/>
      <c r="FT467" s="13"/>
      <c r="FU467" s="13"/>
      <c r="FV467" s="13"/>
      <c r="FW467" s="13"/>
      <c r="FX467" s="13"/>
      <c r="FY467" s="13"/>
      <c r="FZ467" s="13"/>
      <c r="GA467" s="13"/>
      <c r="GB467" s="13"/>
      <c r="GC467" s="13"/>
      <c r="GD467" s="13"/>
      <c r="GE467" s="13"/>
      <c r="GF467" s="13"/>
      <c r="GG467" s="13"/>
      <c r="GH467" s="13"/>
      <c r="GI467" s="13"/>
      <c r="GJ467" s="13"/>
      <c r="GK467" s="13"/>
      <c r="GL467" s="13"/>
      <c r="GM467" s="13"/>
      <c r="GN467" s="13"/>
      <c r="GO467" s="13"/>
      <c r="GP467" s="13"/>
      <c r="GQ467" s="13"/>
      <c r="GR467" s="13"/>
      <c r="GS467" s="13"/>
      <c r="GT467" s="13"/>
      <c r="GU467" s="13"/>
      <c r="GV467" s="13"/>
      <c r="GW467" s="13"/>
      <c r="GX467" s="13"/>
      <c r="GY467" s="13"/>
      <c r="GZ467" s="13"/>
      <c r="HA467" s="13"/>
      <c r="HB467" s="13"/>
      <c r="HC467" s="13"/>
      <c r="HD467" s="13"/>
      <c r="HE467" s="13"/>
      <c r="HF467" s="13"/>
      <c r="HG467" s="13"/>
      <c r="HH467" s="13"/>
      <c r="HI467" s="13"/>
      <c r="HJ467" s="13"/>
      <c r="HK467" s="13"/>
      <c r="HL467" s="13"/>
      <c r="HM467" s="13"/>
      <c r="HN467" s="13"/>
      <c r="HO467" s="13"/>
      <c r="HP467" s="13"/>
      <c r="HQ467" s="13"/>
      <c r="HR467" s="13"/>
      <c r="HS467" s="13"/>
      <c r="HT467" s="13"/>
      <c r="HU467" s="13"/>
      <c r="HV467" s="13"/>
      <c r="HW467" s="13"/>
      <c r="HX467" s="13"/>
      <c r="HY467" s="13"/>
      <c r="HZ467" s="13"/>
      <c r="IA467" s="13"/>
      <c r="IB467" s="13"/>
      <c r="IC467" s="13"/>
      <c r="ID467" s="13"/>
      <c r="IE467" s="13"/>
      <c r="IF467" s="13"/>
      <c r="IG467" s="13"/>
      <c r="IH467" s="13"/>
      <c r="II467" s="13"/>
      <c r="IJ467" s="13"/>
      <c r="IK467" s="13"/>
      <c r="IL467" s="13"/>
      <c r="IM467" s="13"/>
      <c r="IN467" s="13"/>
      <c r="IO467" s="13"/>
      <c r="IP467" s="13"/>
      <c r="IQ467" s="13"/>
      <c r="IR467" s="13"/>
      <c r="IS467" s="13"/>
      <c r="IT467" s="13"/>
      <c r="IU467" s="13"/>
      <c r="IV467" s="13"/>
      <c r="IW467" s="13"/>
      <c r="IX467" s="13"/>
      <c r="IY467" s="13"/>
      <c r="IZ467" s="13"/>
      <c r="JA467" s="13"/>
      <c r="JB467" s="13"/>
      <c r="JC467" s="13"/>
      <c r="JD467" s="13"/>
      <c r="JE467" s="13"/>
      <c r="JF467" s="13"/>
      <c r="JG467" s="13"/>
      <c r="JH467" s="13"/>
      <c r="JI467" s="13"/>
      <c r="JJ467" s="13"/>
      <c r="JK467" s="13"/>
      <c r="JL467" s="13"/>
      <c r="JM467" s="13"/>
      <c r="JN467" s="13"/>
      <c r="JO467" s="13"/>
      <c r="JP467" s="13"/>
      <c r="JQ467" s="13"/>
      <c r="JR467" s="13"/>
      <c r="JS467" s="13"/>
      <c r="JT467" s="13"/>
      <c r="JU467" s="13"/>
      <c r="JV467" s="13"/>
      <c r="JW467" s="13"/>
      <c r="JX467" s="13"/>
      <c r="JY467" s="13"/>
      <c r="JZ467" s="13"/>
      <c r="KA467" s="13"/>
      <c r="KB467" s="13"/>
      <c r="KC467" s="13"/>
      <c r="KD467" s="13"/>
      <c r="KE467" s="13"/>
      <c r="KF467" s="13"/>
      <c r="KG467" s="13"/>
      <c r="KH467" s="13"/>
      <c r="KI467" s="13"/>
      <c r="KJ467" s="13"/>
      <c r="KK467" s="13"/>
      <c r="KL467" s="13"/>
      <c r="KM467" s="13"/>
      <c r="KN467" s="13"/>
      <c r="KO467" s="13"/>
      <c r="KP467" s="13"/>
      <c r="KQ467" s="13"/>
      <c r="KR467" s="13"/>
      <c r="KS467" s="13"/>
      <c r="KT467" s="13"/>
      <c r="KU467" s="13"/>
      <c r="KV467" s="13"/>
      <c r="KW467" s="13"/>
      <c r="KX467" s="13"/>
      <c r="KY467" s="13"/>
      <c r="KZ467" s="13"/>
      <c r="LA467" s="13"/>
      <c r="LB467" s="13"/>
      <c r="LC467" s="13"/>
      <c r="LD467" s="13"/>
      <c r="LE467" s="13"/>
      <c r="LF467" s="13"/>
      <c r="LG467" s="13"/>
      <c r="LH467" s="13"/>
      <c r="LI467" s="13"/>
      <c r="LJ467" s="13"/>
      <c r="LK467" s="13"/>
      <c r="LL467" s="13"/>
      <c r="LM467" s="13"/>
      <c r="LN467" s="13"/>
      <c r="LO467" s="13"/>
      <c r="LP467" s="13"/>
      <c r="LQ467" s="13"/>
      <c r="LR467" s="13"/>
      <c r="LS467" s="13"/>
      <c r="LT467" s="13"/>
      <c r="LU467" s="13"/>
      <c r="LV467" s="13"/>
      <c r="LW467" s="13"/>
      <c r="LX467" s="13"/>
      <c r="LY467" s="13"/>
      <c r="LZ467" s="13"/>
      <c r="MA467" s="13"/>
      <c r="MB467" s="13"/>
      <c r="MC467" s="13"/>
      <c r="MD467" s="13"/>
      <c r="ME467" s="13"/>
      <c r="MF467" s="13"/>
      <c r="MG467" s="13"/>
      <c r="MH467" s="13"/>
      <c r="MI467" s="13"/>
      <c r="MJ467" s="13"/>
      <c r="MK467" s="13"/>
      <c r="ML467" s="13"/>
      <c r="MM467" s="13"/>
      <c r="MN467" s="13"/>
      <c r="MO467" s="13"/>
      <c r="MP467" s="13"/>
      <c r="MQ467" s="13"/>
      <c r="MR467" s="13"/>
      <c r="MS467" s="13"/>
      <c r="MT467" s="13"/>
      <c r="MU467" s="13"/>
      <c r="MV467" s="13"/>
      <c r="MW467" s="13"/>
      <c r="MX467" s="13"/>
      <c r="MY467" s="13"/>
      <c r="MZ467" s="13"/>
      <c r="NA467" s="13"/>
      <c r="NB467" s="13"/>
      <c r="NC467" s="13"/>
      <c r="ND467" s="13"/>
      <c r="NE467" s="13"/>
      <c r="NF467" s="13"/>
      <c r="NG467" s="13"/>
      <c r="NH467" s="13"/>
      <c r="NI467" s="13"/>
      <c r="NJ467" s="13"/>
      <c r="NK467" s="13"/>
      <c r="NL467" s="13"/>
      <c r="NM467" s="13"/>
      <c r="NN467" s="13"/>
      <c r="NO467" s="13"/>
      <c r="NP467" s="13"/>
      <c r="NQ467" s="13"/>
      <c r="NR467" s="13"/>
      <c r="NS467" s="13"/>
      <c r="NT467" s="13"/>
      <c r="NU467" s="13"/>
      <c r="NV467" s="13"/>
      <c r="NW467" s="13"/>
      <c r="NX467" s="13"/>
      <c r="NY467" s="13"/>
      <c r="NZ467" s="13"/>
      <c r="OA467" s="13"/>
      <c r="OB467" s="13"/>
      <c r="OC467" s="13"/>
      <c r="OD467" s="13"/>
      <c r="OE467" s="13"/>
      <c r="OF467" s="13"/>
      <c r="OG467" s="13"/>
      <c r="OH467" s="13"/>
      <c r="OI467" s="13"/>
      <c r="OJ467" s="13"/>
      <c r="OK467" s="13"/>
      <c r="OL467" s="13"/>
      <c r="OM467" s="13"/>
      <c r="ON467" s="13"/>
      <c r="OO467" s="13"/>
      <c r="OP467" s="13"/>
      <c r="OQ467" s="13"/>
      <c r="OR467" s="13"/>
      <c r="OS467" s="13"/>
      <c r="OT467" s="13"/>
      <c r="OU467" s="13"/>
      <c r="OV467" s="13"/>
      <c r="OW467" s="13"/>
      <c r="OX467" s="13"/>
      <c r="OY467" s="13"/>
      <c r="OZ467" s="13"/>
      <c r="PA467" s="13"/>
      <c r="PB467" s="13"/>
      <c r="PC467" s="13"/>
      <c r="PD467" s="13"/>
      <c r="PE467" s="13"/>
      <c r="PF467" s="13"/>
      <c r="PG467" s="13"/>
      <c r="PH467" s="13"/>
      <c r="PI467" s="13"/>
      <c r="PJ467" s="13"/>
      <c r="PK467" s="13"/>
      <c r="PL467" s="13"/>
      <c r="PM467" s="13"/>
      <c r="PN467" s="13"/>
      <c r="PO467" s="13"/>
      <c r="PP467" s="13"/>
      <c r="PQ467" s="13"/>
      <c r="PR467" s="13"/>
      <c r="PS467" s="13"/>
      <c r="PT467" s="13"/>
      <c r="PU467" s="13"/>
      <c r="PV467" s="13"/>
      <c r="PW467" s="13"/>
      <c r="PX467" s="13"/>
      <c r="PY467" s="13"/>
      <c r="PZ467" s="13"/>
      <c r="QA467" s="13"/>
      <c r="QB467" s="13"/>
      <c r="QC467" s="13"/>
      <c r="QD467" s="13"/>
      <c r="QE467" s="13"/>
      <c r="QF467" s="13"/>
    </row>
    <row r="468" spans="8:448"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103"/>
      <c r="AE468" s="24"/>
      <c r="AF468" s="24"/>
      <c r="AG468" s="24"/>
      <c r="AH468" s="24"/>
      <c r="AI468" s="24"/>
      <c r="AJ468" s="24"/>
      <c r="AK468" s="24"/>
      <c r="AL468" s="24"/>
      <c r="AM468" s="24"/>
      <c r="AN468" s="24"/>
      <c r="AO468" s="24"/>
      <c r="AP468" s="24"/>
      <c r="AQ468" s="24"/>
      <c r="AR468" s="24"/>
      <c r="AS468" s="24"/>
      <c r="AT468" s="24"/>
      <c r="AU468" s="24"/>
      <c r="AV468" s="24"/>
      <c r="AW468" s="24"/>
      <c r="AX468" s="24"/>
      <c r="AY468" s="13"/>
      <c r="AZ468" s="13"/>
      <c r="BD468" s="157"/>
      <c r="BE468" s="158"/>
      <c r="BF468" s="76"/>
      <c r="BG468" s="13"/>
      <c r="BH468" s="13"/>
      <c r="BI468" s="13"/>
      <c r="BJ468" s="13"/>
      <c r="BK468" s="13"/>
      <c r="BL468" s="13"/>
      <c r="BM468" s="13"/>
      <c r="BN468" s="13"/>
      <c r="BO468" s="13"/>
      <c r="BP468" s="13"/>
      <c r="BQ468" s="13"/>
      <c r="BR468" s="13"/>
      <c r="BS468" s="13"/>
      <c r="BT468" s="13"/>
      <c r="BU468" s="13"/>
      <c r="BV468" s="13"/>
      <c r="BW468" s="13"/>
      <c r="BX468" s="13"/>
      <c r="BY468" s="13"/>
      <c r="BZ468" s="13"/>
      <c r="CA468" s="13"/>
      <c r="CB468" s="13"/>
      <c r="CC468" s="13"/>
      <c r="CD468" s="13"/>
      <c r="CE468" s="13"/>
      <c r="CF468" s="13"/>
      <c r="CG468" s="13"/>
      <c r="CH468" s="13"/>
      <c r="CI468" s="13"/>
      <c r="CJ468" s="13"/>
      <c r="CK468" s="13"/>
      <c r="CL468" s="13"/>
      <c r="CM468" s="13"/>
      <c r="CN468" s="13"/>
      <c r="CO468" s="13"/>
      <c r="CP468" s="13"/>
      <c r="CQ468" s="13"/>
      <c r="CR468" s="13"/>
      <c r="CS468" s="13"/>
      <c r="CT468" s="13"/>
      <c r="CU468" s="13"/>
      <c r="CV468" s="13"/>
      <c r="CW468" s="13"/>
      <c r="CX468" s="13"/>
      <c r="CY468" s="13"/>
      <c r="CZ468" s="13"/>
      <c r="DA468" s="13"/>
      <c r="DB468" s="13"/>
      <c r="DC468" s="13"/>
      <c r="DD468" s="13"/>
      <c r="DE468" s="13"/>
      <c r="DF468" s="13"/>
      <c r="DG468" s="13"/>
      <c r="DH468" s="13"/>
      <c r="DI468" s="13"/>
      <c r="DJ468" s="13"/>
      <c r="DK468" s="13"/>
      <c r="DL468" s="13"/>
      <c r="DM468" s="13"/>
      <c r="DN468" s="13"/>
      <c r="DO468" s="13"/>
      <c r="DP468" s="13"/>
      <c r="DQ468" s="13"/>
      <c r="DR468" s="13"/>
      <c r="DS468" s="13"/>
      <c r="DT468" s="13"/>
      <c r="DU468" s="13"/>
      <c r="DV468" s="13"/>
      <c r="DW468" s="13"/>
      <c r="DX468" s="13"/>
      <c r="DY468" s="13"/>
      <c r="DZ468" s="13"/>
      <c r="EA468" s="13"/>
      <c r="EB468" s="13"/>
      <c r="EC468" s="13"/>
      <c r="ED468" s="13"/>
      <c r="EE468" s="13"/>
      <c r="EF468" s="13"/>
      <c r="EG468" s="13"/>
      <c r="EH468" s="13"/>
      <c r="EI468" s="13"/>
      <c r="EJ468" s="13"/>
      <c r="EK468" s="13"/>
      <c r="EL468" s="13"/>
      <c r="EM468" s="13"/>
      <c r="EN468" s="13"/>
      <c r="EO468" s="13"/>
      <c r="EP468" s="13"/>
      <c r="EQ468" s="13"/>
      <c r="ER468" s="13"/>
      <c r="ES468" s="13"/>
      <c r="ET468" s="13"/>
      <c r="EU468" s="13"/>
      <c r="EV468" s="13"/>
      <c r="EW468" s="13"/>
      <c r="EX468" s="13"/>
      <c r="EY468" s="13"/>
      <c r="EZ468" s="13"/>
      <c r="FA468" s="13"/>
      <c r="FB468" s="13"/>
      <c r="FC468" s="13"/>
      <c r="FD468" s="13"/>
      <c r="FE468" s="13"/>
      <c r="FF468" s="13"/>
      <c r="FG468" s="13"/>
      <c r="FH468" s="13"/>
      <c r="FI468" s="13"/>
      <c r="FJ468" s="13"/>
      <c r="FK468" s="13"/>
      <c r="FL468" s="13"/>
      <c r="FM468" s="13"/>
      <c r="FN468" s="13"/>
      <c r="FO468" s="13"/>
      <c r="FP468" s="13"/>
      <c r="FQ468" s="13"/>
      <c r="FR468" s="13"/>
      <c r="FS468" s="13"/>
      <c r="FT468" s="13"/>
      <c r="FU468" s="13"/>
      <c r="FV468" s="13"/>
      <c r="FW468" s="13"/>
      <c r="FX468" s="13"/>
      <c r="FY468" s="13"/>
      <c r="FZ468" s="13"/>
      <c r="GA468" s="13"/>
      <c r="GB468" s="13"/>
      <c r="GC468" s="13"/>
      <c r="GD468" s="13"/>
      <c r="GE468" s="13"/>
      <c r="GF468" s="13"/>
      <c r="GG468" s="13"/>
      <c r="GH468" s="13"/>
      <c r="GI468" s="13"/>
      <c r="GJ468" s="13"/>
      <c r="GK468" s="13"/>
      <c r="GL468" s="13"/>
      <c r="GM468" s="13"/>
      <c r="GN468" s="13"/>
      <c r="GO468" s="13"/>
      <c r="GP468" s="13"/>
      <c r="GQ468" s="13"/>
      <c r="GR468" s="13"/>
      <c r="GS468" s="13"/>
      <c r="GT468" s="13"/>
      <c r="GU468" s="13"/>
      <c r="GV468" s="13"/>
      <c r="GW468" s="13"/>
      <c r="GX468" s="13"/>
      <c r="GY468" s="13"/>
      <c r="GZ468" s="13"/>
      <c r="HA468" s="13"/>
      <c r="HB468" s="13"/>
      <c r="HC468" s="13"/>
      <c r="HD468" s="13"/>
      <c r="HE468" s="13"/>
      <c r="HF468" s="13"/>
      <c r="HG468" s="13"/>
      <c r="HH468" s="13"/>
      <c r="HI468" s="13"/>
      <c r="HJ468" s="13"/>
      <c r="HK468" s="13"/>
      <c r="HL468" s="13"/>
      <c r="HM468" s="13"/>
      <c r="HN468" s="13"/>
      <c r="HO468" s="13"/>
      <c r="HP468" s="13"/>
      <c r="HQ468" s="13"/>
      <c r="HR468" s="13"/>
      <c r="HS468" s="13"/>
      <c r="HT468" s="13"/>
      <c r="HU468" s="13"/>
      <c r="HV468" s="13"/>
      <c r="HW468" s="13"/>
      <c r="HX468" s="13"/>
      <c r="HY468" s="13"/>
      <c r="HZ468" s="13"/>
      <c r="IA468" s="13"/>
      <c r="IB468" s="13"/>
      <c r="IC468" s="13"/>
      <c r="ID468" s="13"/>
      <c r="IE468" s="13"/>
      <c r="IF468" s="13"/>
      <c r="IG468" s="13"/>
      <c r="IH468" s="13"/>
      <c r="II468" s="13"/>
      <c r="IJ468" s="13"/>
      <c r="IK468" s="13"/>
      <c r="IL468" s="13"/>
      <c r="IM468" s="13"/>
      <c r="IN468" s="13"/>
      <c r="IO468" s="13"/>
      <c r="IP468" s="13"/>
      <c r="IQ468" s="13"/>
      <c r="IR468" s="13"/>
      <c r="IS468" s="13"/>
      <c r="IT468" s="13"/>
      <c r="IU468" s="13"/>
      <c r="IV468" s="13"/>
      <c r="IW468" s="13"/>
      <c r="IX468" s="13"/>
      <c r="IY468" s="13"/>
      <c r="IZ468" s="13"/>
      <c r="JA468" s="13"/>
      <c r="JB468" s="13"/>
      <c r="JC468" s="13"/>
      <c r="JD468" s="13"/>
      <c r="JE468" s="13"/>
      <c r="JF468" s="13"/>
      <c r="JG468" s="13"/>
      <c r="JH468" s="13"/>
      <c r="JI468" s="13"/>
      <c r="JJ468" s="13"/>
      <c r="JK468" s="13"/>
      <c r="JL468" s="13"/>
      <c r="JM468" s="13"/>
      <c r="JN468" s="13"/>
      <c r="JO468" s="13"/>
      <c r="JP468" s="13"/>
      <c r="JQ468" s="13"/>
      <c r="JR468" s="13"/>
      <c r="JS468" s="13"/>
      <c r="JT468" s="13"/>
      <c r="JU468" s="13"/>
      <c r="JV468" s="13"/>
      <c r="JW468" s="13"/>
      <c r="JX468" s="13"/>
      <c r="JY468" s="13"/>
      <c r="JZ468" s="13"/>
      <c r="KA468" s="13"/>
      <c r="KB468" s="13"/>
      <c r="KC468" s="13"/>
      <c r="KD468" s="13"/>
      <c r="KE468" s="13"/>
      <c r="KF468" s="13"/>
      <c r="KG468" s="13"/>
      <c r="KH468" s="13"/>
      <c r="KI468" s="13"/>
      <c r="KJ468" s="13"/>
      <c r="KK468" s="13"/>
      <c r="KL468" s="13"/>
      <c r="KM468" s="13"/>
      <c r="KN468" s="13"/>
      <c r="KO468" s="13"/>
      <c r="KP468" s="13"/>
      <c r="KQ468" s="13"/>
      <c r="KR468" s="13"/>
      <c r="KS468" s="13"/>
      <c r="KT468" s="13"/>
      <c r="KU468" s="13"/>
      <c r="KV468" s="13"/>
      <c r="KW468" s="13"/>
      <c r="KX468" s="13"/>
      <c r="KY468" s="13"/>
      <c r="KZ468" s="13"/>
      <c r="LA468" s="13"/>
      <c r="LB468" s="13"/>
      <c r="LC468" s="13"/>
      <c r="LD468" s="13"/>
      <c r="LE468" s="13"/>
      <c r="LF468" s="13"/>
      <c r="LG468" s="13"/>
      <c r="LH468" s="13"/>
      <c r="LI468" s="13"/>
      <c r="LJ468" s="13"/>
      <c r="LK468" s="13"/>
      <c r="LL468" s="13"/>
      <c r="LM468" s="13"/>
      <c r="LN468" s="13"/>
      <c r="LO468" s="13"/>
      <c r="LP468" s="13"/>
      <c r="LQ468" s="13"/>
      <c r="LR468" s="13"/>
      <c r="LS468" s="13"/>
      <c r="LT468" s="13"/>
      <c r="LU468" s="13"/>
      <c r="LV468" s="13"/>
      <c r="LW468" s="13"/>
      <c r="LX468" s="13"/>
      <c r="LY468" s="13"/>
      <c r="LZ468" s="13"/>
      <c r="MA468" s="13"/>
      <c r="MB468" s="13"/>
      <c r="MC468" s="13"/>
      <c r="MD468" s="13"/>
      <c r="ME468" s="13"/>
      <c r="MF468" s="13"/>
      <c r="MG468" s="13"/>
      <c r="MH468" s="13"/>
      <c r="MI468" s="13"/>
      <c r="MJ468" s="13"/>
      <c r="MK468" s="13"/>
      <c r="ML468" s="13"/>
      <c r="MM468" s="13"/>
      <c r="MN468" s="13"/>
      <c r="MO468" s="13"/>
      <c r="MP468" s="13"/>
      <c r="MQ468" s="13"/>
      <c r="MR468" s="13"/>
      <c r="MS468" s="13"/>
      <c r="MT468" s="13"/>
      <c r="MU468" s="13"/>
      <c r="MV468" s="13"/>
      <c r="MW468" s="13"/>
      <c r="MX468" s="13"/>
      <c r="MY468" s="13"/>
      <c r="MZ468" s="13"/>
      <c r="NA468" s="13"/>
      <c r="NB468" s="13"/>
      <c r="NC468" s="13"/>
      <c r="ND468" s="13"/>
      <c r="NE468" s="13"/>
      <c r="NF468" s="13"/>
      <c r="NG468" s="13"/>
      <c r="NH468" s="13"/>
      <c r="NI468" s="13"/>
      <c r="NJ468" s="13"/>
      <c r="NK468" s="13"/>
      <c r="NL468" s="13"/>
      <c r="NM468" s="13"/>
      <c r="NN468" s="13"/>
      <c r="NO468" s="13"/>
      <c r="NP468" s="13"/>
      <c r="NQ468" s="13"/>
      <c r="NR468" s="13"/>
      <c r="NS468" s="13"/>
      <c r="NT468" s="13"/>
      <c r="NU468" s="13"/>
      <c r="NV468" s="13"/>
      <c r="NW468" s="13"/>
      <c r="NX468" s="13"/>
      <c r="NY468" s="13"/>
      <c r="NZ468" s="13"/>
      <c r="OA468" s="13"/>
      <c r="OB468" s="13"/>
      <c r="OC468" s="13"/>
      <c r="OD468" s="13"/>
      <c r="OE468" s="13"/>
      <c r="OF468" s="13"/>
      <c r="OG468" s="13"/>
      <c r="OH468" s="13"/>
      <c r="OI468" s="13"/>
      <c r="OJ468" s="13"/>
      <c r="OK468" s="13"/>
      <c r="OL468" s="13"/>
      <c r="OM468" s="13"/>
      <c r="ON468" s="13"/>
      <c r="OO468" s="13"/>
      <c r="OP468" s="13"/>
      <c r="OQ468" s="13"/>
      <c r="OR468" s="13"/>
      <c r="OS468" s="13"/>
      <c r="OT468" s="13"/>
      <c r="OU468" s="13"/>
      <c r="OV468" s="13"/>
      <c r="OW468" s="13"/>
      <c r="OX468" s="13"/>
      <c r="OY468" s="13"/>
      <c r="OZ468" s="13"/>
      <c r="PA468" s="13"/>
      <c r="PB468" s="13"/>
      <c r="PC468" s="13"/>
      <c r="PD468" s="13"/>
      <c r="PE468" s="13"/>
      <c r="PF468" s="13"/>
      <c r="PG468" s="13"/>
      <c r="PH468" s="13"/>
      <c r="PI468" s="13"/>
      <c r="PJ468" s="13"/>
      <c r="PK468" s="13"/>
      <c r="PL468" s="13"/>
      <c r="PM468" s="13"/>
      <c r="PN468" s="13"/>
      <c r="PO468" s="13"/>
      <c r="PP468" s="13"/>
      <c r="PQ468" s="13"/>
      <c r="PR468" s="13"/>
      <c r="PS468" s="13"/>
      <c r="PT468" s="13"/>
      <c r="PU468" s="13"/>
      <c r="PV468" s="13"/>
      <c r="PW468" s="13"/>
      <c r="PX468" s="13"/>
      <c r="PY468" s="13"/>
      <c r="PZ468" s="13"/>
      <c r="QA468" s="13"/>
      <c r="QB468" s="13"/>
      <c r="QC468" s="13"/>
      <c r="QD468" s="13"/>
      <c r="QE468" s="13"/>
      <c r="QF468" s="13"/>
    </row>
    <row r="469" spans="8:448"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103"/>
      <c r="AE469" s="24"/>
      <c r="AF469" s="24"/>
      <c r="AG469" s="24"/>
      <c r="AH469" s="24"/>
      <c r="AI469" s="24"/>
      <c r="AJ469" s="24"/>
      <c r="AK469" s="24"/>
      <c r="AL469" s="24"/>
      <c r="AM469" s="24"/>
      <c r="AN469" s="24"/>
      <c r="AO469" s="24"/>
      <c r="AP469" s="24"/>
      <c r="AQ469" s="24"/>
      <c r="AR469" s="24"/>
      <c r="AS469" s="24"/>
      <c r="AT469" s="24"/>
      <c r="AU469" s="24"/>
      <c r="AV469" s="24"/>
      <c r="AW469" s="24"/>
      <c r="AX469" s="24"/>
      <c r="AY469" s="13"/>
      <c r="AZ469" s="13"/>
      <c r="BD469" s="157"/>
      <c r="BE469" s="158"/>
      <c r="BF469" s="76"/>
      <c r="BG469" s="13"/>
      <c r="BH469" s="13"/>
      <c r="BI469" s="13"/>
      <c r="BJ469" s="13"/>
      <c r="BK469" s="13"/>
      <c r="BL469" s="13"/>
      <c r="BM469" s="13"/>
      <c r="BN469" s="13"/>
      <c r="BO469" s="13"/>
      <c r="BP469" s="13"/>
      <c r="BQ469" s="13"/>
      <c r="BR469" s="13"/>
      <c r="BS469" s="13"/>
      <c r="BT469" s="13"/>
      <c r="BU469" s="13"/>
      <c r="BV469" s="13"/>
      <c r="BW469" s="13"/>
      <c r="BX469" s="13"/>
      <c r="BY469" s="13"/>
      <c r="BZ469" s="13"/>
      <c r="CA469" s="13"/>
      <c r="CB469" s="13"/>
      <c r="CC469" s="13"/>
      <c r="CD469" s="13"/>
      <c r="CE469" s="13"/>
      <c r="CF469" s="13"/>
      <c r="CG469" s="13"/>
      <c r="CH469" s="13"/>
      <c r="CI469" s="13"/>
      <c r="CJ469" s="13"/>
      <c r="CK469" s="13"/>
      <c r="CL469" s="13"/>
      <c r="CM469" s="13"/>
      <c r="CN469" s="13"/>
      <c r="CO469" s="13"/>
      <c r="CP469" s="13"/>
      <c r="CQ469" s="13"/>
      <c r="CR469" s="13"/>
      <c r="CS469" s="13"/>
      <c r="CT469" s="13"/>
      <c r="CU469" s="13"/>
      <c r="CV469" s="13"/>
      <c r="CW469" s="13"/>
      <c r="CX469" s="13"/>
      <c r="CY469" s="13"/>
      <c r="CZ469" s="13"/>
      <c r="DA469" s="13"/>
      <c r="DB469" s="13"/>
      <c r="DC469" s="13"/>
      <c r="DD469" s="13"/>
      <c r="DE469" s="13"/>
      <c r="DF469" s="13"/>
      <c r="DG469" s="13"/>
      <c r="DH469" s="13"/>
      <c r="DI469" s="13"/>
      <c r="DJ469" s="13"/>
      <c r="DK469" s="13"/>
      <c r="DL469" s="13"/>
      <c r="DM469" s="13"/>
      <c r="DN469" s="13"/>
      <c r="DO469" s="13"/>
      <c r="DP469" s="13"/>
      <c r="DQ469" s="13"/>
      <c r="DR469" s="13"/>
      <c r="DS469" s="13"/>
      <c r="DT469" s="13"/>
      <c r="DU469" s="13"/>
      <c r="DV469" s="13"/>
      <c r="DW469" s="13"/>
      <c r="DX469" s="13"/>
      <c r="DY469" s="13"/>
      <c r="DZ469" s="13"/>
      <c r="EA469" s="13"/>
      <c r="EB469" s="13"/>
      <c r="EC469" s="13"/>
      <c r="ED469" s="13"/>
      <c r="EE469" s="13"/>
      <c r="EF469" s="13"/>
      <c r="EG469" s="13"/>
      <c r="EH469" s="13"/>
      <c r="EI469" s="13"/>
      <c r="EJ469" s="13"/>
      <c r="EK469" s="13"/>
      <c r="EL469" s="13"/>
      <c r="EM469" s="13"/>
      <c r="EN469" s="13"/>
      <c r="EO469" s="13"/>
      <c r="EP469" s="13"/>
      <c r="EQ469" s="13"/>
      <c r="ER469" s="13"/>
      <c r="ES469" s="13"/>
      <c r="ET469" s="13"/>
      <c r="EU469" s="13"/>
      <c r="EV469" s="13"/>
      <c r="EW469" s="13"/>
      <c r="EX469" s="13"/>
      <c r="EY469" s="13"/>
      <c r="EZ469" s="13"/>
      <c r="FA469" s="13"/>
      <c r="FB469" s="13"/>
      <c r="FC469" s="13"/>
      <c r="FD469" s="13"/>
      <c r="FE469" s="13"/>
      <c r="FF469" s="13"/>
      <c r="FG469" s="13"/>
      <c r="FH469" s="13"/>
      <c r="FI469" s="13"/>
      <c r="FJ469" s="13"/>
      <c r="FK469" s="13"/>
      <c r="FL469" s="13"/>
      <c r="FM469" s="13"/>
      <c r="FN469" s="13"/>
      <c r="FO469" s="13"/>
      <c r="FP469" s="13"/>
      <c r="FQ469" s="13"/>
      <c r="FR469" s="13"/>
      <c r="FS469" s="13"/>
      <c r="FT469" s="13"/>
      <c r="FU469" s="13"/>
      <c r="FV469" s="13"/>
      <c r="FW469" s="13"/>
      <c r="FX469" s="13"/>
      <c r="FY469" s="13"/>
      <c r="FZ469" s="13"/>
      <c r="GA469" s="13"/>
      <c r="GB469" s="13"/>
      <c r="GC469" s="13"/>
      <c r="GD469" s="13"/>
      <c r="GE469" s="13"/>
      <c r="GF469" s="13"/>
      <c r="GG469" s="13"/>
      <c r="GH469" s="13"/>
      <c r="GI469" s="13"/>
      <c r="GJ469" s="13"/>
      <c r="GK469" s="13"/>
      <c r="GL469" s="13"/>
      <c r="GM469" s="13"/>
      <c r="GN469" s="13"/>
      <c r="GO469" s="13"/>
      <c r="GP469" s="13"/>
      <c r="GQ469" s="13"/>
      <c r="GR469" s="13"/>
      <c r="GS469" s="13"/>
      <c r="GT469" s="13"/>
      <c r="GU469" s="13"/>
      <c r="GV469" s="13"/>
      <c r="GW469" s="13"/>
      <c r="GX469" s="13"/>
      <c r="GY469" s="13"/>
      <c r="GZ469" s="13"/>
      <c r="HA469" s="13"/>
      <c r="HB469" s="13"/>
      <c r="HC469" s="13"/>
      <c r="HD469" s="13"/>
      <c r="HE469" s="13"/>
      <c r="HF469" s="13"/>
      <c r="HG469" s="13"/>
      <c r="HH469" s="13"/>
      <c r="HI469" s="13"/>
      <c r="HJ469" s="13"/>
      <c r="HK469" s="13"/>
      <c r="HL469" s="13"/>
      <c r="HM469" s="13"/>
      <c r="HN469" s="13"/>
      <c r="HO469" s="13"/>
      <c r="HP469" s="13"/>
      <c r="HQ469" s="13"/>
      <c r="HR469" s="13"/>
      <c r="HS469" s="13"/>
      <c r="HT469" s="13"/>
      <c r="HU469" s="13"/>
      <c r="HV469" s="13"/>
      <c r="HW469" s="13"/>
      <c r="HX469" s="13"/>
      <c r="HY469" s="13"/>
      <c r="HZ469" s="13"/>
      <c r="IA469" s="13"/>
      <c r="IB469" s="13"/>
      <c r="IC469" s="13"/>
      <c r="ID469" s="13"/>
      <c r="IE469" s="13"/>
      <c r="IF469" s="13"/>
      <c r="IG469" s="13"/>
      <c r="IH469" s="13"/>
      <c r="II469" s="13"/>
      <c r="IJ469" s="13"/>
      <c r="IK469" s="13"/>
      <c r="IL469" s="13"/>
      <c r="IM469" s="13"/>
      <c r="IN469" s="13"/>
      <c r="IO469" s="13"/>
      <c r="IP469" s="13"/>
      <c r="IQ469" s="13"/>
      <c r="IR469" s="13"/>
      <c r="IS469" s="13"/>
      <c r="IT469" s="13"/>
      <c r="IU469" s="13"/>
      <c r="IV469" s="13"/>
      <c r="IW469" s="13"/>
      <c r="IX469" s="13"/>
      <c r="IY469" s="13"/>
      <c r="IZ469" s="13"/>
      <c r="JA469" s="13"/>
      <c r="JB469" s="13"/>
      <c r="JC469" s="13"/>
      <c r="JD469" s="13"/>
      <c r="JE469" s="13"/>
      <c r="JF469" s="13"/>
      <c r="JG469" s="13"/>
      <c r="JH469" s="13"/>
      <c r="JI469" s="13"/>
      <c r="JJ469" s="13"/>
      <c r="JK469" s="13"/>
      <c r="JL469" s="13"/>
      <c r="JM469" s="13"/>
      <c r="JN469" s="13"/>
      <c r="JO469" s="13"/>
      <c r="JP469" s="13"/>
      <c r="JQ469" s="13"/>
      <c r="JR469" s="13"/>
      <c r="JS469" s="13"/>
      <c r="JT469" s="13"/>
      <c r="JU469" s="13"/>
      <c r="JV469" s="13"/>
      <c r="JW469" s="13"/>
      <c r="JX469" s="13"/>
      <c r="JY469" s="13"/>
      <c r="JZ469" s="13"/>
      <c r="KA469" s="13"/>
      <c r="KB469" s="13"/>
      <c r="KC469" s="13"/>
      <c r="KD469" s="13"/>
      <c r="KE469" s="13"/>
      <c r="KF469" s="13"/>
      <c r="KG469" s="13"/>
      <c r="KH469" s="13"/>
      <c r="KI469" s="13"/>
      <c r="KJ469" s="13"/>
      <c r="KK469" s="13"/>
      <c r="KL469" s="13"/>
      <c r="KM469" s="13"/>
      <c r="KN469" s="13"/>
      <c r="KO469" s="13"/>
      <c r="KP469" s="13"/>
      <c r="KQ469" s="13"/>
      <c r="KR469" s="13"/>
      <c r="KS469" s="13"/>
      <c r="KT469" s="13"/>
      <c r="KU469" s="13"/>
      <c r="KV469" s="13"/>
      <c r="KW469" s="13"/>
      <c r="KX469" s="13"/>
      <c r="KY469" s="13"/>
      <c r="KZ469" s="13"/>
      <c r="LA469" s="13"/>
      <c r="LB469" s="13"/>
      <c r="LC469" s="13"/>
      <c r="LD469" s="13"/>
      <c r="LE469" s="13"/>
      <c r="LF469" s="13"/>
      <c r="LG469" s="13"/>
      <c r="LH469" s="13"/>
      <c r="LI469" s="13"/>
      <c r="LJ469" s="13"/>
      <c r="LK469" s="13"/>
      <c r="LL469" s="13"/>
      <c r="LM469" s="13"/>
      <c r="LN469" s="13"/>
      <c r="LO469" s="13"/>
      <c r="LP469" s="13"/>
      <c r="LQ469" s="13"/>
      <c r="LR469" s="13"/>
      <c r="LS469" s="13"/>
      <c r="LT469" s="13"/>
      <c r="LU469" s="13"/>
      <c r="LV469" s="13"/>
      <c r="LW469" s="13"/>
      <c r="LX469" s="13"/>
      <c r="LY469" s="13"/>
      <c r="LZ469" s="13"/>
      <c r="MA469" s="13"/>
      <c r="MB469" s="13"/>
      <c r="MC469" s="13"/>
      <c r="MD469" s="13"/>
      <c r="ME469" s="13"/>
      <c r="MF469" s="13"/>
      <c r="MG469" s="13"/>
      <c r="MH469" s="13"/>
      <c r="MI469" s="13"/>
      <c r="MJ469" s="13"/>
      <c r="MK469" s="13"/>
      <c r="ML469" s="13"/>
      <c r="MM469" s="13"/>
      <c r="MN469" s="13"/>
      <c r="MO469" s="13"/>
      <c r="MP469" s="13"/>
      <c r="MQ469" s="13"/>
      <c r="MR469" s="13"/>
      <c r="MS469" s="13"/>
      <c r="MT469" s="13"/>
      <c r="MU469" s="13"/>
      <c r="MV469" s="13"/>
      <c r="MW469" s="13"/>
      <c r="MX469" s="13"/>
      <c r="MY469" s="13"/>
      <c r="MZ469" s="13"/>
      <c r="NA469" s="13"/>
      <c r="NB469" s="13"/>
      <c r="NC469" s="13"/>
      <c r="ND469" s="13"/>
      <c r="NE469" s="13"/>
      <c r="NF469" s="13"/>
      <c r="NG469" s="13"/>
      <c r="NH469" s="13"/>
      <c r="NI469" s="13"/>
      <c r="NJ469" s="13"/>
      <c r="NK469" s="13"/>
      <c r="NL469" s="13"/>
      <c r="NM469" s="13"/>
      <c r="NN469" s="13"/>
      <c r="NO469" s="13"/>
      <c r="NP469" s="13"/>
      <c r="NQ469" s="13"/>
      <c r="NR469" s="13"/>
      <c r="NS469" s="13"/>
      <c r="NT469" s="13"/>
      <c r="NU469" s="13"/>
      <c r="NV469" s="13"/>
      <c r="NW469" s="13"/>
      <c r="NX469" s="13"/>
      <c r="NY469" s="13"/>
      <c r="NZ469" s="13"/>
      <c r="OA469" s="13"/>
      <c r="OB469" s="13"/>
      <c r="OC469" s="13"/>
      <c r="OD469" s="13"/>
      <c r="OE469" s="13"/>
      <c r="OF469" s="13"/>
      <c r="OG469" s="13"/>
      <c r="OH469" s="13"/>
      <c r="OI469" s="13"/>
      <c r="OJ469" s="13"/>
      <c r="OK469" s="13"/>
      <c r="OL469" s="13"/>
      <c r="OM469" s="13"/>
      <c r="ON469" s="13"/>
      <c r="OO469" s="13"/>
      <c r="OP469" s="13"/>
      <c r="OQ469" s="13"/>
      <c r="OR469" s="13"/>
      <c r="OS469" s="13"/>
      <c r="OT469" s="13"/>
      <c r="OU469" s="13"/>
      <c r="OV469" s="13"/>
      <c r="OW469" s="13"/>
      <c r="OX469" s="13"/>
      <c r="OY469" s="13"/>
      <c r="OZ469" s="13"/>
      <c r="PA469" s="13"/>
      <c r="PB469" s="13"/>
      <c r="PC469" s="13"/>
      <c r="PD469" s="13"/>
      <c r="PE469" s="13"/>
      <c r="PF469" s="13"/>
      <c r="PG469" s="13"/>
      <c r="PH469" s="13"/>
      <c r="PI469" s="13"/>
      <c r="PJ469" s="13"/>
      <c r="PK469" s="13"/>
      <c r="PL469" s="13"/>
      <c r="PM469" s="13"/>
      <c r="PN469" s="13"/>
      <c r="PO469" s="13"/>
      <c r="PP469" s="13"/>
      <c r="PQ469" s="13"/>
      <c r="PR469" s="13"/>
      <c r="PS469" s="13"/>
      <c r="PT469" s="13"/>
      <c r="PU469" s="13"/>
      <c r="PV469" s="13"/>
      <c r="PW469" s="13"/>
      <c r="PX469" s="13"/>
      <c r="PY469" s="13"/>
      <c r="PZ469" s="13"/>
      <c r="QA469" s="13"/>
      <c r="QB469" s="13"/>
      <c r="QC469" s="13"/>
      <c r="QD469" s="13"/>
      <c r="QE469" s="13"/>
      <c r="QF469" s="13"/>
    </row>
    <row r="470" spans="8:448"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103"/>
      <c r="AE470" s="24"/>
      <c r="AF470" s="24"/>
      <c r="AG470" s="24"/>
      <c r="AH470" s="24"/>
      <c r="AI470" s="24"/>
      <c r="AJ470" s="24"/>
      <c r="AK470" s="24"/>
      <c r="AL470" s="24"/>
      <c r="AM470" s="24"/>
      <c r="AN470" s="24"/>
      <c r="AO470" s="24"/>
      <c r="AP470" s="24"/>
      <c r="AQ470" s="24"/>
      <c r="AR470" s="24"/>
      <c r="AS470" s="24"/>
      <c r="AT470" s="24"/>
      <c r="AU470" s="24"/>
      <c r="AV470" s="24"/>
      <c r="AW470" s="24"/>
      <c r="AX470" s="24"/>
      <c r="AY470" s="13"/>
      <c r="AZ470" s="13"/>
      <c r="BD470" s="157"/>
      <c r="BE470" s="158"/>
      <c r="BF470" s="76"/>
      <c r="BG470" s="13"/>
      <c r="BH470" s="13"/>
      <c r="BI470" s="13"/>
      <c r="BJ470" s="13"/>
      <c r="BK470" s="13"/>
      <c r="BL470" s="13"/>
      <c r="BM470" s="13"/>
      <c r="BN470" s="13"/>
      <c r="BO470" s="13"/>
      <c r="BP470" s="13"/>
      <c r="BQ470" s="13"/>
      <c r="BR470" s="13"/>
      <c r="BS470" s="13"/>
      <c r="BT470" s="13"/>
      <c r="BU470" s="13"/>
      <c r="BV470" s="13"/>
      <c r="BW470" s="13"/>
      <c r="BX470" s="13"/>
      <c r="BY470" s="13"/>
      <c r="BZ470" s="13"/>
      <c r="CA470" s="13"/>
      <c r="CB470" s="13"/>
      <c r="CC470" s="13"/>
      <c r="CD470" s="13"/>
      <c r="CE470" s="13"/>
      <c r="CF470" s="13"/>
      <c r="CG470" s="13"/>
      <c r="CH470" s="13"/>
      <c r="CI470" s="13"/>
      <c r="CJ470" s="13"/>
      <c r="CK470" s="13"/>
      <c r="CL470" s="13"/>
      <c r="CM470" s="13"/>
      <c r="CN470" s="13"/>
      <c r="CO470" s="13"/>
      <c r="CP470" s="13"/>
      <c r="CQ470" s="13"/>
      <c r="CR470" s="13"/>
      <c r="CS470" s="13"/>
      <c r="CT470" s="13"/>
      <c r="CU470" s="13"/>
      <c r="CV470" s="13"/>
      <c r="CW470" s="13"/>
      <c r="CX470" s="13"/>
      <c r="CY470" s="13"/>
      <c r="CZ470" s="13"/>
      <c r="DA470" s="13"/>
      <c r="DB470" s="13"/>
      <c r="DC470" s="13"/>
      <c r="DD470" s="13"/>
      <c r="DE470" s="13"/>
      <c r="DF470" s="13"/>
      <c r="DG470" s="13"/>
      <c r="DH470" s="13"/>
      <c r="DI470" s="13"/>
      <c r="DJ470" s="13"/>
      <c r="DK470" s="13"/>
      <c r="DL470" s="13"/>
      <c r="DM470" s="13"/>
      <c r="DN470" s="13"/>
      <c r="DO470" s="13"/>
      <c r="DP470" s="13"/>
      <c r="DQ470" s="13"/>
      <c r="DR470" s="13"/>
      <c r="DS470" s="13"/>
      <c r="DT470" s="13"/>
      <c r="DU470" s="13"/>
      <c r="DV470" s="13"/>
      <c r="DW470" s="13"/>
      <c r="DX470" s="13"/>
      <c r="DY470" s="13"/>
      <c r="DZ470" s="13"/>
      <c r="EA470" s="13"/>
      <c r="EB470" s="13"/>
      <c r="EC470" s="13"/>
      <c r="ED470" s="13"/>
      <c r="EE470" s="13"/>
      <c r="EF470" s="13"/>
      <c r="EG470" s="13"/>
      <c r="EH470" s="13"/>
      <c r="EI470" s="13"/>
      <c r="EJ470" s="13"/>
      <c r="EK470" s="13"/>
      <c r="EL470" s="13"/>
      <c r="EM470" s="13"/>
      <c r="EN470" s="13"/>
      <c r="EO470" s="13"/>
      <c r="EP470" s="13"/>
      <c r="EQ470" s="13"/>
      <c r="ER470" s="13"/>
      <c r="ES470" s="13"/>
      <c r="ET470" s="13"/>
      <c r="EU470" s="13"/>
      <c r="EV470" s="13"/>
      <c r="EW470" s="13"/>
      <c r="EX470" s="13"/>
      <c r="EY470" s="13"/>
      <c r="EZ470" s="13"/>
      <c r="FA470" s="13"/>
      <c r="FB470" s="13"/>
      <c r="FC470" s="13"/>
      <c r="FD470" s="13"/>
      <c r="FE470" s="13"/>
      <c r="FF470" s="13"/>
      <c r="FG470" s="13"/>
      <c r="FH470" s="13"/>
      <c r="FI470" s="13"/>
      <c r="FJ470" s="13"/>
      <c r="FK470" s="13"/>
      <c r="FL470" s="13"/>
      <c r="FM470" s="13"/>
      <c r="FN470" s="13"/>
      <c r="FO470" s="13"/>
      <c r="FP470" s="13"/>
      <c r="FQ470" s="13"/>
      <c r="FR470" s="13"/>
      <c r="FS470" s="13"/>
      <c r="FT470" s="13"/>
      <c r="FU470" s="13"/>
      <c r="FV470" s="13"/>
      <c r="FW470" s="13"/>
      <c r="FX470" s="13"/>
      <c r="FY470" s="13"/>
      <c r="FZ470" s="13"/>
      <c r="GA470" s="13"/>
      <c r="GB470" s="13"/>
      <c r="GC470" s="13"/>
      <c r="GD470" s="13"/>
      <c r="GE470" s="13"/>
      <c r="GF470" s="13"/>
      <c r="GG470" s="13"/>
      <c r="GH470" s="13"/>
      <c r="GI470" s="13"/>
      <c r="GJ470" s="13"/>
      <c r="GK470" s="13"/>
      <c r="GL470" s="13"/>
      <c r="GM470" s="13"/>
      <c r="GN470" s="13"/>
      <c r="GO470" s="13"/>
      <c r="GP470" s="13"/>
      <c r="GQ470" s="13"/>
      <c r="GR470" s="13"/>
      <c r="GS470" s="13"/>
      <c r="GT470" s="13"/>
      <c r="GU470" s="13"/>
      <c r="GV470" s="13"/>
      <c r="GW470" s="13"/>
      <c r="GX470" s="13"/>
      <c r="GY470" s="13"/>
      <c r="GZ470" s="13"/>
      <c r="HA470" s="13"/>
      <c r="HB470" s="13"/>
      <c r="HC470" s="13"/>
      <c r="HD470" s="13"/>
      <c r="HE470" s="13"/>
      <c r="HF470" s="13"/>
      <c r="HG470" s="13"/>
      <c r="HH470" s="13"/>
      <c r="HI470" s="13"/>
      <c r="HJ470" s="13"/>
      <c r="HK470" s="13"/>
      <c r="HL470" s="13"/>
      <c r="HM470" s="13"/>
      <c r="HN470" s="13"/>
      <c r="HO470" s="13"/>
      <c r="HP470" s="13"/>
      <c r="HQ470" s="13"/>
      <c r="HR470" s="13"/>
      <c r="HS470" s="13"/>
      <c r="HT470" s="13"/>
      <c r="HU470" s="13"/>
      <c r="HV470" s="13"/>
      <c r="HW470" s="13"/>
      <c r="HX470" s="13"/>
      <c r="HY470" s="13"/>
      <c r="HZ470" s="13"/>
      <c r="IA470" s="13"/>
      <c r="IB470" s="13"/>
      <c r="IC470" s="13"/>
      <c r="ID470" s="13"/>
      <c r="IE470" s="13"/>
      <c r="IF470" s="13"/>
      <c r="IG470" s="13"/>
      <c r="IH470" s="13"/>
      <c r="II470" s="13"/>
      <c r="IJ470" s="13"/>
      <c r="IK470" s="13"/>
      <c r="IL470" s="13"/>
      <c r="IM470" s="13"/>
      <c r="IN470" s="13"/>
      <c r="IO470" s="13"/>
      <c r="IP470" s="13"/>
      <c r="IQ470" s="13"/>
      <c r="IR470" s="13"/>
      <c r="IS470" s="13"/>
      <c r="IT470" s="13"/>
      <c r="IU470" s="13"/>
      <c r="IV470" s="13"/>
      <c r="IW470" s="13"/>
      <c r="IX470" s="13"/>
      <c r="IY470" s="13"/>
      <c r="IZ470" s="13"/>
      <c r="JA470" s="13"/>
      <c r="JB470" s="13"/>
      <c r="JC470" s="13"/>
      <c r="JD470" s="13"/>
      <c r="JE470" s="13"/>
      <c r="JF470" s="13"/>
      <c r="JG470" s="13"/>
      <c r="JH470" s="13"/>
      <c r="JI470" s="13"/>
      <c r="JJ470" s="13"/>
      <c r="JK470" s="13"/>
      <c r="JL470" s="13"/>
      <c r="JM470" s="13"/>
      <c r="JN470" s="13"/>
      <c r="JO470" s="13"/>
      <c r="JP470" s="13"/>
      <c r="JQ470" s="13"/>
      <c r="JR470" s="13"/>
      <c r="JS470" s="13"/>
      <c r="JT470" s="13"/>
      <c r="JU470" s="13"/>
      <c r="JV470" s="13"/>
      <c r="JW470" s="13"/>
      <c r="JX470" s="13"/>
      <c r="JY470" s="13"/>
      <c r="JZ470" s="13"/>
      <c r="KA470" s="13"/>
      <c r="KB470" s="13"/>
      <c r="KC470" s="13"/>
      <c r="KD470" s="13"/>
      <c r="KE470" s="13"/>
      <c r="KF470" s="13"/>
      <c r="KG470" s="13"/>
      <c r="KH470" s="13"/>
      <c r="KI470" s="13"/>
      <c r="KJ470" s="13"/>
      <c r="KK470" s="13"/>
      <c r="KL470" s="13"/>
      <c r="KM470" s="13"/>
      <c r="KN470" s="13"/>
      <c r="KO470" s="13"/>
      <c r="KP470" s="13"/>
      <c r="KQ470" s="13"/>
      <c r="KR470" s="13"/>
      <c r="KS470" s="13"/>
      <c r="KT470" s="13"/>
      <c r="KU470" s="13"/>
      <c r="KV470" s="13"/>
      <c r="KW470" s="13"/>
      <c r="KX470" s="13"/>
      <c r="KY470" s="13"/>
      <c r="KZ470" s="13"/>
      <c r="LA470" s="13"/>
      <c r="LB470" s="13"/>
      <c r="LC470" s="13"/>
      <c r="LD470" s="13"/>
      <c r="LE470" s="13"/>
      <c r="LF470" s="13"/>
      <c r="LG470" s="13"/>
      <c r="LH470" s="13"/>
      <c r="LI470" s="13"/>
      <c r="LJ470" s="13"/>
      <c r="LK470" s="13"/>
      <c r="LL470" s="13"/>
      <c r="LM470" s="13"/>
      <c r="LN470" s="13"/>
      <c r="LO470" s="13"/>
      <c r="LP470" s="13"/>
      <c r="LQ470" s="13"/>
      <c r="LR470" s="13"/>
      <c r="LS470" s="13"/>
      <c r="LT470" s="13"/>
      <c r="LU470" s="13"/>
      <c r="LV470" s="13"/>
      <c r="LW470" s="13"/>
      <c r="LX470" s="13"/>
      <c r="LY470" s="13"/>
      <c r="LZ470" s="13"/>
      <c r="MA470" s="13"/>
      <c r="MB470" s="13"/>
      <c r="MC470" s="13"/>
      <c r="MD470" s="13"/>
      <c r="ME470" s="13"/>
      <c r="MF470" s="13"/>
      <c r="MG470" s="13"/>
      <c r="MH470" s="13"/>
      <c r="MI470" s="13"/>
      <c r="MJ470" s="13"/>
      <c r="MK470" s="13"/>
      <c r="ML470" s="13"/>
      <c r="MM470" s="13"/>
      <c r="MN470" s="13"/>
      <c r="MO470" s="13"/>
      <c r="MP470" s="13"/>
      <c r="MQ470" s="13"/>
      <c r="MR470" s="13"/>
      <c r="MS470" s="13"/>
      <c r="MT470" s="13"/>
      <c r="MU470" s="13"/>
      <c r="MV470" s="13"/>
      <c r="MW470" s="13"/>
      <c r="MX470" s="13"/>
      <c r="MY470" s="13"/>
      <c r="MZ470" s="13"/>
      <c r="NA470" s="13"/>
      <c r="NB470" s="13"/>
      <c r="NC470" s="13"/>
      <c r="ND470" s="13"/>
      <c r="NE470" s="13"/>
      <c r="NF470" s="13"/>
      <c r="NG470" s="13"/>
      <c r="NH470" s="13"/>
      <c r="NI470" s="13"/>
      <c r="NJ470" s="13"/>
      <c r="NK470" s="13"/>
      <c r="NL470" s="13"/>
      <c r="NM470" s="13"/>
      <c r="NN470" s="13"/>
      <c r="NO470" s="13"/>
      <c r="NP470" s="13"/>
      <c r="NQ470" s="13"/>
      <c r="NR470" s="13"/>
      <c r="NS470" s="13"/>
      <c r="NT470" s="13"/>
      <c r="NU470" s="13"/>
      <c r="NV470" s="13"/>
      <c r="NW470" s="13"/>
      <c r="NX470" s="13"/>
      <c r="NY470" s="13"/>
      <c r="NZ470" s="13"/>
      <c r="OA470" s="13"/>
      <c r="OB470" s="13"/>
      <c r="OC470" s="13"/>
      <c r="OD470" s="13"/>
      <c r="OE470" s="13"/>
      <c r="OF470" s="13"/>
      <c r="OG470" s="13"/>
      <c r="OH470" s="13"/>
      <c r="OI470" s="13"/>
      <c r="OJ470" s="13"/>
      <c r="OK470" s="13"/>
      <c r="OL470" s="13"/>
      <c r="OM470" s="13"/>
      <c r="ON470" s="13"/>
      <c r="OO470" s="13"/>
      <c r="OP470" s="13"/>
      <c r="OQ470" s="13"/>
      <c r="OR470" s="13"/>
      <c r="OS470" s="13"/>
      <c r="OT470" s="13"/>
      <c r="OU470" s="13"/>
      <c r="OV470" s="13"/>
      <c r="OW470" s="13"/>
      <c r="OX470" s="13"/>
      <c r="OY470" s="13"/>
      <c r="OZ470" s="13"/>
      <c r="PA470" s="13"/>
      <c r="PB470" s="13"/>
      <c r="PC470" s="13"/>
      <c r="PD470" s="13"/>
      <c r="PE470" s="13"/>
      <c r="PF470" s="13"/>
      <c r="PG470" s="13"/>
      <c r="PH470" s="13"/>
      <c r="PI470" s="13"/>
      <c r="PJ470" s="13"/>
      <c r="PK470" s="13"/>
      <c r="PL470" s="13"/>
      <c r="PM470" s="13"/>
      <c r="PN470" s="13"/>
      <c r="PO470" s="13"/>
      <c r="PP470" s="13"/>
      <c r="PQ470" s="13"/>
      <c r="PR470" s="13"/>
      <c r="PS470" s="13"/>
      <c r="PT470" s="13"/>
      <c r="PU470" s="13"/>
      <c r="PV470" s="13"/>
      <c r="PW470" s="13"/>
      <c r="PX470" s="13"/>
      <c r="PY470" s="13"/>
      <c r="PZ470" s="13"/>
      <c r="QA470" s="13"/>
      <c r="QB470" s="13"/>
      <c r="QC470" s="13"/>
      <c r="QD470" s="13"/>
      <c r="QE470" s="13"/>
      <c r="QF470" s="13"/>
    </row>
    <row r="471" spans="8:448"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103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  <c r="AQ471" s="24"/>
      <c r="AR471" s="24"/>
      <c r="AS471" s="24"/>
      <c r="AT471" s="24"/>
      <c r="AU471" s="24"/>
      <c r="AV471" s="24"/>
      <c r="AW471" s="24"/>
      <c r="AX471" s="24"/>
      <c r="AY471" s="13"/>
      <c r="AZ471" s="13"/>
      <c r="BD471" s="157"/>
      <c r="BE471" s="158"/>
      <c r="BF471" s="76"/>
      <c r="BG471" s="13"/>
      <c r="BH471" s="13"/>
      <c r="BI471" s="13"/>
      <c r="BJ471" s="13"/>
      <c r="BK471" s="13"/>
      <c r="BL471" s="13"/>
      <c r="BM471" s="13"/>
      <c r="BN471" s="13"/>
      <c r="BO471" s="13"/>
      <c r="BP471" s="13"/>
      <c r="BQ471" s="13"/>
      <c r="BR471" s="13"/>
      <c r="BS471" s="13"/>
      <c r="BT471" s="13"/>
      <c r="BU471" s="13"/>
      <c r="BV471" s="13"/>
      <c r="BW471" s="13"/>
      <c r="BX471" s="13"/>
      <c r="BY471" s="13"/>
      <c r="BZ471" s="13"/>
      <c r="CA471" s="13"/>
      <c r="CB471" s="13"/>
      <c r="CC471" s="13"/>
      <c r="CD471" s="13"/>
      <c r="CE471" s="13"/>
      <c r="CF471" s="13"/>
      <c r="CG471" s="13"/>
      <c r="CH471" s="13"/>
      <c r="CI471" s="13"/>
      <c r="CJ471" s="13"/>
      <c r="CK471" s="13"/>
      <c r="CL471" s="13"/>
      <c r="CM471" s="13"/>
      <c r="CN471" s="13"/>
      <c r="CO471" s="13"/>
      <c r="CP471" s="13"/>
      <c r="CQ471" s="13"/>
      <c r="CR471" s="13"/>
      <c r="CS471" s="13"/>
      <c r="CT471" s="13"/>
      <c r="CU471" s="13"/>
      <c r="CV471" s="13"/>
      <c r="CW471" s="13"/>
      <c r="CX471" s="13"/>
      <c r="CY471" s="13"/>
      <c r="CZ471" s="13"/>
      <c r="DA471" s="13"/>
      <c r="DB471" s="13"/>
      <c r="DC471" s="13"/>
      <c r="DD471" s="13"/>
      <c r="DE471" s="13"/>
      <c r="DF471" s="13"/>
      <c r="DG471" s="13"/>
      <c r="DH471" s="13"/>
      <c r="DI471" s="13"/>
      <c r="DJ471" s="13"/>
      <c r="DK471" s="13"/>
      <c r="DL471" s="13"/>
      <c r="DM471" s="13"/>
      <c r="DN471" s="13"/>
      <c r="DO471" s="13"/>
      <c r="DP471" s="13"/>
      <c r="DQ471" s="13"/>
      <c r="DR471" s="13"/>
      <c r="DS471" s="13"/>
      <c r="DT471" s="13"/>
      <c r="DU471" s="13"/>
      <c r="DV471" s="13"/>
      <c r="DW471" s="13"/>
      <c r="DX471" s="13"/>
      <c r="DY471" s="13"/>
      <c r="DZ471" s="13"/>
      <c r="EA471" s="13"/>
      <c r="EB471" s="13"/>
      <c r="EC471" s="13"/>
      <c r="ED471" s="13"/>
      <c r="EE471" s="13"/>
      <c r="EF471" s="13"/>
      <c r="EG471" s="13"/>
      <c r="EH471" s="13"/>
      <c r="EI471" s="13"/>
      <c r="EJ471" s="13"/>
      <c r="EK471" s="13"/>
      <c r="EL471" s="13"/>
      <c r="EM471" s="13"/>
      <c r="EN471" s="13"/>
      <c r="EO471" s="13"/>
      <c r="EP471" s="13"/>
      <c r="EQ471" s="13"/>
      <c r="ER471" s="13"/>
      <c r="ES471" s="13"/>
      <c r="ET471" s="13"/>
      <c r="EU471" s="13"/>
      <c r="EV471" s="13"/>
      <c r="EW471" s="13"/>
      <c r="EX471" s="13"/>
      <c r="EY471" s="13"/>
      <c r="EZ471" s="13"/>
      <c r="FA471" s="13"/>
      <c r="FB471" s="13"/>
      <c r="FC471" s="13"/>
      <c r="FD471" s="13"/>
      <c r="FE471" s="13"/>
      <c r="FF471" s="13"/>
      <c r="FG471" s="13"/>
      <c r="FH471" s="13"/>
      <c r="FI471" s="13"/>
      <c r="FJ471" s="13"/>
      <c r="FK471" s="13"/>
      <c r="FL471" s="13"/>
      <c r="FM471" s="13"/>
      <c r="FN471" s="13"/>
      <c r="FO471" s="13"/>
      <c r="FP471" s="13"/>
      <c r="FQ471" s="13"/>
      <c r="FR471" s="13"/>
      <c r="FS471" s="13"/>
      <c r="FT471" s="13"/>
      <c r="FU471" s="13"/>
      <c r="FV471" s="13"/>
      <c r="FW471" s="13"/>
      <c r="FX471" s="13"/>
      <c r="FY471" s="13"/>
      <c r="FZ471" s="13"/>
      <c r="GA471" s="13"/>
      <c r="GB471" s="13"/>
      <c r="GC471" s="13"/>
      <c r="GD471" s="13"/>
      <c r="GE471" s="13"/>
      <c r="GF471" s="13"/>
      <c r="GG471" s="13"/>
      <c r="GH471" s="13"/>
      <c r="GI471" s="13"/>
      <c r="GJ471" s="13"/>
      <c r="GK471" s="13"/>
      <c r="GL471" s="13"/>
      <c r="GM471" s="13"/>
      <c r="GN471" s="13"/>
      <c r="GO471" s="13"/>
      <c r="GP471" s="13"/>
      <c r="GQ471" s="13"/>
      <c r="GR471" s="13"/>
      <c r="GS471" s="13"/>
      <c r="GT471" s="13"/>
      <c r="GU471" s="13"/>
      <c r="GV471" s="13"/>
      <c r="GW471" s="13"/>
      <c r="GX471" s="13"/>
      <c r="GY471" s="13"/>
      <c r="GZ471" s="13"/>
      <c r="HA471" s="13"/>
      <c r="HB471" s="13"/>
      <c r="HC471" s="13"/>
      <c r="HD471" s="13"/>
      <c r="HE471" s="13"/>
      <c r="HF471" s="13"/>
      <c r="HG471" s="13"/>
      <c r="HH471" s="13"/>
      <c r="HI471" s="13"/>
      <c r="HJ471" s="13"/>
      <c r="HK471" s="13"/>
      <c r="HL471" s="13"/>
      <c r="HM471" s="13"/>
      <c r="HN471" s="13"/>
      <c r="HO471" s="13"/>
      <c r="HP471" s="13"/>
      <c r="HQ471" s="13"/>
      <c r="HR471" s="13"/>
      <c r="HS471" s="13"/>
      <c r="HT471" s="13"/>
      <c r="HU471" s="13"/>
      <c r="HV471" s="13"/>
      <c r="HW471" s="13"/>
      <c r="HX471" s="13"/>
      <c r="HY471" s="13"/>
      <c r="HZ471" s="13"/>
      <c r="IA471" s="13"/>
      <c r="IB471" s="13"/>
      <c r="IC471" s="13"/>
      <c r="ID471" s="13"/>
      <c r="IE471" s="13"/>
      <c r="IF471" s="13"/>
      <c r="IG471" s="13"/>
      <c r="IH471" s="13"/>
      <c r="II471" s="13"/>
      <c r="IJ471" s="13"/>
      <c r="IK471" s="13"/>
      <c r="IL471" s="13"/>
      <c r="IM471" s="13"/>
      <c r="IN471" s="13"/>
      <c r="IO471" s="13"/>
      <c r="IP471" s="13"/>
      <c r="IQ471" s="13"/>
      <c r="IR471" s="13"/>
      <c r="IS471" s="13"/>
      <c r="IT471" s="13"/>
      <c r="IU471" s="13"/>
      <c r="IV471" s="13"/>
      <c r="IW471" s="13"/>
      <c r="IX471" s="13"/>
      <c r="IY471" s="13"/>
      <c r="IZ471" s="13"/>
      <c r="JA471" s="13"/>
      <c r="JB471" s="13"/>
      <c r="JC471" s="13"/>
      <c r="JD471" s="13"/>
      <c r="JE471" s="13"/>
      <c r="JF471" s="13"/>
      <c r="JG471" s="13"/>
      <c r="JH471" s="13"/>
      <c r="JI471" s="13"/>
      <c r="JJ471" s="13"/>
      <c r="JK471" s="13"/>
      <c r="JL471" s="13"/>
      <c r="JM471" s="13"/>
      <c r="JN471" s="13"/>
      <c r="JO471" s="13"/>
      <c r="JP471" s="13"/>
      <c r="JQ471" s="13"/>
      <c r="JR471" s="13"/>
      <c r="JS471" s="13"/>
      <c r="JT471" s="13"/>
      <c r="JU471" s="13"/>
      <c r="JV471" s="13"/>
      <c r="JW471" s="13"/>
      <c r="JX471" s="13"/>
      <c r="JY471" s="13"/>
      <c r="JZ471" s="13"/>
      <c r="KA471" s="13"/>
      <c r="KB471" s="13"/>
      <c r="KC471" s="13"/>
      <c r="KD471" s="13"/>
      <c r="KE471" s="13"/>
      <c r="KF471" s="13"/>
      <c r="KG471" s="13"/>
      <c r="KH471" s="13"/>
      <c r="KI471" s="13"/>
      <c r="KJ471" s="13"/>
      <c r="KK471" s="13"/>
      <c r="KL471" s="13"/>
      <c r="KM471" s="13"/>
      <c r="KN471" s="13"/>
      <c r="KO471" s="13"/>
      <c r="KP471" s="13"/>
      <c r="KQ471" s="13"/>
      <c r="KR471" s="13"/>
      <c r="KS471" s="13"/>
      <c r="KT471" s="13"/>
      <c r="KU471" s="13"/>
      <c r="KV471" s="13"/>
      <c r="KW471" s="13"/>
      <c r="KX471" s="13"/>
      <c r="KY471" s="13"/>
      <c r="KZ471" s="13"/>
      <c r="LA471" s="13"/>
      <c r="LB471" s="13"/>
      <c r="LC471" s="13"/>
      <c r="LD471" s="13"/>
      <c r="LE471" s="13"/>
      <c r="LF471" s="13"/>
      <c r="LG471" s="13"/>
      <c r="LH471" s="13"/>
      <c r="LI471" s="13"/>
      <c r="LJ471" s="13"/>
      <c r="LK471" s="13"/>
      <c r="LL471" s="13"/>
      <c r="LM471" s="13"/>
      <c r="LN471" s="13"/>
      <c r="LO471" s="13"/>
      <c r="LP471" s="13"/>
      <c r="LQ471" s="13"/>
      <c r="LR471" s="13"/>
      <c r="LS471" s="13"/>
      <c r="LT471" s="13"/>
      <c r="LU471" s="13"/>
      <c r="LV471" s="13"/>
      <c r="LW471" s="13"/>
      <c r="LX471" s="13"/>
      <c r="LY471" s="13"/>
      <c r="LZ471" s="13"/>
      <c r="MA471" s="13"/>
      <c r="MB471" s="13"/>
      <c r="MC471" s="13"/>
      <c r="MD471" s="13"/>
      <c r="ME471" s="13"/>
      <c r="MF471" s="13"/>
      <c r="MG471" s="13"/>
      <c r="MH471" s="13"/>
      <c r="MI471" s="13"/>
      <c r="MJ471" s="13"/>
      <c r="MK471" s="13"/>
      <c r="ML471" s="13"/>
      <c r="MM471" s="13"/>
      <c r="MN471" s="13"/>
      <c r="MO471" s="13"/>
      <c r="MP471" s="13"/>
      <c r="MQ471" s="13"/>
      <c r="MR471" s="13"/>
      <c r="MS471" s="13"/>
      <c r="MT471" s="13"/>
      <c r="MU471" s="13"/>
      <c r="MV471" s="13"/>
      <c r="MW471" s="13"/>
      <c r="MX471" s="13"/>
      <c r="MY471" s="13"/>
      <c r="MZ471" s="13"/>
      <c r="NA471" s="13"/>
      <c r="NB471" s="13"/>
      <c r="NC471" s="13"/>
      <c r="ND471" s="13"/>
      <c r="NE471" s="13"/>
      <c r="NF471" s="13"/>
      <c r="NG471" s="13"/>
      <c r="NH471" s="13"/>
      <c r="NI471" s="13"/>
      <c r="NJ471" s="13"/>
      <c r="NK471" s="13"/>
      <c r="NL471" s="13"/>
      <c r="NM471" s="13"/>
      <c r="NN471" s="13"/>
      <c r="NO471" s="13"/>
      <c r="NP471" s="13"/>
      <c r="NQ471" s="13"/>
      <c r="NR471" s="13"/>
      <c r="NS471" s="13"/>
      <c r="NT471" s="13"/>
      <c r="NU471" s="13"/>
      <c r="NV471" s="13"/>
      <c r="NW471" s="13"/>
      <c r="NX471" s="13"/>
      <c r="NY471" s="13"/>
      <c r="NZ471" s="13"/>
      <c r="OA471" s="13"/>
      <c r="OB471" s="13"/>
      <c r="OC471" s="13"/>
      <c r="OD471" s="13"/>
      <c r="OE471" s="13"/>
      <c r="OF471" s="13"/>
      <c r="OG471" s="13"/>
      <c r="OH471" s="13"/>
      <c r="OI471" s="13"/>
      <c r="OJ471" s="13"/>
      <c r="OK471" s="13"/>
      <c r="OL471" s="13"/>
      <c r="OM471" s="13"/>
      <c r="ON471" s="13"/>
      <c r="OO471" s="13"/>
      <c r="OP471" s="13"/>
      <c r="OQ471" s="13"/>
      <c r="OR471" s="13"/>
      <c r="OS471" s="13"/>
      <c r="OT471" s="13"/>
      <c r="OU471" s="13"/>
      <c r="OV471" s="13"/>
      <c r="OW471" s="13"/>
      <c r="OX471" s="13"/>
      <c r="OY471" s="13"/>
      <c r="OZ471" s="13"/>
      <c r="PA471" s="13"/>
      <c r="PB471" s="13"/>
      <c r="PC471" s="13"/>
      <c r="PD471" s="13"/>
      <c r="PE471" s="13"/>
      <c r="PF471" s="13"/>
      <c r="PG471" s="13"/>
      <c r="PH471" s="13"/>
      <c r="PI471" s="13"/>
      <c r="PJ471" s="13"/>
      <c r="PK471" s="13"/>
      <c r="PL471" s="13"/>
      <c r="PM471" s="13"/>
      <c r="PN471" s="13"/>
      <c r="PO471" s="13"/>
      <c r="PP471" s="13"/>
      <c r="PQ471" s="13"/>
      <c r="PR471" s="13"/>
      <c r="PS471" s="13"/>
      <c r="PT471" s="13"/>
      <c r="PU471" s="13"/>
      <c r="PV471" s="13"/>
      <c r="PW471" s="13"/>
      <c r="PX471" s="13"/>
      <c r="PY471" s="13"/>
      <c r="PZ471" s="13"/>
      <c r="QA471" s="13"/>
      <c r="QB471" s="13"/>
      <c r="QC471" s="13"/>
      <c r="QD471" s="13"/>
      <c r="QE471" s="13"/>
      <c r="QF471" s="13"/>
    </row>
    <row r="472" spans="8:448"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103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4"/>
      <c r="AQ472" s="24"/>
      <c r="AR472" s="24"/>
      <c r="AS472" s="24"/>
      <c r="AT472" s="24"/>
      <c r="AU472" s="24"/>
      <c r="AV472" s="24"/>
      <c r="AW472" s="24"/>
      <c r="AX472" s="24"/>
      <c r="AY472" s="13"/>
      <c r="AZ472" s="13"/>
      <c r="BD472" s="157"/>
      <c r="BE472" s="158"/>
      <c r="BF472" s="76"/>
      <c r="BG472" s="13"/>
      <c r="BH472" s="13"/>
      <c r="BI472" s="13"/>
      <c r="BJ472" s="13"/>
      <c r="BK472" s="13"/>
      <c r="BL472" s="13"/>
      <c r="BM472" s="13"/>
      <c r="BN472" s="13"/>
      <c r="BO472" s="13"/>
      <c r="BP472" s="13"/>
      <c r="BQ472" s="13"/>
      <c r="BR472" s="13"/>
      <c r="BS472" s="13"/>
      <c r="BT472" s="13"/>
      <c r="BU472" s="13"/>
      <c r="BV472" s="13"/>
      <c r="BW472" s="13"/>
      <c r="BX472" s="13"/>
      <c r="BY472" s="13"/>
      <c r="BZ472" s="13"/>
      <c r="CA472" s="13"/>
      <c r="CB472" s="13"/>
      <c r="CC472" s="13"/>
      <c r="CD472" s="13"/>
      <c r="CE472" s="13"/>
      <c r="CF472" s="13"/>
      <c r="CG472" s="13"/>
      <c r="CH472" s="13"/>
      <c r="CI472" s="13"/>
      <c r="CJ472" s="13"/>
      <c r="CK472" s="13"/>
      <c r="CL472" s="13"/>
      <c r="CM472" s="13"/>
      <c r="CN472" s="13"/>
      <c r="CO472" s="13"/>
      <c r="CP472" s="13"/>
      <c r="CQ472" s="13"/>
      <c r="CR472" s="13"/>
      <c r="CS472" s="13"/>
      <c r="CT472" s="13"/>
      <c r="CU472" s="13"/>
      <c r="CV472" s="13"/>
      <c r="CW472" s="13"/>
      <c r="CX472" s="13"/>
      <c r="CY472" s="13"/>
      <c r="CZ472" s="13"/>
      <c r="DA472" s="13"/>
      <c r="DB472" s="13"/>
      <c r="DC472" s="13"/>
      <c r="DD472" s="13"/>
      <c r="DE472" s="13"/>
      <c r="DF472" s="13"/>
      <c r="DG472" s="13"/>
      <c r="DH472" s="13"/>
      <c r="DI472" s="13"/>
      <c r="DJ472" s="13"/>
      <c r="DK472" s="13"/>
      <c r="DL472" s="13"/>
      <c r="DM472" s="13"/>
      <c r="DN472" s="13"/>
      <c r="DO472" s="13"/>
      <c r="DP472" s="13"/>
      <c r="DQ472" s="13"/>
      <c r="DR472" s="13"/>
      <c r="DS472" s="13"/>
      <c r="DT472" s="13"/>
      <c r="DU472" s="13"/>
      <c r="DV472" s="13"/>
      <c r="DW472" s="13"/>
      <c r="DX472" s="13"/>
      <c r="DY472" s="13"/>
      <c r="DZ472" s="13"/>
      <c r="EA472" s="13"/>
      <c r="EB472" s="13"/>
      <c r="EC472" s="13"/>
      <c r="ED472" s="13"/>
      <c r="EE472" s="13"/>
      <c r="EF472" s="13"/>
      <c r="EG472" s="13"/>
      <c r="EH472" s="13"/>
      <c r="EI472" s="13"/>
      <c r="EJ472" s="13"/>
      <c r="EK472" s="13"/>
      <c r="EL472" s="13"/>
      <c r="EM472" s="13"/>
      <c r="EN472" s="13"/>
      <c r="EO472" s="13"/>
      <c r="EP472" s="13"/>
      <c r="EQ472" s="13"/>
      <c r="ER472" s="13"/>
      <c r="ES472" s="13"/>
      <c r="ET472" s="13"/>
      <c r="EU472" s="13"/>
      <c r="EV472" s="13"/>
      <c r="EW472" s="13"/>
      <c r="EX472" s="13"/>
      <c r="EY472" s="13"/>
      <c r="EZ472" s="13"/>
      <c r="FA472" s="13"/>
      <c r="FB472" s="13"/>
      <c r="FC472" s="13"/>
      <c r="FD472" s="13"/>
      <c r="FE472" s="13"/>
      <c r="FF472" s="13"/>
      <c r="FG472" s="13"/>
      <c r="FH472" s="13"/>
      <c r="FI472" s="13"/>
      <c r="FJ472" s="13"/>
      <c r="FK472" s="13"/>
      <c r="FL472" s="13"/>
      <c r="FM472" s="13"/>
      <c r="FN472" s="13"/>
      <c r="FO472" s="13"/>
      <c r="FP472" s="13"/>
      <c r="FQ472" s="13"/>
      <c r="FR472" s="13"/>
      <c r="FS472" s="13"/>
      <c r="FT472" s="13"/>
      <c r="FU472" s="13"/>
      <c r="FV472" s="13"/>
      <c r="FW472" s="13"/>
      <c r="FX472" s="13"/>
      <c r="FY472" s="13"/>
      <c r="FZ472" s="13"/>
      <c r="GA472" s="13"/>
      <c r="GB472" s="13"/>
      <c r="GC472" s="13"/>
      <c r="GD472" s="13"/>
      <c r="GE472" s="13"/>
      <c r="GF472" s="13"/>
      <c r="GG472" s="13"/>
      <c r="GH472" s="13"/>
      <c r="GI472" s="13"/>
      <c r="GJ472" s="13"/>
      <c r="GK472" s="13"/>
      <c r="GL472" s="13"/>
      <c r="GM472" s="13"/>
      <c r="GN472" s="13"/>
      <c r="GO472" s="13"/>
      <c r="GP472" s="13"/>
      <c r="GQ472" s="13"/>
      <c r="GR472" s="13"/>
      <c r="GS472" s="13"/>
      <c r="GT472" s="13"/>
      <c r="GU472" s="13"/>
      <c r="GV472" s="13"/>
      <c r="GW472" s="13"/>
      <c r="GX472" s="13"/>
      <c r="GY472" s="13"/>
      <c r="GZ472" s="13"/>
      <c r="HA472" s="13"/>
      <c r="HB472" s="13"/>
      <c r="HC472" s="13"/>
      <c r="HD472" s="13"/>
      <c r="HE472" s="13"/>
      <c r="HF472" s="13"/>
      <c r="HG472" s="13"/>
      <c r="HH472" s="13"/>
      <c r="HI472" s="13"/>
      <c r="HJ472" s="13"/>
      <c r="HK472" s="13"/>
      <c r="HL472" s="13"/>
      <c r="HM472" s="13"/>
      <c r="HN472" s="13"/>
      <c r="HO472" s="13"/>
      <c r="HP472" s="13"/>
      <c r="HQ472" s="13"/>
      <c r="HR472" s="13"/>
      <c r="HS472" s="13"/>
      <c r="HT472" s="13"/>
      <c r="HU472" s="13"/>
      <c r="HV472" s="13"/>
      <c r="HW472" s="13"/>
      <c r="HX472" s="13"/>
      <c r="HY472" s="13"/>
      <c r="HZ472" s="13"/>
      <c r="IA472" s="13"/>
      <c r="IB472" s="13"/>
      <c r="IC472" s="13"/>
      <c r="ID472" s="13"/>
      <c r="IE472" s="13"/>
      <c r="IF472" s="13"/>
      <c r="IG472" s="13"/>
      <c r="IH472" s="13"/>
      <c r="II472" s="13"/>
      <c r="IJ472" s="13"/>
      <c r="IK472" s="13"/>
      <c r="IL472" s="13"/>
      <c r="IM472" s="13"/>
      <c r="IN472" s="13"/>
      <c r="IO472" s="13"/>
      <c r="IP472" s="13"/>
      <c r="IQ472" s="13"/>
      <c r="IR472" s="13"/>
      <c r="IS472" s="13"/>
      <c r="IT472" s="13"/>
      <c r="IU472" s="13"/>
      <c r="IV472" s="13"/>
      <c r="IW472" s="13"/>
      <c r="IX472" s="13"/>
      <c r="IY472" s="13"/>
      <c r="IZ472" s="13"/>
      <c r="JA472" s="13"/>
      <c r="JB472" s="13"/>
      <c r="JC472" s="13"/>
      <c r="JD472" s="13"/>
      <c r="JE472" s="13"/>
      <c r="JF472" s="13"/>
      <c r="JG472" s="13"/>
      <c r="JH472" s="13"/>
      <c r="JI472" s="13"/>
      <c r="JJ472" s="13"/>
      <c r="JK472" s="13"/>
      <c r="JL472" s="13"/>
      <c r="JM472" s="13"/>
      <c r="JN472" s="13"/>
      <c r="JO472" s="13"/>
      <c r="JP472" s="13"/>
      <c r="JQ472" s="13"/>
      <c r="JR472" s="13"/>
      <c r="JS472" s="13"/>
      <c r="JT472" s="13"/>
      <c r="JU472" s="13"/>
      <c r="JV472" s="13"/>
      <c r="JW472" s="13"/>
      <c r="JX472" s="13"/>
      <c r="JY472" s="13"/>
      <c r="JZ472" s="13"/>
      <c r="KA472" s="13"/>
      <c r="KB472" s="13"/>
      <c r="KC472" s="13"/>
      <c r="KD472" s="13"/>
      <c r="KE472" s="13"/>
      <c r="KF472" s="13"/>
      <c r="KG472" s="13"/>
      <c r="KH472" s="13"/>
      <c r="KI472" s="13"/>
      <c r="KJ472" s="13"/>
      <c r="KK472" s="13"/>
      <c r="KL472" s="13"/>
      <c r="KM472" s="13"/>
      <c r="KN472" s="13"/>
      <c r="KO472" s="13"/>
      <c r="KP472" s="13"/>
      <c r="KQ472" s="13"/>
      <c r="KR472" s="13"/>
      <c r="KS472" s="13"/>
      <c r="KT472" s="13"/>
      <c r="KU472" s="13"/>
      <c r="KV472" s="13"/>
      <c r="KW472" s="13"/>
      <c r="KX472" s="13"/>
      <c r="KY472" s="13"/>
      <c r="KZ472" s="13"/>
      <c r="LA472" s="13"/>
      <c r="LB472" s="13"/>
      <c r="LC472" s="13"/>
      <c r="LD472" s="13"/>
      <c r="LE472" s="13"/>
      <c r="LF472" s="13"/>
      <c r="LG472" s="13"/>
      <c r="LH472" s="13"/>
      <c r="LI472" s="13"/>
      <c r="LJ472" s="13"/>
      <c r="LK472" s="13"/>
      <c r="LL472" s="13"/>
      <c r="LM472" s="13"/>
      <c r="LN472" s="13"/>
      <c r="LO472" s="13"/>
      <c r="LP472" s="13"/>
      <c r="LQ472" s="13"/>
      <c r="LR472" s="13"/>
      <c r="LS472" s="13"/>
      <c r="LT472" s="13"/>
      <c r="LU472" s="13"/>
      <c r="LV472" s="13"/>
      <c r="LW472" s="13"/>
      <c r="LX472" s="13"/>
      <c r="LY472" s="13"/>
      <c r="LZ472" s="13"/>
      <c r="MA472" s="13"/>
      <c r="MB472" s="13"/>
      <c r="MC472" s="13"/>
      <c r="MD472" s="13"/>
      <c r="ME472" s="13"/>
      <c r="MF472" s="13"/>
      <c r="MG472" s="13"/>
      <c r="MH472" s="13"/>
      <c r="MI472" s="13"/>
      <c r="MJ472" s="13"/>
      <c r="MK472" s="13"/>
      <c r="ML472" s="13"/>
      <c r="MM472" s="13"/>
      <c r="MN472" s="13"/>
      <c r="MO472" s="13"/>
      <c r="MP472" s="13"/>
      <c r="MQ472" s="13"/>
      <c r="MR472" s="13"/>
      <c r="MS472" s="13"/>
      <c r="MT472" s="13"/>
      <c r="MU472" s="13"/>
      <c r="MV472" s="13"/>
      <c r="MW472" s="13"/>
      <c r="MX472" s="13"/>
      <c r="MY472" s="13"/>
      <c r="MZ472" s="13"/>
      <c r="NA472" s="13"/>
      <c r="NB472" s="13"/>
      <c r="NC472" s="13"/>
      <c r="ND472" s="13"/>
      <c r="NE472" s="13"/>
      <c r="NF472" s="13"/>
      <c r="NG472" s="13"/>
      <c r="NH472" s="13"/>
      <c r="NI472" s="13"/>
      <c r="NJ472" s="13"/>
      <c r="NK472" s="13"/>
      <c r="NL472" s="13"/>
      <c r="NM472" s="13"/>
      <c r="NN472" s="13"/>
      <c r="NO472" s="13"/>
      <c r="NP472" s="13"/>
      <c r="NQ472" s="13"/>
      <c r="NR472" s="13"/>
      <c r="NS472" s="13"/>
      <c r="NT472" s="13"/>
      <c r="NU472" s="13"/>
      <c r="NV472" s="13"/>
      <c r="NW472" s="13"/>
      <c r="NX472" s="13"/>
      <c r="NY472" s="13"/>
      <c r="NZ472" s="13"/>
      <c r="OA472" s="13"/>
      <c r="OB472" s="13"/>
      <c r="OC472" s="13"/>
      <c r="OD472" s="13"/>
      <c r="OE472" s="13"/>
      <c r="OF472" s="13"/>
      <c r="OG472" s="13"/>
      <c r="OH472" s="13"/>
      <c r="OI472" s="13"/>
      <c r="OJ472" s="13"/>
      <c r="OK472" s="13"/>
      <c r="OL472" s="13"/>
      <c r="OM472" s="13"/>
      <c r="ON472" s="13"/>
      <c r="OO472" s="13"/>
      <c r="OP472" s="13"/>
      <c r="OQ472" s="13"/>
      <c r="OR472" s="13"/>
      <c r="OS472" s="13"/>
      <c r="OT472" s="13"/>
      <c r="OU472" s="13"/>
      <c r="OV472" s="13"/>
      <c r="OW472" s="13"/>
      <c r="OX472" s="13"/>
      <c r="OY472" s="13"/>
      <c r="OZ472" s="13"/>
      <c r="PA472" s="13"/>
      <c r="PB472" s="13"/>
      <c r="PC472" s="13"/>
      <c r="PD472" s="13"/>
      <c r="PE472" s="13"/>
      <c r="PF472" s="13"/>
      <c r="PG472" s="13"/>
      <c r="PH472" s="13"/>
      <c r="PI472" s="13"/>
      <c r="PJ472" s="13"/>
      <c r="PK472" s="13"/>
      <c r="PL472" s="13"/>
      <c r="PM472" s="13"/>
      <c r="PN472" s="13"/>
      <c r="PO472" s="13"/>
      <c r="PP472" s="13"/>
      <c r="PQ472" s="13"/>
      <c r="PR472" s="13"/>
      <c r="PS472" s="13"/>
      <c r="PT472" s="13"/>
      <c r="PU472" s="13"/>
      <c r="PV472" s="13"/>
      <c r="PW472" s="13"/>
      <c r="PX472" s="13"/>
      <c r="PY472" s="13"/>
      <c r="PZ472" s="13"/>
      <c r="QA472" s="13"/>
      <c r="QB472" s="13"/>
      <c r="QC472" s="13"/>
      <c r="QD472" s="13"/>
      <c r="QE472" s="13"/>
      <c r="QF472" s="13"/>
    </row>
    <row r="473" spans="8:448"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103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4"/>
      <c r="AQ473" s="24"/>
      <c r="AR473" s="24"/>
      <c r="AS473" s="24"/>
      <c r="AT473" s="24"/>
      <c r="AU473" s="24"/>
      <c r="AV473" s="24"/>
      <c r="AW473" s="24"/>
      <c r="AX473" s="24"/>
      <c r="AY473" s="13"/>
      <c r="AZ473" s="13"/>
      <c r="BD473" s="157"/>
      <c r="BE473" s="158"/>
      <c r="BF473" s="76"/>
      <c r="BG473" s="13"/>
      <c r="BH473" s="13"/>
      <c r="BI473" s="13"/>
      <c r="BJ473" s="13"/>
      <c r="BK473" s="13"/>
      <c r="BL473" s="13"/>
      <c r="BM473" s="13"/>
      <c r="BN473" s="13"/>
      <c r="BO473" s="13"/>
      <c r="BP473" s="13"/>
      <c r="BQ473" s="13"/>
      <c r="BR473" s="13"/>
      <c r="BS473" s="13"/>
      <c r="BT473" s="13"/>
      <c r="BU473" s="13"/>
      <c r="BV473" s="13"/>
      <c r="BW473" s="13"/>
      <c r="BX473" s="13"/>
      <c r="BY473" s="13"/>
      <c r="BZ473" s="13"/>
      <c r="CA473" s="13"/>
      <c r="CB473" s="13"/>
      <c r="CC473" s="13"/>
      <c r="CD473" s="13"/>
      <c r="CE473" s="13"/>
      <c r="CF473" s="13"/>
      <c r="CG473" s="13"/>
      <c r="CH473" s="13"/>
      <c r="CI473" s="13"/>
      <c r="CJ473" s="13"/>
      <c r="CK473" s="13"/>
      <c r="CL473" s="13"/>
      <c r="CM473" s="13"/>
      <c r="CN473" s="13"/>
      <c r="CO473" s="13"/>
      <c r="CP473" s="13"/>
      <c r="CQ473" s="13"/>
      <c r="CR473" s="13"/>
      <c r="CS473" s="13"/>
      <c r="CT473" s="13"/>
      <c r="CU473" s="13"/>
      <c r="CV473" s="13"/>
      <c r="CW473" s="13"/>
      <c r="CX473" s="13"/>
      <c r="CY473" s="13"/>
      <c r="CZ473" s="13"/>
      <c r="DA473" s="13"/>
      <c r="DB473" s="13"/>
      <c r="DC473" s="13"/>
      <c r="DD473" s="13"/>
      <c r="DE473" s="13"/>
      <c r="DF473" s="13"/>
      <c r="DG473" s="13"/>
      <c r="DH473" s="13"/>
      <c r="DI473" s="13"/>
      <c r="DJ473" s="13"/>
      <c r="DK473" s="13"/>
      <c r="DL473" s="13"/>
      <c r="DM473" s="13"/>
      <c r="DN473" s="13"/>
      <c r="DO473" s="13"/>
      <c r="DP473" s="13"/>
      <c r="DQ473" s="13"/>
      <c r="DR473" s="13"/>
      <c r="DS473" s="13"/>
      <c r="DT473" s="13"/>
      <c r="DU473" s="13"/>
      <c r="DV473" s="13"/>
      <c r="DW473" s="13"/>
      <c r="DX473" s="13"/>
      <c r="DY473" s="13"/>
      <c r="DZ473" s="13"/>
      <c r="EA473" s="13"/>
      <c r="EB473" s="13"/>
      <c r="EC473" s="13"/>
      <c r="ED473" s="13"/>
      <c r="EE473" s="13"/>
      <c r="EF473" s="13"/>
      <c r="EG473" s="13"/>
      <c r="EH473" s="13"/>
      <c r="EI473" s="13"/>
      <c r="EJ473" s="13"/>
      <c r="EK473" s="13"/>
      <c r="EL473" s="13"/>
      <c r="EM473" s="13"/>
      <c r="EN473" s="13"/>
      <c r="EO473" s="13"/>
      <c r="EP473" s="13"/>
      <c r="EQ473" s="13"/>
      <c r="ER473" s="13"/>
      <c r="ES473" s="13"/>
      <c r="ET473" s="13"/>
      <c r="EU473" s="13"/>
      <c r="EV473" s="13"/>
      <c r="EW473" s="13"/>
      <c r="EX473" s="13"/>
      <c r="EY473" s="13"/>
      <c r="EZ473" s="13"/>
      <c r="FA473" s="13"/>
      <c r="FB473" s="13"/>
      <c r="FC473" s="13"/>
      <c r="FD473" s="13"/>
      <c r="FE473" s="13"/>
      <c r="FF473" s="13"/>
      <c r="FG473" s="13"/>
      <c r="FH473" s="13"/>
      <c r="FI473" s="13"/>
      <c r="FJ473" s="13"/>
      <c r="FK473" s="13"/>
      <c r="FL473" s="13"/>
      <c r="FM473" s="13"/>
      <c r="FN473" s="13"/>
      <c r="FO473" s="13"/>
      <c r="FP473" s="13"/>
      <c r="FQ473" s="13"/>
      <c r="FR473" s="13"/>
      <c r="FS473" s="13"/>
      <c r="FT473" s="13"/>
      <c r="FU473" s="13"/>
      <c r="FV473" s="13"/>
      <c r="FW473" s="13"/>
      <c r="FX473" s="13"/>
      <c r="FY473" s="13"/>
      <c r="FZ473" s="13"/>
      <c r="GA473" s="13"/>
      <c r="GB473" s="13"/>
      <c r="GC473" s="13"/>
      <c r="GD473" s="13"/>
      <c r="GE473" s="13"/>
      <c r="GF473" s="13"/>
      <c r="GG473" s="13"/>
      <c r="GH473" s="13"/>
      <c r="GI473" s="13"/>
      <c r="GJ473" s="13"/>
      <c r="GK473" s="13"/>
      <c r="GL473" s="13"/>
      <c r="GM473" s="13"/>
      <c r="GN473" s="13"/>
      <c r="GO473" s="13"/>
      <c r="GP473" s="13"/>
      <c r="GQ473" s="13"/>
      <c r="GR473" s="13"/>
      <c r="GS473" s="13"/>
      <c r="GT473" s="13"/>
      <c r="GU473" s="13"/>
      <c r="GV473" s="13"/>
      <c r="GW473" s="13"/>
      <c r="GX473" s="13"/>
      <c r="GY473" s="13"/>
      <c r="GZ473" s="13"/>
      <c r="HA473" s="13"/>
      <c r="HB473" s="13"/>
      <c r="HC473" s="13"/>
      <c r="HD473" s="13"/>
      <c r="HE473" s="13"/>
      <c r="HF473" s="13"/>
      <c r="HG473" s="13"/>
      <c r="HH473" s="13"/>
      <c r="HI473" s="13"/>
      <c r="HJ473" s="13"/>
      <c r="HK473" s="13"/>
      <c r="HL473" s="13"/>
      <c r="HM473" s="13"/>
      <c r="HN473" s="13"/>
      <c r="HO473" s="13"/>
      <c r="HP473" s="13"/>
      <c r="HQ473" s="13"/>
      <c r="HR473" s="13"/>
      <c r="HS473" s="13"/>
      <c r="HT473" s="13"/>
      <c r="HU473" s="13"/>
      <c r="HV473" s="13"/>
      <c r="HW473" s="13"/>
      <c r="HX473" s="13"/>
      <c r="HY473" s="13"/>
      <c r="HZ473" s="13"/>
      <c r="IA473" s="13"/>
      <c r="IB473" s="13"/>
      <c r="IC473" s="13"/>
      <c r="ID473" s="13"/>
      <c r="IE473" s="13"/>
      <c r="IF473" s="13"/>
      <c r="IG473" s="13"/>
      <c r="IH473" s="13"/>
      <c r="II473" s="13"/>
      <c r="IJ473" s="13"/>
      <c r="IK473" s="13"/>
      <c r="IL473" s="13"/>
      <c r="IM473" s="13"/>
      <c r="IN473" s="13"/>
      <c r="IO473" s="13"/>
      <c r="IP473" s="13"/>
      <c r="IQ473" s="13"/>
      <c r="IR473" s="13"/>
      <c r="IS473" s="13"/>
      <c r="IT473" s="13"/>
      <c r="IU473" s="13"/>
      <c r="IV473" s="13"/>
      <c r="IW473" s="13"/>
      <c r="IX473" s="13"/>
      <c r="IY473" s="13"/>
      <c r="IZ473" s="13"/>
      <c r="JA473" s="13"/>
      <c r="JB473" s="13"/>
      <c r="JC473" s="13"/>
      <c r="JD473" s="13"/>
      <c r="JE473" s="13"/>
      <c r="JF473" s="13"/>
      <c r="JG473" s="13"/>
      <c r="JH473" s="13"/>
      <c r="JI473" s="13"/>
      <c r="JJ473" s="13"/>
      <c r="JK473" s="13"/>
      <c r="JL473" s="13"/>
      <c r="JM473" s="13"/>
      <c r="JN473" s="13"/>
      <c r="JO473" s="13"/>
      <c r="JP473" s="13"/>
      <c r="JQ473" s="13"/>
      <c r="JR473" s="13"/>
      <c r="JS473" s="13"/>
      <c r="JT473" s="13"/>
      <c r="JU473" s="13"/>
      <c r="JV473" s="13"/>
      <c r="JW473" s="13"/>
      <c r="JX473" s="13"/>
      <c r="JY473" s="13"/>
      <c r="JZ473" s="13"/>
      <c r="KA473" s="13"/>
      <c r="KB473" s="13"/>
      <c r="KC473" s="13"/>
      <c r="KD473" s="13"/>
      <c r="KE473" s="13"/>
      <c r="KF473" s="13"/>
      <c r="KG473" s="13"/>
      <c r="KH473" s="13"/>
      <c r="KI473" s="13"/>
      <c r="KJ473" s="13"/>
      <c r="KK473" s="13"/>
      <c r="KL473" s="13"/>
      <c r="KM473" s="13"/>
      <c r="KN473" s="13"/>
      <c r="KO473" s="13"/>
      <c r="KP473" s="13"/>
      <c r="KQ473" s="13"/>
      <c r="KR473" s="13"/>
      <c r="KS473" s="13"/>
      <c r="KT473" s="13"/>
      <c r="KU473" s="13"/>
      <c r="KV473" s="13"/>
      <c r="KW473" s="13"/>
      <c r="KX473" s="13"/>
      <c r="KY473" s="13"/>
      <c r="KZ473" s="13"/>
      <c r="LA473" s="13"/>
      <c r="LB473" s="13"/>
      <c r="LC473" s="13"/>
      <c r="LD473" s="13"/>
      <c r="LE473" s="13"/>
      <c r="LF473" s="13"/>
      <c r="LG473" s="13"/>
      <c r="LH473" s="13"/>
      <c r="LI473" s="13"/>
      <c r="LJ473" s="13"/>
      <c r="LK473" s="13"/>
      <c r="LL473" s="13"/>
      <c r="LM473" s="13"/>
      <c r="LN473" s="13"/>
      <c r="LO473" s="13"/>
      <c r="LP473" s="13"/>
      <c r="LQ473" s="13"/>
      <c r="LR473" s="13"/>
      <c r="LS473" s="13"/>
      <c r="LT473" s="13"/>
      <c r="LU473" s="13"/>
      <c r="LV473" s="13"/>
      <c r="LW473" s="13"/>
      <c r="LX473" s="13"/>
      <c r="LY473" s="13"/>
      <c r="LZ473" s="13"/>
      <c r="MA473" s="13"/>
      <c r="MB473" s="13"/>
      <c r="MC473" s="13"/>
      <c r="MD473" s="13"/>
      <c r="ME473" s="13"/>
      <c r="MF473" s="13"/>
      <c r="MG473" s="13"/>
      <c r="MH473" s="13"/>
      <c r="MI473" s="13"/>
      <c r="MJ473" s="13"/>
      <c r="MK473" s="13"/>
      <c r="ML473" s="13"/>
      <c r="MM473" s="13"/>
      <c r="MN473" s="13"/>
      <c r="MO473" s="13"/>
      <c r="MP473" s="13"/>
      <c r="MQ473" s="13"/>
      <c r="MR473" s="13"/>
      <c r="MS473" s="13"/>
      <c r="MT473" s="13"/>
      <c r="MU473" s="13"/>
      <c r="MV473" s="13"/>
      <c r="MW473" s="13"/>
      <c r="MX473" s="13"/>
      <c r="MY473" s="13"/>
      <c r="MZ473" s="13"/>
      <c r="NA473" s="13"/>
      <c r="NB473" s="13"/>
      <c r="NC473" s="13"/>
      <c r="ND473" s="13"/>
      <c r="NE473" s="13"/>
      <c r="NF473" s="13"/>
      <c r="NG473" s="13"/>
      <c r="NH473" s="13"/>
      <c r="NI473" s="13"/>
      <c r="NJ473" s="13"/>
      <c r="NK473" s="13"/>
      <c r="NL473" s="13"/>
      <c r="NM473" s="13"/>
      <c r="NN473" s="13"/>
      <c r="NO473" s="13"/>
      <c r="NP473" s="13"/>
      <c r="NQ473" s="13"/>
      <c r="NR473" s="13"/>
      <c r="NS473" s="13"/>
      <c r="NT473" s="13"/>
      <c r="NU473" s="13"/>
      <c r="NV473" s="13"/>
      <c r="NW473" s="13"/>
      <c r="NX473" s="13"/>
      <c r="NY473" s="13"/>
      <c r="NZ473" s="13"/>
      <c r="OA473" s="13"/>
      <c r="OB473" s="13"/>
      <c r="OC473" s="13"/>
      <c r="OD473" s="13"/>
      <c r="OE473" s="13"/>
      <c r="OF473" s="13"/>
      <c r="OG473" s="13"/>
      <c r="OH473" s="13"/>
      <c r="OI473" s="13"/>
      <c r="OJ473" s="13"/>
      <c r="OK473" s="13"/>
      <c r="OL473" s="13"/>
      <c r="OM473" s="13"/>
      <c r="ON473" s="13"/>
      <c r="OO473" s="13"/>
      <c r="OP473" s="13"/>
      <c r="OQ473" s="13"/>
      <c r="OR473" s="13"/>
      <c r="OS473" s="13"/>
      <c r="OT473" s="13"/>
      <c r="OU473" s="13"/>
      <c r="OV473" s="13"/>
      <c r="OW473" s="13"/>
      <c r="OX473" s="13"/>
      <c r="OY473" s="13"/>
      <c r="OZ473" s="13"/>
      <c r="PA473" s="13"/>
      <c r="PB473" s="13"/>
      <c r="PC473" s="13"/>
      <c r="PD473" s="13"/>
      <c r="PE473" s="13"/>
      <c r="PF473" s="13"/>
      <c r="PG473" s="13"/>
      <c r="PH473" s="13"/>
      <c r="PI473" s="13"/>
      <c r="PJ473" s="13"/>
      <c r="PK473" s="13"/>
      <c r="PL473" s="13"/>
      <c r="PM473" s="13"/>
      <c r="PN473" s="13"/>
      <c r="PO473" s="13"/>
      <c r="PP473" s="13"/>
      <c r="PQ473" s="13"/>
      <c r="PR473" s="13"/>
      <c r="PS473" s="13"/>
      <c r="PT473" s="13"/>
      <c r="PU473" s="13"/>
      <c r="PV473" s="13"/>
      <c r="PW473" s="13"/>
      <c r="PX473" s="13"/>
      <c r="PY473" s="13"/>
      <c r="PZ473" s="13"/>
      <c r="QA473" s="13"/>
      <c r="QB473" s="13"/>
      <c r="QC473" s="13"/>
      <c r="QD473" s="13"/>
      <c r="QE473" s="13"/>
      <c r="QF473" s="13"/>
    </row>
    <row r="474" spans="8:448"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103"/>
      <c r="AE474" s="24"/>
      <c r="AF474" s="24"/>
      <c r="AG474" s="24"/>
      <c r="AH474" s="24"/>
      <c r="AI474" s="24"/>
      <c r="AJ474" s="24"/>
      <c r="AK474" s="24"/>
      <c r="AL474" s="24"/>
      <c r="AM474" s="24"/>
      <c r="AN474" s="24"/>
      <c r="AO474" s="24"/>
      <c r="AP474" s="24"/>
      <c r="AQ474" s="24"/>
      <c r="AR474" s="24"/>
      <c r="AS474" s="24"/>
      <c r="AT474" s="24"/>
      <c r="AU474" s="24"/>
      <c r="AV474" s="24"/>
      <c r="AW474" s="24"/>
      <c r="AX474" s="24"/>
      <c r="AY474" s="13"/>
      <c r="AZ474" s="13"/>
      <c r="BD474" s="157"/>
      <c r="BE474" s="158"/>
      <c r="BF474" s="76"/>
      <c r="BG474" s="13"/>
      <c r="BH474" s="13"/>
      <c r="BI474" s="13"/>
      <c r="BJ474" s="13"/>
      <c r="BK474" s="13"/>
      <c r="BL474" s="13"/>
      <c r="BM474" s="13"/>
      <c r="BN474" s="13"/>
      <c r="BO474" s="13"/>
      <c r="BP474" s="13"/>
      <c r="BQ474" s="13"/>
      <c r="BR474" s="13"/>
      <c r="BS474" s="13"/>
      <c r="BT474" s="13"/>
      <c r="BU474" s="13"/>
      <c r="BV474" s="13"/>
      <c r="BW474" s="13"/>
      <c r="BX474" s="13"/>
      <c r="BY474" s="13"/>
      <c r="BZ474" s="13"/>
      <c r="CA474" s="13"/>
      <c r="CB474" s="13"/>
      <c r="CC474" s="13"/>
      <c r="CD474" s="13"/>
      <c r="CE474" s="13"/>
      <c r="CF474" s="13"/>
      <c r="CG474" s="13"/>
      <c r="CH474" s="13"/>
      <c r="CI474" s="13"/>
      <c r="CJ474" s="13"/>
      <c r="CK474" s="13"/>
      <c r="CL474" s="13"/>
      <c r="CM474" s="13"/>
      <c r="CN474" s="13"/>
      <c r="CO474" s="13"/>
      <c r="CP474" s="13"/>
      <c r="CQ474" s="13"/>
      <c r="CR474" s="13"/>
      <c r="CS474" s="13"/>
      <c r="CT474" s="13"/>
      <c r="CU474" s="13"/>
      <c r="CV474" s="13"/>
      <c r="CW474" s="13"/>
      <c r="CX474" s="13"/>
      <c r="CY474" s="13"/>
      <c r="CZ474" s="13"/>
      <c r="DA474" s="13"/>
      <c r="DB474" s="13"/>
      <c r="DC474" s="13"/>
      <c r="DD474" s="13"/>
      <c r="DE474" s="13"/>
      <c r="DF474" s="13"/>
      <c r="DG474" s="13"/>
      <c r="DH474" s="13"/>
      <c r="DI474" s="13"/>
      <c r="DJ474" s="13"/>
      <c r="DK474" s="13"/>
      <c r="DL474" s="13"/>
      <c r="DM474" s="13"/>
      <c r="DN474" s="13"/>
      <c r="DO474" s="13"/>
      <c r="DP474" s="13"/>
      <c r="DQ474" s="13"/>
      <c r="DR474" s="13"/>
      <c r="DS474" s="13"/>
      <c r="DT474" s="13"/>
      <c r="DU474" s="13"/>
      <c r="DV474" s="13"/>
      <c r="DW474" s="13"/>
      <c r="DX474" s="13"/>
      <c r="DY474" s="13"/>
      <c r="DZ474" s="13"/>
      <c r="EA474" s="13"/>
      <c r="EB474" s="13"/>
      <c r="EC474" s="13"/>
      <c r="ED474" s="13"/>
      <c r="EE474" s="13"/>
      <c r="EF474" s="13"/>
      <c r="EG474" s="13"/>
      <c r="EH474" s="13"/>
      <c r="EI474" s="13"/>
      <c r="EJ474" s="13"/>
      <c r="EK474" s="13"/>
      <c r="EL474" s="13"/>
      <c r="EM474" s="13"/>
      <c r="EN474" s="13"/>
      <c r="EO474" s="13"/>
      <c r="EP474" s="13"/>
      <c r="EQ474" s="13"/>
      <c r="ER474" s="13"/>
      <c r="ES474" s="13"/>
      <c r="ET474" s="13"/>
      <c r="EU474" s="13"/>
      <c r="EV474" s="13"/>
      <c r="EW474" s="13"/>
      <c r="EX474" s="13"/>
      <c r="EY474" s="13"/>
      <c r="EZ474" s="13"/>
      <c r="FA474" s="13"/>
      <c r="FB474" s="13"/>
      <c r="FC474" s="13"/>
      <c r="FD474" s="13"/>
      <c r="FE474" s="13"/>
      <c r="FF474" s="13"/>
      <c r="FG474" s="13"/>
      <c r="FH474" s="13"/>
      <c r="FI474" s="13"/>
      <c r="FJ474" s="13"/>
      <c r="FK474" s="13"/>
      <c r="FL474" s="13"/>
      <c r="FM474" s="13"/>
      <c r="FN474" s="13"/>
      <c r="FO474" s="13"/>
      <c r="FP474" s="13"/>
      <c r="FQ474" s="13"/>
      <c r="FR474" s="13"/>
      <c r="FS474" s="13"/>
      <c r="FT474" s="13"/>
      <c r="FU474" s="13"/>
      <c r="FV474" s="13"/>
      <c r="FW474" s="13"/>
      <c r="FX474" s="13"/>
      <c r="FY474" s="13"/>
      <c r="FZ474" s="13"/>
      <c r="GA474" s="13"/>
      <c r="GB474" s="13"/>
      <c r="GC474" s="13"/>
      <c r="GD474" s="13"/>
      <c r="GE474" s="13"/>
      <c r="GF474" s="13"/>
      <c r="GG474" s="13"/>
      <c r="GH474" s="13"/>
      <c r="GI474" s="13"/>
      <c r="GJ474" s="13"/>
      <c r="GK474" s="13"/>
      <c r="GL474" s="13"/>
      <c r="GM474" s="13"/>
      <c r="GN474" s="13"/>
      <c r="GO474" s="13"/>
      <c r="GP474" s="13"/>
      <c r="GQ474" s="13"/>
      <c r="GR474" s="13"/>
      <c r="GS474" s="13"/>
      <c r="GT474" s="13"/>
      <c r="GU474" s="13"/>
      <c r="GV474" s="13"/>
      <c r="GW474" s="13"/>
      <c r="GX474" s="13"/>
      <c r="GY474" s="13"/>
      <c r="GZ474" s="13"/>
      <c r="HA474" s="13"/>
      <c r="HB474" s="13"/>
      <c r="HC474" s="13"/>
      <c r="HD474" s="13"/>
      <c r="HE474" s="13"/>
      <c r="HF474" s="13"/>
      <c r="HG474" s="13"/>
      <c r="HH474" s="13"/>
      <c r="HI474" s="13"/>
      <c r="HJ474" s="13"/>
      <c r="HK474" s="13"/>
      <c r="HL474" s="13"/>
      <c r="HM474" s="13"/>
      <c r="HN474" s="13"/>
      <c r="HO474" s="13"/>
      <c r="HP474" s="13"/>
      <c r="HQ474" s="13"/>
      <c r="HR474" s="13"/>
      <c r="HS474" s="13"/>
      <c r="HT474" s="13"/>
      <c r="HU474" s="13"/>
      <c r="HV474" s="13"/>
      <c r="HW474" s="13"/>
      <c r="HX474" s="13"/>
      <c r="HY474" s="13"/>
      <c r="HZ474" s="13"/>
      <c r="IA474" s="13"/>
      <c r="IB474" s="13"/>
      <c r="IC474" s="13"/>
      <c r="ID474" s="13"/>
      <c r="IE474" s="13"/>
      <c r="IF474" s="13"/>
      <c r="IG474" s="13"/>
      <c r="IH474" s="13"/>
      <c r="II474" s="13"/>
      <c r="IJ474" s="13"/>
      <c r="IK474" s="13"/>
      <c r="IL474" s="13"/>
      <c r="IM474" s="13"/>
      <c r="IN474" s="13"/>
      <c r="IO474" s="13"/>
      <c r="IP474" s="13"/>
      <c r="IQ474" s="13"/>
      <c r="IR474" s="13"/>
      <c r="IS474" s="13"/>
      <c r="IT474" s="13"/>
      <c r="IU474" s="13"/>
      <c r="IV474" s="13"/>
      <c r="IW474" s="13"/>
      <c r="IX474" s="13"/>
      <c r="IY474" s="13"/>
      <c r="IZ474" s="13"/>
      <c r="JA474" s="13"/>
      <c r="JB474" s="13"/>
      <c r="JC474" s="13"/>
      <c r="JD474" s="13"/>
      <c r="JE474" s="13"/>
      <c r="JF474" s="13"/>
      <c r="JG474" s="13"/>
      <c r="JH474" s="13"/>
      <c r="JI474" s="13"/>
      <c r="JJ474" s="13"/>
      <c r="JK474" s="13"/>
      <c r="JL474" s="13"/>
      <c r="JM474" s="13"/>
      <c r="JN474" s="13"/>
      <c r="JO474" s="13"/>
      <c r="JP474" s="13"/>
      <c r="JQ474" s="13"/>
      <c r="JR474" s="13"/>
      <c r="JS474" s="13"/>
      <c r="JT474" s="13"/>
      <c r="JU474" s="13"/>
      <c r="JV474" s="13"/>
      <c r="JW474" s="13"/>
      <c r="JX474" s="13"/>
      <c r="JY474" s="13"/>
      <c r="JZ474" s="13"/>
      <c r="KA474" s="13"/>
      <c r="KB474" s="13"/>
      <c r="KC474" s="13"/>
      <c r="KD474" s="13"/>
      <c r="KE474" s="13"/>
      <c r="KF474" s="13"/>
      <c r="KG474" s="13"/>
      <c r="KH474" s="13"/>
      <c r="KI474" s="13"/>
      <c r="KJ474" s="13"/>
      <c r="KK474" s="13"/>
      <c r="KL474" s="13"/>
      <c r="KM474" s="13"/>
      <c r="KN474" s="13"/>
      <c r="KO474" s="13"/>
      <c r="KP474" s="13"/>
      <c r="KQ474" s="13"/>
      <c r="KR474" s="13"/>
      <c r="KS474" s="13"/>
      <c r="KT474" s="13"/>
      <c r="KU474" s="13"/>
      <c r="KV474" s="13"/>
      <c r="KW474" s="13"/>
      <c r="KX474" s="13"/>
      <c r="KY474" s="13"/>
      <c r="KZ474" s="13"/>
      <c r="LA474" s="13"/>
      <c r="LB474" s="13"/>
      <c r="LC474" s="13"/>
      <c r="LD474" s="13"/>
      <c r="LE474" s="13"/>
      <c r="LF474" s="13"/>
      <c r="LG474" s="13"/>
      <c r="LH474" s="13"/>
      <c r="LI474" s="13"/>
      <c r="LJ474" s="13"/>
      <c r="LK474" s="13"/>
      <c r="LL474" s="13"/>
      <c r="LM474" s="13"/>
      <c r="LN474" s="13"/>
      <c r="LO474" s="13"/>
      <c r="LP474" s="13"/>
      <c r="LQ474" s="13"/>
      <c r="LR474" s="13"/>
      <c r="LS474" s="13"/>
      <c r="LT474" s="13"/>
      <c r="LU474" s="13"/>
      <c r="LV474" s="13"/>
      <c r="LW474" s="13"/>
      <c r="LX474" s="13"/>
      <c r="LY474" s="13"/>
      <c r="LZ474" s="13"/>
      <c r="MA474" s="13"/>
      <c r="MB474" s="13"/>
      <c r="MC474" s="13"/>
      <c r="MD474" s="13"/>
      <c r="ME474" s="13"/>
      <c r="MF474" s="13"/>
      <c r="MG474" s="13"/>
      <c r="MH474" s="13"/>
      <c r="MI474" s="13"/>
      <c r="MJ474" s="13"/>
      <c r="MK474" s="13"/>
      <c r="ML474" s="13"/>
      <c r="MM474" s="13"/>
      <c r="MN474" s="13"/>
      <c r="MO474" s="13"/>
      <c r="MP474" s="13"/>
      <c r="MQ474" s="13"/>
      <c r="MR474" s="13"/>
      <c r="MS474" s="13"/>
      <c r="MT474" s="13"/>
      <c r="MU474" s="13"/>
      <c r="MV474" s="13"/>
      <c r="MW474" s="13"/>
      <c r="MX474" s="13"/>
      <c r="MY474" s="13"/>
      <c r="MZ474" s="13"/>
      <c r="NA474" s="13"/>
      <c r="NB474" s="13"/>
      <c r="NC474" s="13"/>
      <c r="ND474" s="13"/>
      <c r="NE474" s="13"/>
      <c r="NF474" s="13"/>
      <c r="NG474" s="13"/>
      <c r="NH474" s="13"/>
      <c r="NI474" s="13"/>
      <c r="NJ474" s="13"/>
      <c r="NK474" s="13"/>
      <c r="NL474" s="13"/>
      <c r="NM474" s="13"/>
      <c r="NN474" s="13"/>
      <c r="NO474" s="13"/>
      <c r="NP474" s="13"/>
      <c r="NQ474" s="13"/>
      <c r="NR474" s="13"/>
      <c r="NS474" s="13"/>
      <c r="NT474" s="13"/>
      <c r="NU474" s="13"/>
      <c r="NV474" s="13"/>
      <c r="NW474" s="13"/>
      <c r="NX474" s="13"/>
      <c r="NY474" s="13"/>
      <c r="NZ474" s="13"/>
      <c r="OA474" s="13"/>
      <c r="OB474" s="13"/>
      <c r="OC474" s="13"/>
      <c r="OD474" s="13"/>
      <c r="OE474" s="13"/>
      <c r="OF474" s="13"/>
      <c r="OG474" s="13"/>
      <c r="OH474" s="13"/>
      <c r="OI474" s="13"/>
      <c r="OJ474" s="13"/>
      <c r="OK474" s="13"/>
      <c r="OL474" s="13"/>
      <c r="OM474" s="13"/>
      <c r="ON474" s="13"/>
      <c r="OO474" s="13"/>
      <c r="OP474" s="13"/>
      <c r="OQ474" s="13"/>
      <c r="OR474" s="13"/>
      <c r="OS474" s="13"/>
      <c r="OT474" s="13"/>
      <c r="OU474" s="13"/>
      <c r="OV474" s="13"/>
      <c r="OW474" s="13"/>
      <c r="OX474" s="13"/>
      <c r="OY474" s="13"/>
      <c r="OZ474" s="13"/>
      <c r="PA474" s="13"/>
      <c r="PB474" s="13"/>
      <c r="PC474" s="13"/>
      <c r="PD474" s="13"/>
      <c r="PE474" s="13"/>
      <c r="PF474" s="13"/>
      <c r="PG474" s="13"/>
      <c r="PH474" s="13"/>
      <c r="PI474" s="13"/>
      <c r="PJ474" s="13"/>
      <c r="PK474" s="13"/>
      <c r="PL474" s="13"/>
      <c r="PM474" s="13"/>
      <c r="PN474" s="13"/>
      <c r="PO474" s="13"/>
      <c r="PP474" s="13"/>
      <c r="PQ474" s="13"/>
      <c r="PR474" s="13"/>
      <c r="PS474" s="13"/>
      <c r="PT474" s="13"/>
      <c r="PU474" s="13"/>
      <c r="PV474" s="13"/>
      <c r="PW474" s="13"/>
      <c r="PX474" s="13"/>
      <c r="PY474" s="13"/>
      <c r="PZ474" s="13"/>
      <c r="QA474" s="13"/>
      <c r="QB474" s="13"/>
      <c r="QC474" s="13"/>
      <c r="QD474" s="13"/>
      <c r="QE474" s="13"/>
      <c r="QF474" s="13"/>
    </row>
    <row r="475" spans="8:448"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103"/>
      <c r="AE475" s="24"/>
      <c r="AF475" s="24"/>
      <c r="AG475" s="24"/>
      <c r="AH475" s="24"/>
      <c r="AI475" s="24"/>
      <c r="AJ475" s="24"/>
      <c r="AK475" s="24"/>
      <c r="AL475" s="24"/>
      <c r="AM475" s="24"/>
      <c r="AN475" s="24"/>
      <c r="AO475" s="24"/>
      <c r="AP475" s="24"/>
      <c r="AQ475" s="24"/>
      <c r="AR475" s="24"/>
      <c r="AS475" s="24"/>
      <c r="AT475" s="24"/>
      <c r="AU475" s="24"/>
      <c r="AV475" s="24"/>
      <c r="AW475" s="24"/>
      <c r="AX475" s="24"/>
      <c r="AY475" s="13"/>
      <c r="AZ475" s="13"/>
      <c r="BD475" s="157"/>
      <c r="BE475" s="158"/>
      <c r="BF475" s="76"/>
      <c r="BG475" s="13"/>
      <c r="BH475" s="13"/>
      <c r="BI475" s="13"/>
      <c r="BJ475" s="13"/>
      <c r="BK475" s="13"/>
      <c r="BL475" s="13"/>
      <c r="BM475" s="13"/>
      <c r="BN475" s="13"/>
      <c r="BO475" s="13"/>
      <c r="BP475" s="13"/>
      <c r="BQ475" s="13"/>
      <c r="BR475" s="13"/>
      <c r="BS475" s="13"/>
      <c r="BT475" s="13"/>
      <c r="BU475" s="13"/>
      <c r="BV475" s="13"/>
      <c r="BW475" s="13"/>
      <c r="BX475" s="13"/>
      <c r="BY475" s="13"/>
      <c r="BZ475" s="13"/>
      <c r="CA475" s="13"/>
      <c r="CB475" s="13"/>
      <c r="CC475" s="13"/>
      <c r="CD475" s="13"/>
      <c r="CE475" s="13"/>
      <c r="CF475" s="13"/>
      <c r="CG475" s="13"/>
      <c r="CH475" s="13"/>
      <c r="CI475" s="13"/>
      <c r="CJ475" s="13"/>
      <c r="CK475" s="13"/>
      <c r="CL475" s="13"/>
      <c r="CM475" s="13"/>
      <c r="CN475" s="13"/>
      <c r="CO475" s="13"/>
      <c r="CP475" s="13"/>
      <c r="CQ475" s="13"/>
      <c r="CR475" s="13"/>
      <c r="CS475" s="13"/>
      <c r="CT475" s="13"/>
      <c r="CU475" s="13"/>
      <c r="CV475" s="13"/>
      <c r="CW475" s="13"/>
      <c r="CX475" s="13"/>
      <c r="CY475" s="13"/>
      <c r="CZ475" s="13"/>
      <c r="DA475" s="13"/>
      <c r="DB475" s="13"/>
      <c r="DC475" s="13"/>
      <c r="DD475" s="13"/>
      <c r="DE475" s="13"/>
      <c r="DF475" s="13"/>
      <c r="DG475" s="13"/>
      <c r="DH475" s="13"/>
      <c r="DI475" s="13"/>
      <c r="DJ475" s="13"/>
      <c r="DK475" s="13"/>
      <c r="DL475" s="13"/>
      <c r="DM475" s="13"/>
      <c r="DN475" s="13"/>
      <c r="DO475" s="13"/>
      <c r="DP475" s="13"/>
      <c r="DQ475" s="13"/>
      <c r="DR475" s="13"/>
      <c r="DS475" s="13"/>
      <c r="DT475" s="13"/>
      <c r="DU475" s="13"/>
      <c r="DV475" s="13"/>
      <c r="DW475" s="13"/>
      <c r="DX475" s="13"/>
      <c r="DY475" s="13"/>
      <c r="DZ475" s="13"/>
      <c r="EA475" s="13"/>
      <c r="EB475" s="13"/>
      <c r="EC475" s="13"/>
      <c r="ED475" s="13"/>
      <c r="EE475" s="13"/>
      <c r="EF475" s="13"/>
      <c r="EG475" s="13"/>
      <c r="EH475" s="13"/>
      <c r="EI475" s="13"/>
      <c r="EJ475" s="13"/>
      <c r="EK475" s="13"/>
      <c r="EL475" s="13"/>
      <c r="EM475" s="13"/>
      <c r="EN475" s="13"/>
      <c r="EO475" s="13"/>
      <c r="EP475" s="13"/>
      <c r="EQ475" s="13"/>
      <c r="ER475" s="13"/>
      <c r="ES475" s="13"/>
      <c r="ET475" s="13"/>
      <c r="EU475" s="13"/>
      <c r="EV475" s="13"/>
      <c r="EW475" s="13"/>
      <c r="EX475" s="13"/>
      <c r="EY475" s="13"/>
      <c r="EZ475" s="13"/>
      <c r="FA475" s="13"/>
      <c r="FB475" s="13"/>
      <c r="FC475" s="13"/>
      <c r="FD475" s="13"/>
      <c r="FE475" s="13"/>
      <c r="FF475" s="13"/>
      <c r="FG475" s="13"/>
      <c r="FH475" s="13"/>
      <c r="FI475" s="13"/>
      <c r="FJ475" s="13"/>
      <c r="FK475" s="13"/>
      <c r="FL475" s="13"/>
      <c r="FM475" s="13"/>
      <c r="FN475" s="13"/>
      <c r="FO475" s="13"/>
      <c r="FP475" s="13"/>
      <c r="FQ475" s="13"/>
      <c r="FR475" s="13"/>
      <c r="FS475" s="13"/>
      <c r="FT475" s="13"/>
      <c r="FU475" s="13"/>
      <c r="FV475" s="13"/>
      <c r="FW475" s="13"/>
      <c r="FX475" s="13"/>
      <c r="FY475" s="13"/>
      <c r="FZ475" s="13"/>
      <c r="GA475" s="13"/>
      <c r="GB475" s="13"/>
      <c r="GC475" s="13"/>
      <c r="GD475" s="13"/>
      <c r="GE475" s="13"/>
      <c r="GF475" s="13"/>
      <c r="GG475" s="13"/>
      <c r="GH475" s="13"/>
      <c r="GI475" s="13"/>
      <c r="GJ475" s="13"/>
      <c r="GK475" s="13"/>
      <c r="GL475" s="13"/>
      <c r="GM475" s="13"/>
      <c r="GN475" s="13"/>
      <c r="GO475" s="13"/>
      <c r="GP475" s="13"/>
      <c r="GQ475" s="13"/>
      <c r="GR475" s="13"/>
      <c r="GS475" s="13"/>
      <c r="GT475" s="13"/>
      <c r="GU475" s="13"/>
      <c r="GV475" s="13"/>
      <c r="GW475" s="13"/>
      <c r="GX475" s="13"/>
      <c r="GY475" s="13"/>
      <c r="GZ475" s="13"/>
      <c r="HA475" s="13"/>
      <c r="HB475" s="13"/>
      <c r="HC475" s="13"/>
      <c r="HD475" s="13"/>
      <c r="HE475" s="13"/>
      <c r="HF475" s="13"/>
      <c r="HG475" s="13"/>
      <c r="HH475" s="13"/>
      <c r="HI475" s="13"/>
      <c r="HJ475" s="13"/>
      <c r="HK475" s="13"/>
      <c r="HL475" s="13"/>
      <c r="HM475" s="13"/>
      <c r="HN475" s="13"/>
      <c r="HO475" s="13"/>
      <c r="HP475" s="13"/>
      <c r="HQ475" s="13"/>
      <c r="HR475" s="13"/>
      <c r="HS475" s="13"/>
      <c r="HT475" s="13"/>
      <c r="HU475" s="13"/>
      <c r="HV475" s="13"/>
      <c r="HW475" s="13"/>
      <c r="HX475" s="13"/>
      <c r="HY475" s="13"/>
      <c r="HZ475" s="13"/>
      <c r="IA475" s="13"/>
      <c r="IB475" s="13"/>
      <c r="IC475" s="13"/>
      <c r="ID475" s="13"/>
      <c r="IE475" s="13"/>
      <c r="IF475" s="13"/>
      <c r="IG475" s="13"/>
      <c r="IH475" s="13"/>
      <c r="II475" s="13"/>
      <c r="IJ475" s="13"/>
      <c r="IK475" s="13"/>
      <c r="IL475" s="13"/>
      <c r="IM475" s="13"/>
      <c r="IN475" s="13"/>
      <c r="IO475" s="13"/>
      <c r="IP475" s="13"/>
      <c r="IQ475" s="13"/>
      <c r="IR475" s="13"/>
      <c r="IS475" s="13"/>
      <c r="IT475" s="13"/>
      <c r="IU475" s="13"/>
      <c r="IV475" s="13"/>
      <c r="IW475" s="13"/>
      <c r="IX475" s="13"/>
      <c r="IY475" s="13"/>
      <c r="IZ475" s="13"/>
      <c r="JA475" s="13"/>
      <c r="JB475" s="13"/>
      <c r="JC475" s="13"/>
      <c r="JD475" s="13"/>
      <c r="JE475" s="13"/>
      <c r="JF475" s="13"/>
      <c r="JG475" s="13"/>
      <c r="JH475" s="13"/>
      <c r="JI475" s="13"/>
      <c r="JJ475" s="13"/>
      <c r="JK475" s="13"/>
      <c r="JL475" s="13"/>
      <c r="JM475" s="13"/>
      <c r="JN475" s="13"/>
      <c r="JO475" s="13"/>
      <c r="JP475" s="13"/>
      <c r="JQ475" s="13"/>
      <c r="JR475" s="13"/>
      <c r="JS475" s="13"/>
      <c r="JT475" s="13"/>
      <c r="JU475" s="13"/>
      <c r="JV475" s="13"/>
      <c r="JW475" s="13"/>
      <c r="JX475" s="13"/>
      <c r="JY475" s="13"/>
      <c r="JZ475" s="13"/>
      <c r="KA475" s="13"/>
      <c r="KB475" s="13"/>
      <c r="KC475" s="13"/>
      <c r="KD475" s="13"/>
      <c r="KE475" s="13"/>
      <c r="KF475" s="13"/>
      <c r="KG475" s="13"/>
      <c r="KH475" s="13"/>
      <c r="KI475" s="13"/>
      <c r="KJ475" s="13"/>
      <c r="KK475" s="13"/>
      <c r="KL475" s="13"/>
      <c r="KM475" s="13"/>
      <c r="KN475" s="13"/>
      <c r="KO475" s="13"/>
      <c r="KP475" s="13"/>
      <c r="KQ475" s="13"/>
      <c r="KR475" s="13"/>
      <c r="KS475" s="13"/>
      <c r="KT475" s="13"/>
      <c r="KU475" s="13"/>
      <c r="KV475" s="13"/>
      <c r="KW475" s="13"/>
      <c r="KX475" s="13"/>
      <c r="KY475" s="13"/>
      <c r="KZ475" s="13"/>
      <c r="LA475" s="13"/>
      <c r="LB475" s="13"/>
      <c r="LC475" s="13"/>
      <c r="LD475" s="13"/>
      <c r="LE475" s="13"/>
      <c r="LF475" s="13"/>
      <c r="LG475" s="13"/>
      <c r="LH475" s="13"/>
      <c r="LI475" s="13"/>
      <c r="LJ475" s="13"/>
      <c r="LK475" s="13"/>
      <c r="LL475" s="13"/>
      <c r="LM475" s="13"/>
      <c r="LN475" s="13"/>
      <c r="LO475" s="13"/>
      <c r="LP475" s="13"/>
      <c r="LQ475" s="13"/>
      <c r="LR475" s="13"/>
      <c r="LS475" s="13"/>
      <c r="LT475" s="13"/>
      <c r="LU475" s="13"/>
      <c r="LV475" s="13"/>
      <c r="LW475" s="13"/>
      <c r="LX475" s="13"/>
      <c r="LY475" s="13"/>
      <c r="LZ475" s="13"/>
      <c r="MA475" s="13"/>
      <c r="MB475" s="13"/>
      <c r="MC475" s="13"/>
      <c r="MD475" s="13"/>
      <c r="ME475" s="13"/>
      <c r="MF475" s="13"/>
      <c r="MG475" s="13"/>
      <c r="MH475" s="13"/>
      <c r="MI475" s="13"/>
      <c r="MJ475" s="13"/>
      <c r="MK475" s="13"/>
      <c r="ML475" s="13"/>
      <c r="MM475" s="13"/>
      <c r="MN475" s="13"/>
      <c r="MO475" s="13"/>
      <c r="MP475" s="13"/>
      <c r="MQ475" s="13"/>
      <c r="MR475" s="13"/>
      <c r="MS475" s="13"/>
      <c r="MT475" s="13"/>
      <c r="MU475" s="13"/>
      <c r="MV475" s="13"/>
      <c r="MW475" s="13"/>
      <c r="MX475" s="13"/>
      <c r="MY475" s="13"/>
      <c r="MZ475" s="13"/>
      <c r="NA475" s="13"/>
      <c r="NB475" s="13"/>
      <c r="NC475" s="13"/>
      <c r="ND475" s="13"/>
      <c r="NE475" s="13"/>
      <c r="NF475" s="13"/>
      <c r="NG475" s="13"/>
      <c r="NH475" s="13"/>
      <c r="NI475" s="13"/>
      <c r="NJ475" s="13"/>
      <c r="NK475" s="13"/>
      <c r="NL475" s="13"/>
      <c r="NM475" s="13"/>
      <c r="NN475" s="13"/>
      <c r="NO475" s="13"/>
      <c r="NP475" s="13"/>
      <c r="NQ475" s="13"/>
      <c r="NR475" s="13"/>
      <c r="NS475" s="13"/>
      <c r="NT475" s="13"/>
      <c r="NU475" s="13"/>
      <c r="NV475" s="13"/>
      <c r="NW475" s="13"/>
      <c r="NX475" s="13"/>
      <c r="NY475" s="13"/>
      <c r="NZ475" s="13"/>
      <c r="OA475" s="13"/>
      <c r="OB475" s="13"/>
      <c r="OC475" s="13"/>
      <c r="OD475" s="13"/>
      <c r="OE475" s="13"/>
      <c r="OF475" s="13"/>
      <c r="OG475" s="13"/>
      <c r="OH475" s="13"/>
      <c r="OI475" s="13"/>
      <c r="OJ475" s="13"/>
      <c r="OK475" s="13"/>
      <c r="OL475" s="13"/>
      <c r="OM475" s="13"/>
      <c r="ON475" s="13"/>
      <c r="OO475" s="13"/>
      <c r="OP475" s="13"/>
      <c r="OQ475" s="13"/>
      <c r="OR475" s="13"/>
      <c r="OS475" s="13"/>
      <c r="OT475" s="13"/>
      <c r="OU475" s="13"/>
      <c r="OV475" s="13"/>
      <c r="OW475" s="13"/>
      <c r="OX475" s="13"/>
      <c r="OY475" s="13"/>
      <c r="OZ475" s="13"/>
      <c r="PA475" s="13"/>
      <c r="PB475" s="13"/>
      <c r="PC475" s="13"/>
      <c r="PD475" s="13"/>
      <c r="PE475" s="13"/>
      <c r="PF475" s="13"/>
      <c r="PG475" s="13"/>
      <c r="PH475" s="13"/>
      <c r="PI475" s="13"/>
      <c r="PJ475" s="13"/>
      <c r="PK475" s="13"/>
      <c r="PL475" s="13"/>
      <c r="PM475" s="13"/>
      <c r="PN475" s="13"/>
      <c r="PO475" s="13"/>
      <c r="PP475" s="13"/>
      <c r="PQ475" s="13"/>
      <c r="PR475" s="13"/>
      <c r="PS475" s="13"/>
      <c r="PT475" s="13"/>
      <c r="PU475" s="13"/>
      <c r="PV475" s="13"/>
      <c r="PW475" s="13"/>
      <c r="PX475" s="13"/>
      <c r="PY475" s="13"/>
      <c r="PZ475" s="13"/>
      <c r="QA475" s="13"/>
      <c r="QB475" s="13"/>
      <c r="QC475" s="13"/>
      <c r="QD475" s="13"/>
      <c r="QE475" s="13"/>
      <c r="QF475" s="13"/>
    </row>
    <row r="476" spans="8:448"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103"/>
      <c r="AE476" s="24"/>
      <c r="AF476" s="24"/>
      <c r="AG476" s="24"/>
      <c r="AH476" s="24"/>
      <c r="AI476" s="24"/>
      <c r="AJ476" s="24"/>
      <c r="AK476" s="24"/>
      <c r="AL476" s="24"/>
      <c r="AM476" s="24"/>
      <c r="AN476" s="24"/>
      <c r="AO476" s="24"/>
      <c r="AP476" s="24"/>
      <c r="AQ476" s="24"/>
      <c r="AR476" s="24"/>
      <c r="AS476" s="24"/>
      <c r="AT476" s="24"/>
      <c r="AU476" s="24"/>
      <c r="AV476" s="24"/>
      <c r="AW476" s="24"/>
      <c r="AX476" s="24"/>
      <c r="AY476" s="13"/>
      <c r="AZ476" s="13"/>
      <c r="BD476" s="157"/>
      <c r="BE476" s="158"/>
      <c r="BF476" s="76"/>
      <c r="BG476" s="13"/>
      <c r="BH476" s="13"/>
      <c r="BI476" s="13"/>
      <c r="BJ476" s="13"/>
      <c r="BK476" s="13"/>
      <c r="BL476" s="13"/>
      <c r="BM476" s="13"/>
      <c r="BN476" s="13"/>
      <c r="BO476" s="13"/>
      <c r="BP476" s="13"/>
      <c r="BQ476" s="13"/>
      <c r="BR476" s="13"/>
      <c r="BS476" s="13"/>
      <c r="BT476" s="13"/>
      <c r="BU476" s="13"/>
      <c r="BV476" s="13"/>
      <c r="BW476" s="13"/>
      <c r="BX476" s="13"/>
      <c r="BY476" s="13"/>
      <c r="BZ476" s="13"/>
      <c r="CA476" s="13"/>
      <c r="CB476" s="13"/>
      <c r="CC476" s="13"/>
      <c r="CD476" s="13"/>
      <c r="CE476" s="13"/>
      <c r="CF476" s="13"/>
      <c r="CG476" s="13"/>
      <c r="CH476" s="13"/>
      <c r="CI476" s="13"/>
      <c r="CJ476" s="13"/>
      <c r="CK476" s="13"/>
      <c r="CL476" s="13"/>
      <c r="CM476" s="13"/>
      <c r="CN476" s="13"/>
      <c r="CO476" s="13"/>
      <c r="CP476" s="13"/>
      <c r="CQ476" s="13"/>
      <c r="CR476" s="13"/>
      <c r="CS476" s="13"/>
      <c r="CT476" s="13"/>
      <c r="CU476" s="13"/>
      <c r="CV476" s="13"/>
      <c r="CW476" s="13"/>
      <c r="CX476" s="13"/>
      <c r="CY476" s="13"/>
      <c r="CZ476" s="13"/>
      <c r="DA476" s="13"/>
      <c r="DB476" s="13"/>
      <c r="DC476" s="13"/>
      <c r="DD476" s="13"/>
      <c r="DE476" s="13"/>
      <c r="DF476" s="13"/>
      <c r="DG476" s="13"/>
      <c r="DH476" s="13"/>
      <c r="DI476" s="13"/>
      <c r="DJ476" s="13"/>
      <c r="DK476" s="13"/>
      <c r="DL476" s="13"/>
      <c r="DM476" s="13"/>
      <c r="DN476" s="13"/>
      <c r="DO476" s="13"/>
      <c r="DP476" s="13"/>
      <c r="DQ476" s="13"/>
      <c r="DR476" s="13"/>
      <c r="DS476" s="13"/>
      <c r="DT476" s="13"/>
      <c r="DU476" s="13"/>
      <c r="DV476" s="13"/>
      <c r="DW476" s="13"/>
      <c r="DX476" s="13"/>
      <c r="DY476" s="13"/>
      <c r="DZ476" s="13"/>
      <c r="EA476" s="13"/>
      <c r="EB476" s="13"/>
      <c r="EC476" s="13"/>
      <c r="ED476" s="13"/>
      <c r="EE476" s="13"/>
      <c r="EF476" s="13"/>
      <c r="EG476" s="13"/>
      <c r="EH476" s="13"/>
      <c r="EI476" s="13"/>
      <c r="EJ476" s="13"/>
      <c r="EK476" s="13"/>
      <c r="EL476" s="13"/>
      <c r="EM476" s="13"/>
      <c r="EN476" s="13"/>
      <c r="EO476" s="13"/>
      <c r="EP476" s="13"/>
      <c r="EQ476" s="13"/>
      <c r="ER476" s="13"/>
      <c r="ES476" s="13"/>
      <c r="ET476" s="13"/>
      <c r="EU476" s="13"/>
      <c r="EV476" s="13"/>
      <c r="EW476" s="13"/>
      <c r="EX476" s="13"/>
      <c r="EY476" s="13"/>
      <c r="EZ476" s="13"/>
      <c r="FA476" s="13"/>
      <c r="FB476" s="13"/>
      <c r="FC476" s="13"/>
      <c r="FD476" s="13"/>
      <c r="FE476" s="13"/>
      <c r="FF476" s="13"/>
      <c r="FG476" s="13"/>
      <c r="FH476" s="13"/>
      <c r="FI476" s="13"/>
      <c r="FJ476" s="13"/>
      <c r="FK476" s="13"/>
      <c r="FL476" s="13"/>
      <c r="FM476" s="13"/>
      <c r="FN476" s="13"/>
      <c r="FO476" s="13"/>
      <c r="FP476" s="13"/>
      <c r="FQ476" s="13"/>
      <c r="FR476" s="13"/>
      <c r="FS476" s="13"/>
      <c r="FT476" s="13"/>
      <c r="FU476" s="13"/>
      <c r="FV476" s="13"/>
      <c r="FW476" s="13"/>
      <c r="FX476" s="13"/>
      <c r="FY476" s="13"/>
      <c r="FZ476" s="13"/>
      <c r="GA476" s="13"/>
      <c r="GB476" s="13"/>
      <c r="GC476" s="13"/>
      <c r="GD476" s="13"/>
      <c r="GE476" s="13"/>
      <c r="GF476" s="13"/>
      <c r="GG476" s="13"/>
      <c r="GH476" s="13"/>
      <c r="GI476" s="13"/>
      <c r="GJ476" s="13"/>
      <c r="GK476" s="13"/>
      <c r="GL476" s="13"/>
      <c r="GM476" s="13"/>
      <c r="GN476" s="13"/>
      <c r="GO476" s="13"/>
      <c r="GP476" s="13"/>
      <c r="GQ476" s="13"/>
      <c r="GR476" s="13"/>
      <c r="GS476" s="13"/>
      <c r="GT476" s="13"/>
      <c r="GU476" s="13"/>
      <c r="GV476" s="13"/>
      <c r="GW476" s="13"/>
      <c r="GX476" s="13"/>
      <c r="GY476" s="13"/>
      <c r="GZ476" s="13"/>
      <c r="HA476" s="13"/>
      <c r="HB476" s="13"/>
      <c r="HC476" s="13"/>
      <c r="HD476" s="13"/>
      <c r="HE476" s="13"/>
      <c r="HF476" s="13"/>
      <c r="HG476" s="13"/>
      <c r="HH476" s="13"/>
      <c r="HI476" s="13"/>
      <c r="HJ476" s="13"/>
      <c r="HK476" s="13"/>
      <c r="HL476" s="13"/>
      <c r="HM476" s="13"/>
      <c r="HN476" s="13"/>
      <c r="HO476" s="13"/>
      <c r="HP476" s="13"/>
      <c r="HQ476" s="13"/>
      <c r="HR476" s="13"/>
      <c r="HS476" s="13"/>
      <c r="HT476" s="13"/>
      <c r="HU476" s="13"/>
      <c r="HV476" s="13"/>
      <c r="HW476" s="13"/>
      <c r="HX476" s="13"/>
      <c r="HY476" s="13"/>
      <c r="HZ476" s="13"/>
      <c r="IA476" s="13"/>
      <c r="IB476" s="13"/>
      <c r="IC476" s="13"/>
      <c r="ID476" s="13"/>
      <c r="IE476" s="13"/>
      <c r="IF476" s="13"/>
      <c r="IG476" s="13"/>
      <c r="IH476" s="13"/>
      <c r="II476" s="13"/>
      <c r="IJ476" s="13"/>
      <c r="IK476" s="13"/>
      <c r="IL476" s="13"/>
      <c r="IM476" s="13"/>
      <c r="IN476" s="13"/>
      <c r="IO476" s="13"/>
      <c r="IP476" s="13"/>
      <c r="IQ476" s="13"/>
      <c r="IR476" s="13"/>
      <c r="IS476" s="13"/>
      <c r="IT476" s="13"/>
      <c r="IU476" s="13"/>
      <c r="IV476" s="13"/>
      <c r="IW476" s="13"/>
      <c r="IX476" s="13"/>
      <c r="IY476" s="13"/>
      <c r="IZ476" s="13"/>
      <c r="JA476" s="13"/>
      <c r="JB476" s="13"/>
      <c r="JC476" s="13"/>
      <c r="JD476" s="13"/>
      <c r="JE476" s="13"/>
      <c r="JF476" s="13"/>
      <c r="JG476" s="13"/>
      <c r="JH476" s="13"/>
      <c r="JI476" s="13"/>
      <c r="JJ476" s="13"/>
      <c r="JK476" s="13"/>
      <c r="JL476" s="13"/>
      <c r="JM476" s="13"/>
      <c r="JN476" s="13"/>
      <c r="JO476" s="13"/>
      <c r="JP476" s="13"/>
      <c r="JQ476" s="13"/>
      <c r="JR476" s="13"/>
      <c r="JS476" s="13"/>
      <c r="JT476" s="13"/>
      <c r="JU476" s="13"/>
      <c r="JV476" s="13"/>
      <c r="JW476" s="13"/>
      <c r="JX476" s="13"/>
      <c r="JY476" s="13"/>
      <c r="JZ476" s="13"/>
      <c r="KA476" s="13"/>
      <c r="KB476" s="13"/>
      <c r="KC476" s="13"/>
      <c r="KD476" s="13"/>
      <c r="KE476" s="13"/>
      <c r="KF476" s="13"/>
      <c r="KG476" s="13"/>
      <c r="KH476" s="13"/>
      <c r="KI476" s="13"/>
      <c r="KJ476" s="13"/>
      <c r="KK476" s="13"/>
      <c r="KL476" s="13"/>
      <c r="KM476" s="13"/>
      <c r="KN476" s="13"/>
      <c r="KO476" s="13"/>
      <c r="KP476" s="13"/>
      <c r="KQ476" s="13"/>
      <c r="KR476" s="13"/>
      <c r="KS476" s="13"/>
      <c r="KT476" s="13"/>
      <c r="KU476" s="13"/>
      <c r="KV476" s="13"/>
      <c r="KW476" s="13"/>
      <c r="KX476" s="13"/>
      <c r="KY476" s="13"/>
      <c r="KZ476" s="13"/>
      <c r="LA476" s="13"/>
      <c r="LB476" s="13"/>
      <c r="LC476" s="13"/>
      <c r="LD476" s="13"/>
      <c r="LE476" s="13"/>
      <c r="LF476" s="13"/>
      <c r="LG476" s="13"/>
      <c r="LH476" s="13"/>
      <c r="LI476" s="13"/>
      <c r="LJ476" s="13"/>
      <c r="LK476" s="13"/>
      <c r="LL476" s="13"/>
      <c r="LM476" s="13"/>
      <c r="LN476" s="13"/>
      <c r="LO476" s="13"/>
      <c r="LP476" s="13"/>
      <c r="LQ476" s="13"/>
      <c r="LR476" s="13"/>
      <c r="LS476" s="13"/>
      <c r="LT476" s="13"/>
      <c r="LU476" s="13"/>
      <c r="LV476" s="13"/>
      <c r="LW476" s="13"/>
      <c r="LX476" s="13"/>
      <c r="LY476" s="13"/>
      <c r="LZ476" s="13"/>
      <c r="MA476" s="13"/>
      <c r="MB476" s="13"/>
      <c r="MC476" s="13"/>
      <c r="MD476" s="13"/>
      <c r="ME476" s="13"/>
      <c r="MF476" s="13"/>
      <c r="MG476" s="13"/>
      <c r="MH476" s="13"/>
      <c r="MI476" s="13"/>
      <c r="MJ476" s="13"/>
      <c r="MK476" s="13"/>
      <c r="ML476" s="13"/>
      <c r="MM476" s="13"/>
      <c r="MN476" s="13"/>
      <c r="MO476" s="13"/>
      <c r="MP476" s="13"/>
      <c r="MQ476" s="13"/>
      <c r="MR476" s="13"/>
      <c r="MS476" s="13"/>
      <c r="MT476" s="13"/>
      <c r="MU476" s="13"/>
      <c r="MV476" s="13"/>
      <c r="MW476" s="13"/>
      <c r="MX476" s="13"/>
      <c r="MY476" s="13"/>
      <c r="MZ476" s="13"/>
      <c r="NA476" s="13"/>
      <c r="NB476" s="13"/>
      <c r="NC476" s="13"/>
      <c r="ND476" s="13"/>
      <c r="NE476" s="13"/>
      <c r="NF476" s="13"/>
      <c r="NG476" s="13"/>
      <c r="NH476" s="13"/>
      <c r="NI476" s="13"/>
      <c r="NJ476" s="13"/>
      <c r="NK476" s="13"/>
      <c r="NL476" s="13"/>
      <c r="NM476" s="13"/>
      <c r="NN476" s="13"/>
      <c r="NO476" s="13"/>
      <c r="NP476" s="13"/>
      <c r="NQ476" s="13"/>
      <c r="NR476" s="13"/>
      <c r="NS476" s="13"/>
      <c r="NT476" s="13"/>
      <c r="NU476" s="13"/>
      <c r="NV476" s="13"/>
      <c r="NW476" s="13"/>
      <c r="NX476" s="13"/>
      <c r="NY476" s="13"/>
      <c r="NZ476" s="13"/>
      <c r="OA476" s="13"/>
      <c r="OB476" s="13"/>
      <c r="OC476" s="13"/>
      <c r="OD476" s="13"/>
      <c r="OE476" s="13"/>
      <c r="OF476" s="13"/>
      <c r="OG476" s="13"/>
      <c r="OH476" s="13"/>
      <c r="OI476" s="13"/>
      <c r="OJ476" s="13"/>
      <c r="OK476" s="13"/>
      <c r="OL476" s="13"/>
      <c r="OM476" s="13"/>
      <c r="ON476" s="13"/>
      <c r="OO476" s="13"/>
      <c r="OP476" s="13"/>
      <c r="OQ476" s="13"/>
      <c r="OR476" s="13"/>
      <c r="OS476" s="13"/>
      <c r="OT476" s="13"/>
      <c r="OU476" s="13"/>
      <c r="OV476" s="13"/>
      <c r="OW476" s="13"/>
      <c r="OX476" s="13"/>
      <c r="OY476" s="13"/>
      <c r="OZ476" s="13"/>
      <c r="PA476" s="13"/>
      <c r="PB476" s="13"/>
      <c r="PC476" s="13"/>
      <c r="PD476" s="13"/>
      <c r="PE476" s="13"/>
      <c r="PF476" s="13"/>
      <c r="PG476" s="13"/>
      <c r="PH476" s="13"/>
      <c r="PI476" s="13"/>
      <c r="PJ476" s="13"/>
      <c r="PK476" s="13"/>
      <c r="PL476" s="13"/>
      <c r="PM476" s="13"/>
      <c r="PN476" s="13"/>
      <c r="PO476" s="13"/>
      <c r="PP476" s="13"/>
      <c r="PQ476" s="13"/>
      <c r="PR476" s="13"/>
      <c r="PS476" s="13"/>
      <c r="PT476" s="13"/>
      <c r="PU476" s="13"/>
      <c r="PV476" s="13"/>
      <c r="PW476" s="13"/>
      <c r="PX476" s="13"/>
      <c r="PY476" s="13"/>
      <c r="PZ476" s="13"/>
      <c r="QA476" s="13"/>
      <c r="QB476" s="13"/>
      <c r="QC476" s="13"/>
      <c r="QD476" s="13"/>
      <c r="QE476" s="13"/>
      <c r="QF476" s="13"/>
    </row>
    <row r="477" spans="8:448"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103"/>
      <c r="AE477" s="24"/>
      <c r="AF477" s="24"/>
      <c r="AG477" s="24"/>
      <c r="AH477" s="24"/>
      <c r="AI477" s="24"/>
      <c r="AJ477" s="24"/>
      <c r="AK477" s="24"/>
      <c r="AL477" s="24"/>
      <c r="AM477" s="24"/>
      <c r="AN477" s="24"/>
      <c r="AO477" s="24"/>
      <c r="AP477" s="24"/>
      <c r="AQ477" s="24"/>
      <c r="AR477" s="24"/>
      <c r="AS477" s="24"/>
      <c r="AT477" s="24"/>
      <c r="AU477" s="24"/>
      <c r="AV477" s="24"/>
      <c r="AW477" s="24"/>
      <c r="AX477" s="24"/>
      <c r="AY477" s="13"/>
      <c r="AZ477" s="13"/>
      <c r="BD477" s="157"/>
      <c r="BE477" s="158"/>
      <c r="BF477" s="76"/>
      <c r="BG477" s="13"/>
      <c r="BH477" s="13"/>
      <c r="BI477" s="13"/>
      <c r="BJ477" s="13"/>
      <c r="BK477" s="13"/>
      <c r="BL477" s="13"/>
      <c r="BM477" s="13"/>
      <c r="BN477" s="13"/>
      <c r="BO477" s="13"/>
      <c r="BP477" s="13"/>
      <c r="BQ477" s="13"/>
      <c r="BR477" s="13"/>
      <c r="BS477" s="13"/>
      <c r="BT477" s="13"/>
      <c r="BU477" s="13"/>
      <c r="BV477" s="13"/>
      <c r="BW477" s="13"/>
      <c r="BX477" s="13"/>
      <c r="BY477" s="13"/>
      <c r="BZ477" s="13"/>
      <c r="CA477" s="13"/>
      <c r="CB477" s="13"/>
      <c r="CC477" s="13"/>
      <c r="CD477" s="13"/>
      <c r="CE477" s="13"/>
      <c r="CF477" s="13"/>
      <c r="CG477" s="13"/>
      <c r="CH477" s="13"/>
      <c r="CI477" s="13"/>
      <c r="CJ477" s="13"/>
      <c r="CK477" s="13"/>
      <c r="CL477" s="13"/>
      <c r="CM477" s="13"/>
      <c r="CN477" s="13"/>
      <c r="CO477" s="13"/>
      <c r="CP477" s="13"/>
      <c r="CQ477" s="13"/>
      <c r="CR477" s="13"/>
      <c r="CS477" s="13"/>
      <c r="CT477" s="13"/>
      <c r="CU477" s="13"/>
      <c r="CV477" s="13"/>
      <c r="CW477" s="13"/>
      <c r="CX477" s="13"/>
      <c r="CY477" s="13"/>
      <c r="CZ477" s="13"/>
      <c r="DA477" s="13"/>
      <c r="DB477" s="13"/>
      <c r="DC477" s="13"/>
      <c r="DD477" s="13"/>
      <c r="DE477" s="13"/>
      <c r="DF477" s="13"/>
      <c r="DG477" s="13"/>
      <c r="DH477" s="13"/>
      <c r="DI477" s="13"/>
      <c r="DJ477" s="13"/>
      <c r="DK477" s="13"/>
      <c r="DL477" s="13"/>
      <c r="DM477" s="13"/>
      <c r="DN477" s="13"/>
      <c r="DO477" s="13"/>
      <c r="DP477" s="13"/>
      <c r="DQ477" s="13"/>
      <c r="DR477" s="13"/>
      <c r="DS477" s="13"/>
      <c r="DT477" s="13"/>
      <c r="DU477" s="13"/>
      <c r="DV477" s="13"/>
      <c r="DW477" s="13"/>
      <c r="DX477" s="13"/>
      <c r="DY477" s="13"/>
      <c r="DZ477" s="13"/>
      <c r="EA477" s="13"/>
      <c r="EB477" s="13"/>
      <c r="EC477" s="13"/>
      <c r="ED477" s="13"/>
      <c r="EE477" s="13"/>
      <c r="EF477" s="13"/>
      <c r="EG477" s="13"/>
      <c r="EH477" s="13"/>
      <c r="EI477" s="13"/>
      <c r="EJ477" s="13"/>
      <c r="EK477" s="13"/>
      <c r="EL477" s="13"/>
      <c r="EM477" s="13"/>
      <c r="EN477" s="13"/>
      <c r="EO477" s="13"/>
      <c r="EP477" s="13"/>
      <c r="EQ477" s="13"/>
      <c r="ER477" s="13"/>
      <c r="ES477" s="13"/>
      <c r="ET477" s="13"/>
      <c r="EU477" s="13"/>
      <c r="EV477" s="13"/>
      <c r="EW477" s="13"/>
      <c r="EX477" s="13"/>
      <c r="EY477" s="13"/>
      <c r="EZ477" s="13"/>
      <c r="FA477" s="13"/>
      <c r="FB477" s="13"/>
      <c r="FC477" s="13"/>
      <c r="FD477" s="13"/>
      <c r="FE477" s="13"/>
      <c r="FF477" s="13"/>
      <c r="FG477" s="13"/>
      <c r="FH477" s="13"/>
      <c r="FI477" s="13"/>
      <c r="FJ477" s="13"/>
      <c r="FK477" s="13"/>
      <c r="FL477" s="13"/>
      <c r="FM477" s="13"/>
      <c r="FN477" s="13"/>
      <c r="FO477" s="13"/>
      <c r="FP477" s="13"/>
      <c r="FQ477" s="13"/>
      <c r="FR477" s="13"/>
      <c r="FS477" s="13"/>
      <c r="FT477" s="13"/>
      <c r="FU477" s="13"/>
      <c r="FV477" s="13"/>
      <c r="FW477" s="13"/>
      <c r="FX477" s="13"/>
      <c r="FY477" s="13"/>
      <c r="FZ477" s="13"/>
      <c r="GA477" s="13"/>
      <c r="GB477" s="13"/>
      <c r="GC477" s="13"/>
      <c r="GD477" s="13"/>
      <c r="GE477" s="13"/>
      <c r="GF477" s="13"/>
      <c r="GG477" s="13"/>
      <c r="GH477" s="13"/>
      <c r="GI477" s="13"/>
      <c r="GJ477" s="13"/>
      <c r="GK477" s="13"/>
      <c r="GL477" s="13"/>
      <c r="GM477" s="13"/>
      <c r="GN477" s="13"/>
      <c r="GO477" s="13"/>
      <c r="GP477" s="13"/>
      <c r="GQ477" s="13"/>
      <c r="GR477" s="13"/>
      <c r="GS477" s="13"/>
      <c r="GT477" s="13"/>
      <c r="GU477" s="13"/>
      <c r="GV477" s="13"/>
      <c r="GW477" s="13"/>
      <c r="GX477" s="13"/>
      <c r="GY477" s="13"/>
      <c r="GZ477" s="13"/>
      <c r="HA477" s="13"/>
      <c r="HB477" s="13"/>
      <c r="HC477" s="13"/>
      <c r="HD477" s="13"/>
      <c r="HE477" s="13"/>
      <c r="HF477" s="13"/>
      <c r="HG477" s="13"/>
      <c r="HH477" s="13"/>
      <c r="HI477" s="13"/>
      <c r="HJ477" s="13"/>
      <c r="HK477" s="13"/>
      <c r="HL477" s="13"/>
      <c r="HM477" s="13"/>
      <c r="HN477" s="13"/>
      <c r="HO477" s="13"/>
      <c r="HP477" s="13"/>
      <c r="HQ477" s="13"/>
      <c r="HR477" s="13"/>
      <c r="HS477" s="13"/>
      <c r="HT477" s="13"/>
      <c r="HU477" s="13"/>
      <c r="HV477" s="13"/>
      <c r="HW477" s="13"/>
      <c r="HX477" s="13"/>
      <c r="HY477" s="13"/>
      <c r="HZ477" s="13"/>
      <c r="IA477" s="13"/>
      <c r="IB477" s="13"/>
      <c r="IC477" s="13"/>
      <c r="ID477" s="13"/>
      <c r="IE477" s="13"/>
      <c r="IF477" s="13"/>
      <c r="IG477" s="13"/>
      <c r="IH477" s="13"/>
      <c r="II477" s="13"/>
      <c r="IJ477" s="13"/>
      <c r="IK477" s="13"/>
      <c r="IL477" s="13"/>
      <c r="IM477" s="13"/>
      <c r="IN477" s="13"/>
      <c r="IO477" s="13"/>
      <c r="IP477" s="13"/>
      <c r="IQ477" s="13"/>
      <c r="IR477" s="13"/>
      <c r="IS477" s="13"/>
      <c r="IT477" s="13"/>
      <c r="IU477" s="13"/>
      <c r="IV477" s="13"/>
      <c r="IW477" s="13"/>
      <c r="IX477" s="13"/>
      <c r="IY477" s="13"/>
      <c r="IZ477" s="13"/>
      <c r="JA477" s="13"/>
      <c r="JB477" s="13"/>
      <c r="JC477" s="13"/>
      <c r="JD477" s="13"/>
      <c r="JE477" s="13"/>
      <c r="JF477" s="13"/>
      <c r="JG477" s="13"/>
      <c r="JH477" s="13"/>
      <c r="JI477" s="13"/>
      <c r="JJ477" s="13"/>
      <c r="JK477" s="13"/>
      <c r="JL477" s="13"/>
      <c r="JM477" s="13"/>
      <c r="JN477" s="13"/>
      <c r="JO477" s="13"/>
      <c r="JP477" s="13"/>
      <c r="JQ477" s="13"/>
      <c r="JR477" s="13"/>
      <c r="JS477" s="13"/>
      <c r="JT477" s="13"/>
      <c r="JU477" s="13"/>
      <c r="JV477" s="13"/>
      <c r="JW477" s="13"/>
      <c r="JX477" s="13"/>
      <c r="JY477" s="13"/>
      <c r="JZ477" s="13"/>
      <c r="KA477" s="13"/>
      <c r="KB477" s="13"/>
      <c r="KC477" s="13"/>
      <c r="KD477" s="13"/>
      <c r="KE477" s="13"/>
      <c r="KF477" s="13"/>
      <c r="KG477" s="13"/>
      <c r="KH477" s="13"/>
      <c r="KI477" s="13"/>
      <c r="KJ477" s="13"/>
      <c r="KK477" s="13"/>
      <c r="KL477" s="13"/>
      <c r="KM477" s="13"/>
      <c r="KN477" s="13"/>
      <c r="KO477" s="13"/>
      <c r="KP477" s="13"/>
      <c r="KQ477" s="13"/>
      <c r="KR477" s="13"/>
      <c r="KS477" s="13"/>
      <c r="KT477" s="13"/>
      <c r="KU477" s="13"/>
      <c r="KV477" s="13"/>
      <c r="KW477" s="13"/>
      <c r="KX477" s="13"/>
      <c r="KY477" s="13"/>
      <c r="KZ477" s="13"/>
      <c r="LA477" s="13"/>
      <c r="LB477" s="13"/>
      <c r="LC477" s="13"/>
      <c r="LD477" s="13"/>
      <c r="LE477" s="13"/>
      <c r="LF477" s="13"/>
      <c r="LG477" s="13"/>
      <c r="LH477" s="13"/>
      <c r="LI477" s="13"/>
      <c r="LJ477" s="13"/>
      <c r="LK477" s="13"/>
      <c r="LL477" s="13"/>
      <c r="LM477" s="13"/>
      <c r="LN477" s="13"/>
      <c r="LO477" s="13"/>
      <c r="LP477" s="13"/>
      <c r="LQ477" s="13"/>
      <c r="LR477" s="13"/>
      <c r="LS477" s="13"/>
      <c r="LT477" s="13"/>
      <c r="LU477" s="13"/>
      <c r="LV477" s="13"/>
      <c r="LW477" s="13"/>
      <c r="LX477" s="13"/>
      <c r="LY477" s="13"/>
      <c r="LZ477" s="13"/>
      <c r="MA477" s="13"/>
      <c r="MB477" s="13"/>
      <c r="MC477" s="13"/>
      <c r="MD477" s="13"/>
      <c r="ME477" s="13"/>
      <c r="MF477" s="13"/>
      <c r="MG477" s="13"/>
      <c r="MH477" s="13"/>
      <c r="MI477" s="13"/>
      <c r="MJ477" s="13"/>
      <c r="MK477" s="13"/>
      <c r="ML477" s="13"/>
      <c r="MM477" s="13"/>
      <c r="MN477" s="13"/>
      <c r="MO477" s="13"/>
      <c r="MP477" s="13"/>
      <c r="MQ477" s="13"/>
      <c r="MR477" s="13"/>
      <c r="MS477" s="13"/>
      <c r="MT477" s="13"/>
      <c r="MU477" s="13"/>
      <c r="MV477" s="13"/>
      <c r="MW477" s="13"/>
      <c r="MX477" s="13"/>
      <c r="MY477" s="13"/>
      <c r="MZ477" s="13"/>
      <c r="NA477" s="13"/>
      <c r="NB477" s="13"/>
      <c r="NC477" s="13"/>
      <c r="ND477" s="13"/>
      <c r="NE477" s="13"/>
      <c r="NF477" s="13"/>
      <c r="NG477" s="13"/>
      <c r="NH477" s="13"/>
      <c r="NI477" s="13"/>
      <c r="NJ477" s="13"/>
      <c r="NK477" s="13"/>
      <c r="NL477" s="13"/>
      <c r="NM477" s="13"/>
      <c r="NN477" s="13"/>
      <c r="NO477" s="13"/>
      <c r="NP477" s="13"/>
      <c r="NQ477" s="13"/>
      <c r="NR477" s="13"/>
      <c r="NS477" s="13"/>
      <c r="NT477" s="13"/>
      <c r="NU477" s="13"/>
      <c r="NV477" s="13"/>
      <c r="NW477" s="13"/>
      <c r="NX477" s="13"/>
      <c r="NY477" s="13"/>
      <c r="NZ477" s="13"/>
      <c r="OA477" s="13"/>
      <c r="OB477" s="13"/>
      <c r="OC477" s="13"/>
      <c r="OD477" s="13"/>
      <c r="OE477" s="13"/>
      <c r="OF477" s="13"/>
      <c r="OG477" s="13"/>
      <c r="OH477" s="13"/>
      <c r="OI477" s="13"/>
      <c r="OJ477" s="13"/>
      <c r="OK477" s="13"/>
      <c r="OL477" s="13"/>
      <c r="OM477" s="13"/>
      <c r="ON477" s="13"/>
      <c r="OO477" s="13"/>
      <c r="OP477" s="13"/>
      <c r="OQ477" s="13"/>
      <c r="OR477" s="13"/>
      <c r="OS477" s="13"/>
      <c r="OT477" s="13"/>
      <c r="OU477" s="13"/>
      <c r="OV477" s="13"/>
      <c r="OW477" s="13"/>
      <c r="OX477" s="13"/>
      <c r="OY477" s="13"/>
      <c r="OZ477" s="13"/>
      <c r="PA477" s="13"/>
      <c r="PB477" s="13"/>
      <c r="PC477" s="13"/>
      <c r="PD477" s="13"/>
      <c r="PE477" s="13"/>
      <c r="PF477" s="13"/>
      <c r="PG477" s="13"/>
      <c r="PH477" s="13"/>
      <c r="PI477" s="13"/>
      <c r="PJ477" s="13"/>
      <c r="PK477" s="13"/>
      <c r="PL477" s="13"/>
      <c r="PM477" s="13"/>
      <c r="PN477" s="13"/>
      <c r="PO477" s="13"/>
      <c r="PP477" s="13"/>
      <c r="PQ477" s="13"/>
      <c r="PR477" s="13"/>
      <c r="PS477" s="13"/>
      <c r="PT477" s="13"/>
      <c r="PU477" s="13"/>
      <c r="PV477" s="13"/>
      <c r="PW477" s="13"/>
      <c r="PX477" s="13"/>
      <c r="PY477" s="13"/>
      <c r="PZ477" s="13"/>
      <c r="QA477" s="13"/>
      <c r="QB477" s="13"/>
      <c r="QC477" s="13"/>
      <c r="QD477" s="13"/>
      <c r="QE477" s="13"/>
      <c r="QF477" s="13"/>
    </row>
    <row r="478" spans="8:448"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103"/>
      <c r="AE478" s="24"/>
      <c r="AF478" s="24"/>
      <c r="AG478" s="24"/>
      <c r="AH478" s="24"/>
      <c r="AI478" s="24"/>
      <c r="AJ478" s="24"/>
      <c r="AK478" s="24"/>
      <c r="AL478" s="24"/>
      <c r="AM478" s="24"/>
      <c r="AN478" s="24"/>
      <c r="AO478" s="24"/>
      <c r="AP478" s="24"/>
      <c r="AQ478" s="24"/>
      <c r="AR478" s="24"/>
      <c r="AS478" s="24"/>
      <c r="AT478" s="24"/>
      <c r="AU478" s="24"/>
      <c r="AV478" s="24"/>
      <c r="AW478" s="24"/>
      <c r="AX478" s="24"/>
      <c r="AY478" s="13"/>
      <c r="AZ478" s="13"/>
      <c r="BD478" s="157"/>
      <c r="BE478" s="158"/>
      <c r="BF478" s="76"/>
      <c r="BG478" s="13"/>
      <c r="BH478" s="13"/>
      <c r="BI478" s="13"/>
      <c r="BJ478" s="13"/>
      <c r="BK478" s="13"/>
      <c r="BL478" s="13"/>
      <c r="BM478" s="13"/>
      <c r="BN478" s="13"/>
      <c r="BO478" s="13"/>
      <c r="BP478" s="13"/>
      <c r="BQ478" s="13"/>
      <c r="BR478" s="13"/>
      <c r="BS478" s="13"/>
      <c r="BT478" s="13"/>
      <c r="BU478" s="13"/>
      <c r="BV478" s="13"/>
      <c r="BW478" s="13"/>
      <c r="BX478" s="13"/>
      <c r="BY478" s="13"/>
      <c r="BZ478" s="13"/>
      <c r="CA478" s="13"/>
      <c r="CB478" s="13"/>
      <c r="CC478" s="13"/>
      <c r="CD478" s="13"/>
      <c r="CE478" s="13"/>
      <c r="CF478" s="13"/>
      <c r="CG478" s="13"/>
      <c r="CH478" s="13"/>
      <c r="CI478" s="13"/>
      <c r="CJ478" s="13"/>
      <c r="CK478" s="13"/>
      <c r="CL478" s="13"/>
      <c r="CM478" s="13"/>
      <c r="CN478" s="13"/>
      <c r="CO478" s="13"/>
      <c r="CP478" s="13"/>
      <c r="CQ478" s="13"/>
      <c r="CR478" s="13"/>
      <c r="CS478" s="13"/>
      <c r="CT478" s="13"/>
      <c r="CU478" s="13"/>
      <c r="CV478" s="13"/>
      <c r="CW478" s="13"/>
      <c r="CX478" s="13"/>
      <c r="CY478" s="13"/>
      <c r="CZ478" s="13"/>
      <c r="DA478" s="13"/>
      <c r="DB478" s="13"/>
      <c r="DC478" s="13"/>
      <c r="DD478" s="13"/>
      <c r="DE478" s="13"/>
      <c r="DF478" s="13"/>
      <c r="DG478" s="13"/>
      <c r="DH478" s="13"/>
      <c r="DI478" s="13"/>
      <c r="DJ478" s="13"/>
      <c r="DK478" s="13"/>
      <c r="DL478" s="13"/>
      <c r="DM478" s="13"/>
      <c r="DN478" s="13"/>
      <c r="DO478" s="13"/>
      <c r="DP478" s="13"/>
      <c r="DQ478" s="13"/>
      <c r="DR478" s="13"/>
      <c r="DS478" s="13"/>
      <c r="DT478" s="13"/>
      <c r="DU478" s="13"/>
      <c r="DV478" s="13"/>
      <c r="DW478" s="13"/>
      <c r="DX478" s="13"/>
      <c r="DY478" s="13"/>
      <c r="DZ478" s="13"/>
      <c r="EA478" s="13"/>
      <c r="EB478" s="13"/>
      <c r="EC478" s="13"/>
      <c r="ED478" s="13"/>
      <c r="EE478" s="13"/>
      <c r="EF478" s="13"/>
      <c r="EG478" s="13"/>
      <c r="EH478" s="13"/>
      <c r="EI478" s="13"/>
      <c r="EJ478" s="13"/>
      <c r="EK478" s="13"/>
      <c r="EL478" s="13"/>
      <c r="EM478" s="13"/>
      <c r="EN478" s="13"/>
      <c r="EO478" s="13"/>
      <c r="EP478" s="13"/>
      <c r="EQ478" s="13"/>
      <c r="ER478" s="13"/>
      <c r="ES478" s="13"/>
      <c r="ET478" s="13"/>
      <c r="EU478" s="13"/>
      <c r="EV478" s="13"/>
      <c r="EW478" s="13"/>
      <c r="EX478" s="13"/>
      <c r="EY478" s="13"/>
      <c r="EZ478" s="13"/>
      <c r="FA478" s="13"/>
      <c r="FB478" s="13"/>
      <c r="FC478" s="13"/>
      <c r="FD478" s="13"/>
      <c r="FE478" s="13"/>
      <c r="FF478" s="13"/>
      <c r="FG478" s="13"/>
      <c r="FH478" s="13"/>
      <c r="FI478" s="13"/>
      <c r="FJ478" s="13"/>
      <c r="FK478" s="13"/>
      <c r="FL478" s="13"/>
      <c r="FM478" s="13"/>
      <c r="FN478" s="13"/>
      <c r="FO478" s="13"/>
      <c r="FP478" s="13"/>
      <c r="FQ478" s="13"/>
      <c r="FR478" s="13"/>
      <c r="FS478" s="13"/>
      <c r="FT478" s="13"/>
      <c r="FU478" s="13"/>
      <c r="FV478" s="13"/>
      <c r="FW478" s="13"/>
      <c r="FX478" s="13"/>
      <c r="FY478" s="13"/>
      <c r="FZ478" s="13"/>
      <c r="GA478" s="13"/>
      <c r="GB478" s="13"/>
      <c r="GC478" s="13"/>
      <c r="GD478" s="13"/>
      <c r="GE478" s="13"/>
      <c r="GF478" s="13"/>
      <c r="GG478" s="13"/>
      <c r="GH478" s="13"/>
      <c r="GI478" s="13"/>
      <c r="GJ478" s="13"/>
      <c r="GK478" s="13"/>
      <c r="GL478" s="13"/>
      <c r="GM478" s="13"/>
      <c r="GN478" s="13"/>
      <c r="GO478" s="13"/>
      <c r="GP478" s="13"/>
      <c r="GQ478" s="13"/>
      <c r="GR478" s="13"/>
      <c r="GS478" s="13"/>
      <c r="GT478" s="13"/>
      <c r="GU478" s="13"/>
      <c r="GV478" s="13"/>
      <c r="GW478" s="13"/>
      <c r="GX478" s="13"/>
      <c r="GY478" s="13"/>
      <c r="GZ478" s="13"/>
      <c r="HA478" s="13"/>
      <c r="HB478" s="13"/>
      <c r="HC478" s="13"/>
      <c r="HD478" s="13"/>
      <c r="HE478" s="13"/>
      <c r="HF478" s="13"/>
      <c r="HG478" s="13"/>
      <c r="HH478" s="13"/>
      <c r="HI478" s="13"/>
      <c r="HJ478" s="13"/>
      <c r="HK478" s="13"/>
      <c r="HL478" s="13"/>
      <c r="HM478" s="13"/>
      <c r="HN478" s="13"/>
      <c r="HO478" s="13"/>
      <c r="HP478" s="13"/>
      <c r="HQ478" s="13"/>
      <c r="HR478" s="13"/>
      <c r="HS478" s="13"/>
      <c r="HT478" s="13"/>
      <c r="HU478" s="13"/>
      <c r="HV478" s="13"/>
      <c r="HW478" s="13"/>
      <c r="HX478" s="13"/>
      <c r="HY478" s="13"/>
      <c r="HZ478" s="13"/>
      <c r="IA478" s="13"/>
      <c r="IB478" s="13"/>
      <c r="IC478" s="13"/>
      <c r="ID478" s="13"/>
      <c r="IE478" s="13"/>
      <c r="IF478" s="13"/>
      <c r="IG478" s="13"/>
      <c r="IH478" s="13"/>
      <c r="II478" s="13"/>
      <c r="IJ478" s="13"/>
      <c r="IK478" s="13"/>
      <c r="IL478" s="13"/>
      <c r="IM478" s="13"/>
      <c r="IN478" s="13"/>
      <c r="IO478" s="13"/>
      <c r="IP478" s="13"/>
      <c r="IQ478" s="13"/>
      <c r="IR478" s="13"/>
      <c r="IS478" s="13"/>
      <c r="IT478" s="13"/>
      <c r="IU478" s="13"/>
      <c r="IV478" s="13"/>
      <c r="IW478" s="13"/>
      <c r="IX478" s="13"/>
      <c r="IY478" s="13"/>
      <c r="IZ478" s="13"/>
      <c r="JA478" s="13"/>
      <c r="JB478" s="13"/>
      <c r="JC478" s="13"/>
      <c r="JD478" s="13"/>
      <c r="JE478" s="13"/>
      <c r="JF478" s="13"/>
      <c r="JG478" s="13"/>
      <c r="JH478" s="13"/>
      <c r="JI478" s="13"/>
      <c r="JJ478" s="13"/>
      <c r="JK478" s="13"/>
      <c r="JL478" s="13"/>
      <c r="JM478" s="13"/>
      <c r="JN478" s="13"/>
      <c r="JO478" s="13"/>
      <c r="JP478" s="13"/>
      <c r="JQ478" s="13"/>
      <c r="JR478" s="13"/>
      <c r="JS478" s="13"/>
      <c r="JT478" s="13"/>
      <c r="JU478" s="13"/>
      <c r="JV478" s="13"/>
      <c r="JW478" s="13"/>
      <c r="JX478" s="13"/>
      <c r="JY478" s="13"/>
      <c r="JZ478" s="13"/>
      <c r="KA478" s="13"/>
      <c r="KB478" s="13"/>
      <c r="KC478" s="13"/>
      <c r="KD478" s="13"/>
      <c r="KE478" s="13"/>
      <c r="KF478" s="13"/>
      <c r="KG478" s="13"/>
      <c r="KH478" s="13"/>
      <c r="KI478" s="13"/>
      <c r="KJ478" s="13"/>
      <c r="KK478" s="13"/>
      <c r="KL478" s="13"/>
      <c r="KM478" s="13"/>
      <c r="KN478" s="13"/>
      <c r="KO478" s="13"/>
      <c r="KP478" s="13"/>
      <c r="KQ478" s="13"/>
      <c r="KR478" s="13"/>
      <c r="KS478" s="13"/>
      <c r="KT478" s="13"/>
      <c r="KU478" s="13"/>
      <c r="KV478" s="13"/>
      <c r="KW478" s="13"/>
      <c r="KX478" s="13"/>
      <c r="KY478" s="13"/>
      <c r="KZ478" s="13"/>
      <c r="LA478" s="13"/>
      <c r="LB478" s="13"/>
      <c r="LC478" s="13"/>
      <c r="LD478" s="13"/>
      <c r="LE478" s="13"/>
      <c r="LF478" s="13"/>
      <c r="LG478" s="13"/>
      <c r="LH478" s="13"/>
      <c r="LI478" s="13"/>
      <c r="LJ478" s="13"/>
      <c r="LK478" s="13"/>
      <c r="LL478" s="13"/>
      <c r="LM478" s="13"/>
      <c r="LN478" s="13"/>
      <c r="LO478" s="13"/>
      <c r="LP478" s="13"/>
      <c r="LQ478" s="13"/>
      <c r="LR478" s="13"/>
      <c r="LS478" s="13"/>
      <c r="LT478" s="13"/>
      <c r="LU478" s="13"/>
      <c r="LV478" s="13"/>
      <c r="LW478" s="13"/>
      <c r="LX478" s="13"/>
      <c r="LY478" s="13"/>
      <c r="LZ478" s="13"/>
      <c r="MA478" s="13"/>
      <c r="MB478" s="13"/>
      <c r="MC478" s="13"/>
      <c r="MD478" s="13"/>
      <c r="ME478" s="13"/>
      <c r="MF478" s="13"/>
      <c r="MG478" s="13"/>
      <c r="MH478" s="13"/>
      <c r="MI478" s="13"/>
      <c r="MJ478" s="13"/>
      <c r="MK478" s="13"/>
      <c r="ML478" s="13"/>
      <c r="MM478" s="13"/>
      <c r="MN478" s="13"/>
      <c r="MO478" s="13"/>
      <c r="MP478" s="13"/>
      <c r="MQ478" s="13"/>
      <c r="MR478" s="13"/>
      <c r="MS478" s="13"/>
      <c r="MT478" s="13"/>
      <c r="MU478" s="13"/>
      <c r="MV478" s="13"/>
      <c r="MW478" s="13"/>
      <c r="MX478" s="13"/>
      <c r="MY478" s="13"/>
      <c r="MZ478" s="13"/>
      <c r="NA478" s="13"/>
      <c r="NB478" s="13"/>
      <c r="NC478" s="13"/>
      <c r="ND478" s="13"/>
      <c r="NE478" s="13"/>
      <c r="NF478" s="13"/>
      <c r="NG478" s="13"/>
      <c r="NH478" s="13"/>
      <c r="NI478" s="13"/>
      <c r="NJ478" s="13"/>
      <c r="NK478" s="13"/>
      <c r="NL478" s="13"/>
      <c r="NM478" s="13"/>
      <c r="NN478" s="13"/>
      <c r="NO478" s="13"/>
      <c r="NP478" s="13"/>
      <c r="NQ478" s="13"/>
      <c r="NR478" s="13"/>
      <c r="NS478" s="13"/>
      <c r="NT478" s="13"/>
      <c r="NU478" s="13"/>
      <c r="NV478" s="13"/>
      <c r="NW478" s="13"/>
      <c r="NX478" s="13"/>
      <c r="NY478" s="13"/>
      <c r="NZ478" s="13"/>
      <c r="OA478" s="13"/>
      <c r="OB478" s="13"/>
      <c r="OC478" s="13"/>
      <c r="OD478" s="13"/>
      <c r="OE478" s="13"/>
      <c r="OF478" s="13"/>
      <c r="OG478" s="13"/>
      <c r="OH478" s="13"/>
      <c r="OI478" s="13"/>
      <c r="OJ478" s="13"/>
      <c r="OK478" s="13"/>
      <c r="OL478" s="13"/>
      <c r="OM478" s="13"/>
      <c r="ON478" s="13"/>
      <c r="OO478" s="13"/>
      <c r="OP478" s="13"/>
      <c r="OQ478" s="13"/>
      <c r="OR478" s="13"/>
      <c r="OS478" s="13"/>
      <c r="OT478" s="13"/>
      <c r="OU478" s="13"/>
      <c r="OV478" s="13"/>
      <c r="OW478" s="13"/>
      <c r="OX478" s="13"/>
      <c r="OY478" s="13"/>
      <c r="OZ478" s="13"/>
      <c r="PA478" s="13"/>
      <c r="PB478" s="13"/>
      <c r="PC478" s="13"/>
      <c r="PD478" s="13"/>
      <c r="PE478" s="13"/>
      <c r="PF478" s="13"/>
      <c r="PG478" s="13"/>
      <c r="PH478" s="13"/>
      <c r="PI478" s="13"/>
      <c r="PJ478" s="13"/>
      <c r="PK478" s="13"/>
      <c r="PL478" s="13"/>
      <c r="PM478" s="13"/>
      <c r="PN478" s="13"/>
      <c r="PO478" s="13"/>
      <c r="PP478" s="13"/>
      <c r="PQ478" s="13"/>
      <c r="PR478" s="13"/>
      <c r="PS478" s="13"/>
      <c r="PT478" s="13"/>
      <c r="PU478" s="13"/>
      <c r="PV478" s="13"/>
      <c r="PW478" s="13"/>
      <c r="PX478" s="13"/>
      <c r="PY478" s="13"/>
      <c r="PZ478" s="13"/>
      <c r="QA478" s="13"/>
      <c r="QB478" s="13"/>
      <c r="QC478" s="13"/>
      <c r="QD478" s="13"/>
      <c r="QE478" s="13"/>
      <c r="QF478" s="13"/>
    </row>
    <row r="479" spans="8:448"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103"/>
      <c r="AE479" s="24"/>
      <c r="AF479" s="24"/>
      <c r="AG479" s="24"/>
      <c r="AH479" s="24"/>
      <c r="AI479" s="24"/>
      <c r="AJ479" s="24"/>
      <c r="AK479" s="24"/>
      <c r="AL479" s="24"/>
      <c r="AM479" s="24"/>
      <c r="AN479" s="24"/>
      <c r="AO479" s="24"/>
      <c r="AP479" s="24"/>
      <c r="AQ479" s="24"/>
      <c r="AR479" s="24"/>
      <c r="AS479" s="24"/>
      <c r="AT479" s="24"/>
      <c r="AU479" s="24"/>
      <c r="AV479" s="24"/>
      <c r="AW479" s="24"/>
      <c r="AX479" s="24"/>
      <c r="AY479" s="13"/>
      <c r="AZ479" s="13"/>
      <c r="BD479" s="157"/>
      <c r="BE479" s="158"/>
      <c r="BF479" s="76"/>
      <c r="BG479" s="13"/>
      <c r="BH479" s="13"/>
      <c r="BI479" s="13"/>
      <c r="BJ479" s="13"/>
      <c r="BK479" s="13"/>
      <c r="BL479" s="13"/>
      <c r="BM479" s="13"/>
      <c r="BN479" s="13"/>
      <c r="BO479" s="13"/>
      <c r="BP479" s="13"/>
      <c r="BQ479" s="13"/>
      <c r="BR479" s="13"/>
      <c r="BS479" s="13"/>
      <c r="BT479" s="13"/>
      <c r="BU479" s="13"/>
      <c r="BV479" s="13"/>
      <c r="BW479" s="13"/>
      <c r="BX479" s="13"/>
      <c r="BY479" s="13"/>
      <c r="BZ479" s="13"/>
      <c r="CA479" s="13"/>
      <c r="CB479" s="13"/>
      <c r="CC479" s="13"/>
      <c r="CD479" s="13"/>
      <c r="CE479" s="13"/>
      <c r="CF479" s="13"/>
      <c r="CG479" s="13"/>
      <c r="CH479" s="13"/>
      <c r="CI479" s="13"/>
      <c r="CJ479" s="13"/>
      <c r="CK479" s="13"/>
      <c r="CL479" s="13"/>
      <c r="CM479" s="13"/>
      <c r="CN479" s="13"/>
      <c r="CO479" s="13"/>
      <c r="CP479" s="13"/>
      <c r="CQ479" s="13"/>
      <c r="CR479" s="13"/>
      <c r="CS479" s="13"/>
      <c r="CT479" s="13"/>
      <c r="CU479" s="13"/>
      <c r="CV479" s="13"/>
      <c r="CW479" s="13"/>
      <c r="CX479" s="13"/>
      <c r="CY479" s="13"/>
      <c r="CZ479" s="13"/>
      <c r="DA479" s="13"/>
      <c r="DB479" s="13"/>
      <c r="DC479" s="13"/>
      <c r="DD479" s="13"/>
      <c r="DE479" s="13"/>
      <c r="DF479" s="13"/>
      <c r="DG479" s="13"/>
      <c r="DH479" s="13"/>
      <c r="DI479" s="13"/>
      <c r="DJ479" s="13"/>
      <c r="DK479" s="13"/>
      <c r="DL479" s="13"/>
      <c r="DM479" s="13"/>
      <c r="DN479" s="13"/>
      <c r="DO479" s="13"/>
      <c r="DP479" s="13"/>
      <c r="DQ479" s="13"/>
      <c r="DR479" s="13"/>
      <c r="DS479" s="13"/>
      <c r="DT479" s="13"/>
      <c r="DU479" s="13"/>
      <c r="DV479" s="13"/>
      <c r="DW479" s="13"/>
      <c r="DX479" s="13"/>
      <c r="DY479" s="13"/>
      <c r="DZ479" s="13"/>
      <c r="EA479" s="13"/>
      <c r="EB479" s="13"/>
      <c r="EC479" s="13"/>
      <c r="ED479" s="13"/>
      <c r="EE479" s="13"/>
      <c r="EF479" s="13"/>
      <c r="EG479" s="13"/>
      <c r="EH479" s="13"/>
      <c r="EI479" s="13"/>
      <c r="EJ479" s="13"/>
      <c r="EK479" s="13"/>
      <c r="EL479" s="13"/>
      <c r="EM479" s="13"/>
      <c r="EN479" s="13"/>
      <c r="EO479" s="13"/>
      <c r="EP479" s="13"/>
      <c r="EQ479" s="13"/>
      <c r="ER479" s="13"/>
      <c r="ES479" s="13"/>
      <c r="ET479" s="13"/>
      <c r="EU479" s="13"/>
      <c r="EV479" s="13"/>
      <c r="EW479" s="13"/>
      <c r="EX479" s="13"/>
      <c r="EY479" s="13"/>
      <c r="EZ479" s="13"/>
      <c r="FA479" s="13"/>
      <c r="FB479" s="13"/>
      <c r="FC479" s="13"/>
      <c r="FD479" s="13"/>
      <c r="FE479" s="13"/>
      <c r="FF479" s="13"/>
      <c r="FG479" s="13"/>
      <c r="FH479" s="13"/>
      <c r="FI479" s="13"/>
      <c r="FJ479" s="13"/>
      <c r="FK479" s="13"/>
      <c r="FL479" s="13"/>
      <c r="FM479" s="13"/>
      <c r="FN479" s="13"/>
      <c r="FO479" s="13"/>
      <c r="FP479" s="13"/>
      <c r="FQ479" s="13"/>
      <c r="FR479" s="13"/>
      <c r="FS479" s="13"/>
      <c r="FT479" s="13"/>
      <c r="FU479" s="13"/>
      <c r="FV479" s="13"/>
      <c r="FW479" s="13"/>
      <c r="FX479" s="13"/>
      <c r="FY479" s="13"/>
      <c r="FZ479" s="13"/>
      <c r="GA479" s="13"/>
      <c r="GB479" s="13"/>
      <c r="GC479" s="13"/>
      <c r="GD479" s="13"/>
      <c r="GE479" s="13"/>
      <c r="GF479" s="13"/>
      <c r="GG479" s="13"/>
      <c r="GH479" s="13"/>
      <c r="GI479" s="13"/>
      <c r="GJ479" s="13"/>
      <c r="GK479" s="13"/>
      <c r="GL479" s="13"/>
      <c r="GM479" s="13"/>
      <c r="GN479" s="13"/>
      <c r="GO479" s="13"/>
      <c r="GP479" s="13"/>
      <c r="GQ479" s="13"/>
      <c r="GR479" s="13"/>
      <c r="GS479" s="13"/>
      <c r="GT479" s="13"/>
      <c r="GU479" s="13"/>
      <c r="GV479" s="13"/>
      <c r="GW479" s="13"/>
      <c r="GX479" s="13"/>
      <c r="GY479" s="13"/>
      <c r="GZ479" s="13"/>
      <c r="HA479" s="13"/>
      <c r="HB479" s="13"/>
      <c r="HC479" s="13"/>
      <c r="HD479" s="13"/>
      <c r="HE479" s="13"/>
      <c r="HF479" s="13"/>
      <c r="HG479" s="13"/>
      <c r="HH479" s="13"/>
      <c r="HI479" s="13"/>
      <c r="HJ479" s="13"/>
      <c r="HK479" s="13"/>
      <c r="HL479" s="13"/>
      <c r="HM479" s="13"/>
      <c r="HN479" s="13"/>
      <c r="HO479" s="13"/>
      <c r="HP479" s="13"/>
      <c r="HQ479" s="13"/>
      <c r="HR479" s="13"/>
      <c r="HS479" s="13"/>
      <c r="HT479" s="13"/>
      <c r="HU479" s="13"/>
      <c r="HV479" s="13"/>
      <c r="HW479" s="13"/>
      <c r="HX479" s="13"/>
      <c r="HY479" s="13"/>
      <c r="HZ479" s="13"/>
      <c r="IA479" s="13"/>
      <c r="IB479" s="13"/>
      <c r="IC479" s="13"/>
      <c r="ID479" s="13"/>
      <c r="IE479" s="13"/>
      <c r="IF479" s="13"/>
      <c r="IG479" s="13"/>
      <c r="IH479" s="13"/>
      <c r="II479" s="13"/>
      <c r="IJ479" s="13"/>
      <c r="IK479" s="13"/>
      <c r="IL479" s="13"/>
      <c r="IM479" s="13"/>
      <c r="IN479" s="13"/>
      <c r="IO479" s="13"/>
      <c r="IP479" s="13"/>
      <c r="IQ479" s="13"/>
      <c r="IR479" s="13"/>
      <c r="IS479" s="13"/>
      <c r="IT479" s="13"/>
      <c r="IU479" s="13"/>
      <c r="IV479" s="13"/>
      <c r="IW479" s="13"/>
      <c r="IX479" s="13"/>
      <c r="IY479" s="13"/>
      <c r="IZ479" s="13"/>
      <c r="JA479" s="13"/>
      <c r="JB479" s="13"/>
      <c r="JC479" s="13"/>
      <c r="JD479" s="13"/>
      <c r="JE479" s="13"/>
      <c r="JF479" s="13"/>
      <c r="JG479" s="13"/>
      <c r="JH479" s="13"/>
      <c r="JI479" s="13"/>
      <c r="JJ479" s="13"/>
      <c r="JK479" s="13"/>
      <c r="JL479" s="13"/>
      <c r="JM479" s="13"/>
      <c r="JN479" s="13"/>
      <c r="JO479" s="13"/>
      <c r="JP479" s="13"/>
      <c r="JQ479" s="13"/>
      <c r="JR479" s="13"/>
      <c r="JS479" s="13"/>
      <c r="JT479" s="13"/>
      <c r="JU479" s="13"/>
      <c r="JV479" s="13"/>
      <c r="JW479" s="13"/>
      <c r="JX479" s="13"/>
      <c r="JY479" s="13"/>
      <c r="JZ479" s="13"/>
      <c r="KA479" s="13"/>
      <c r="KB479" s="13"/>
      <c r="KC479" s="13"/>
      <c r="KD479" s="13"/>
      <c r="KE479" s="13"/>
      <c r="KF479" s="13"/>
      <c r="KG479" s="13"/>
      <c r="KH479" s="13"/>
      <c r="KI479" s="13"/>
      <c r="KJ479" s="13"/>
      <c r="KK479" s="13"/>
      <c r="KL479" s="13"/>
      <c r="KM479" s="13"/>
      <c r="KN479" s="13"/>
      <c r="KO479" s="13"/>
      <c r="KP479" s="13"/>
      <c r="KQ479" s="13"/>
      <c r="KR479" s="13"/>
      <c r="KS479" s="13"/>
      <c r="KT479" s="13"/>
      <c r="KU479" s="13"/>
      <c r="KV479" s="13"/>
      <c r="KW479" s="13"/>
      <c r="KX479" s="13"/>
      <c r="KY479" s="13"/>
      <c r="KZ479" s="13"/>
      <c r="LA479" s="13"/>
      <c r="LB479" s="13"/>
      <c r="LC479" s="13"/>
      <c r="LD479" s="13"/>
      <c r="LE479" s="13"/>
      <c r="LF479" s="13"/>
      <c r="LG479" s="13"/>
      <c r="LH479" s="13"/>
      <c r="LI479" s="13"/>
      <c r="LJ479" s="13"/>
      <c r="LK479" s="13"/>
      <c r="LL479" s="13"/>
      <c r="LM479" s="13"/>
      <c r="LN479" s="13"/>
      <c r="LO479" s="13"/>
      <c r="LP479" s="13"/>
      <c r="LQ479" s="13"/>
      <c r="LR479" s="13"/>
      <c r="LS479" s="13"/>
      <c r="LT479" s="13"/>
      <c r="LU479" s="13"/>
      <c r="LV479" s="13"/>
      <c r="LW479" s="13"/>
      <c r="LX479" s="13"/>
      <c r="LY479" s="13"/>
      <c r="LZ479" s="13"/>
      <c r="MA479" s="13"/>
      <c r="MB479" s="13"/>
      <c r="MC479" s="13"/>
      <c r="MD479" s="13"/>
      <c r="ME479" s="13"/>
      <c r="MF479" s="13"/>
      <c r="MG479" s="13"/>
      <c r="MH479" s="13"/>
      <c r="MI479" s="13"/>
      <c r="MJ479" s="13"/>
      <c r="MK479" s="13"/>
      <c r="ML479" s="13"/>
      <c r="MM479" s="13"/>
      <c r="MN479" s="13"/>
      <c r="MO479" s="13"/>
      <c r="MP479" s="13"/>
      <c r="MQ479" s="13"/>
      <c r="MR479" s="13"/>
      <c r="MS479" s="13"/>
      <c r="MT479" s="13"/>
      <c r="MU479" s="13"/>
      <c r="MV479" s="13"/>
      <c r="MW479" s="13"/>
      <c r="MX479" s="13"/>
      <c r="MY479" s="13"/>
      <c r="MZ479" s="13"/>
      <c r="NA479" s="13"/>
      <c r="NB479" s="13"/>
      <c r="NC479" s="13"/>
      <c r="ND479" s="13"/>
      <c r="NE479" s="13"/>
      <c r="NF479" s="13"/>
      <c r="NG479" s="13"/>
      <c r="NH479" s="13"/>
      <c r="NI479" s="13"/>
      <c r="NJ479" s="13"/>
      <c r="NK479" s="13"/>
      <c r="NL479" s="13"/>
      <c r="NM479" s="13"/>
      <c r="NN479" s="13"/>
      <c r="NO479" s="13"/>
      <c r="NP479" s="13"/>
      <c r="NQ479" s="13"/>
      <c r="NR479" s="13"/>
      <c r="NS479" s="13"/>
      <c r="NT479" s="13"/>
      <c r="NU479" s="13"/>
      <c r="NV479" s="13"/>
      <c r="NW479" s="13"/>
      <c r="NX479" s="13"/>
      <c r="NY479" s="13"/>
      <c r="NZ479" s="13"/>
      <c r="OA479" s="13"/>
      <c r="OB479" s="13"/>
      <c r="OC479" s="13"/>
      <c r="OD479" s="13"/>
      <c r="OE479" s="13"/>
      <c r="OF479" s="13"/>
      <c r="OG479" s="13"/>
      <c r="OH479" s="13"/>
      <c r="OI479" s="13"/>
      <c r="OJ479" s="13"/>
      <c r="OK479" s="13"/>
      <c r="OL479" s="13"/>
      <c r="OM479" s="13"/>
      <c r="ON479" s="13"/>
      <c r="OO479" s="13"/>
      <c r="OP479" s="13"/>
      <c r="OQ479" s="13"/>
      <c r="OR479" s="13"/>
      <c r="OS479" s="13"/>
      <c r="OT479" s="13"/>
      <c r="OU479" s="13"/>
      <c r="OV479" s="13"/>
      <c r="OW479" s="13"/>
      <c r="OX479" s="13"/>
      <c r="OY479" s="13"/>
      <c r="OZ479" s="13"/>
      <c r="PA479" s="13"/>
      <c r="PB479" s="13"/>
      <c r="PC479" s="13"/>
      <c r="PD479" s="13"/>
      <c r="PE479" s="13"/>
      <c r="PF479" s="13"/>
      <c r="PG479" s="13"/>
      <c r="PH479" s="13"/>
      <c r="PI479" s="13"/>
      <c r="PJ479" s="13"/>
      <c r="PK479" s="13"/>
      <c r="PL479" s="13"/>
      <c r="PM479" s="13"/>
      <c r="PN479" s="13"/>
      <c r="PO479" s="13"/>
      <c r="PP479" s="13"/>
      <c r="PQ479" s="13"/>
      <c r="PR479" s="13"/>
      <c r="PS479" s="13"/>
      <c r="PT479" s="13"/>
      <c r="PU479" s="13"/>
      <c r="PV479" s="13"/>
      <c r="PW479" s="13"/>
      <c r="PX479" s="13"/>
      <c r="PY479" s="13"/>
      <c r="PZ479" s="13"/>
      <c r="QA479" s="13"/>
      <c r="QB479" s="13"/>
      <c r="QC479" s="13"/>
      <c r="QD479" s="13"/>
      <c r="QE479" s="13"/>
      <c r="QF479" s="13"/>
    </row>
    <row r="480" spans="8:448"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103"/>
      <c r="AE480" s="24"/>
      <c r="AF480" s="24"/>
      <c r="AG480" s="24"/>
      <c r="AH480" s="24"/>
      <c r="AI480" s="24"/>
      <c r="AJ480" s="24"/>
      <c r="AK480" s="24"/>
      <c r="AL480" s="24"/>
      <c r="AM480" s="24"/>
      <c r="AN480" s="24"/>
      <c r="AO480" s="24"/>
      <c r="AP480" s="24"/>
      <c r="AQ480" s="24"/>
      <c r="AR480" s="24"/>
      <c r="AS480" s="24"/>
      <c r="AT480" s="24"/>
      <c r="AU480" s="24"/>
      <c r="AV480" s="24"/>
      <c r="AW480" s="24"/>
      <c r="AX480" s="24"/>
      <c r="AY480" s="13"/>
      <c r="AZ480" s="13"/>
      <c r="BD480" s="157"/>
      <c r="BE480" s="158"/>
      <c r="BF480" s="76"/>
      <c r="BG480" s="13"/>
      <c r="BH480" s="13"/>
      <c r="BI480" s="13"/>
      <c r="BJ480" s="13"/>
      <c r="BK480" s="13"/>
      <c r="BL480" s="13"/>
      <c r="BM480" s="13"/>
      <c r="BN480" s="13"/>
      <c r="BO480" s="13"/>
      <c r="BP480" s="13"/>
      <c r="BQ480" s="13"/>
      <c r="BR480" s="13"/>
      <c r="BS480" s="13"/>
      <c r="BT480" s="13"/>
      <c r="BU480" s="13"/>
      <c r="BV480" s="13"/>
      <c r="BW480" s="13"/>
      <c r="BX480" s="13"/>
      <c r="BY480" s="13"/>
      <c r="BZ480" s="13"/>
      <c r="CA480" s="13"/>
      <c r="CB480" s="13"/>
      <c r="CC480" s="13"/>
      <c r="CD480" s="13"/>
      <c r="CE480" s="13"/>
      <c r="CF480" s="13"/>
      <c r="CG480" s="13"/>
      <c r="CH480" s="13"/>
      <c r="CI480" s="13"/>
      <c r="CJ480" s="13"/>
      <c r="CK480" s="13"/>
      <c r="CL480" s="13"/>
      <c r="CM480" s="13"/>
      <c r="CN480" s="13"/>
      <c r="CO480" s="13"/>
      <c r="CP480" s="13"/>
      <c r="CQ480" s="13"/>
      <c r="CR480" s="13"/>
      <c r="CS480" s="13"/>
      <c r="CT480" s="13"/>
      <c r="CU480" s="13"/>
      <c r="CV480" s="13"/>
      <c r="CW480" s="13"/>
      <c r="CX480" s="13"/>
      <c r="CY480" s="13"/>
      <c r="CZ480" s="13"/>
      <c r="DA480" s="13"/>
      <c r="DB480" s="13"/>
      <c r="DC480" s="13"/>
      <c r="DD480" s="13"/>
      <c r="DE480" s="13"/>
      <c r="DF480" s="13"/>
      <c r="DG480" s="13"/>
      <c r="DH480" s="13"/>
      <c r="DI480" s="13"/>
      <c r="DJ480" s="13"/>
      <c r="DK480" s="13"/>
      <c r="DL480" s="13"/>
      <c r="DM480" s="13"/>
      <c r="DN480" s="13"/>
      <c r="DO480" s="13"/>
      <c r="DP480" s="13"/>
      <c r="DQ480" s="13"/>
      <c r="DR480" s="13"/>
      <c r="DS480" s="13"/>
      <c r="DT480" s="13"/>
      <c r="DU480" s="13"/>
      <c r="DV480" s="13"/>
      <c r="DW480" s="13"/>
      <c r="DX480" s="13"/>
      <c r="DY480" s="13"/>
      <c r="DZ480" s="13"/>
      <c r="EA480" s="13"/>
      <c r="EB480" s="13"/>
      <c r="EC480" s="13"/>
      <c r="ED480" s="13"/>
      <c r="EE480" s="13"/>
      <c r="EF480" s="13"/>
      <c r="EG480" s="13"/>
      <c r="EH480" s="13"/>
      <c r="EI480" s="13"/>
      <c r="EJ480" s="13"/>
      <c r="EK480" s="13"/>
      <c r="EL480" s="13"/>
      <c r="EM480" s="13"/>
      <c r="EN480" s="13"/>
      <c r="EO480" s="13"/>
      <c r="EP480" s="13"/>
      <c r="EQ480" s="13"/>
      <c r="ER480" s="13"/>
      <c r="ES480" s="13"/>
      <c r="ET480" s="13"/>
      <c r="EU480" s="13"/>
      <c r="EV480" s="13"/>
      <c r="EW480" s="13"/>
      <c r="EX480" s="13"/>
      <c r="EY480" s="13"/>
      <c r="EZ480" s="13"/>
      <c r="FA480" s="13"/>
      <c r="FB480" s="13"/>
      <c r="FC480" s="13"/>
      <c r="FD480" s="13"/>
      <c r="FE480" s="13"/>
      <c r="FF480" s="13"/>
      <c r="FG480" s="13"/>
      <c r="FH480" s="13"/>
      <c r="FI480" s="13"/>
      <c r="FJ480" s="13"/>
      <c r="FK480" s="13"/>
      <c r="FL480" s="13"/>
      <c r="FM480" s="13"/>
      <c r="FN480" s="13"/>
      <c r="FO480" s="13"/>
      <c r="FP480" s="13"/>
      <c r="FQ480" s="13"/>
      <c r="FR480" s="13"/>
      <c r="FS480" s="13"/>
      <c r="FT480" s="13"/>
      <c r="FU480" s="13"/>
      <c r="FV480" s="13"/>
      <c r="FW480" s="13"/>
      <c r="FX480" s="13"/>
      <c r="FY480" s="13"/>
      <c r="FZ480" s="13"/>
      <c r="GA480" s="13"/>
      <c r="GB480" s="13"/>
      <c r="GC480" s="13"/>
      <c r="GD480" s="13"/>
      <c r="GE480" s="13"/>
      <c r="GF480" s="13"/>
      <c r="GG480" s="13"/>
      <c r="GH480" s="13"/>
      <c r="GI480" s="13"/>
      <c r="GJ480" s="13"/>
      <c r="GK480" s="13"/>
      <c r="GL480" s="13"/>
      <c r="GM480" s="13"/>
      <c r="GN480" s="13"/>
      <c r="GO480" s="13"/>
      <c r="GP480" s="13"/>
      <c r="GQ480" s="13"/>
      <c r="GR480" s="13"/>
      <c r="GS480" s="13"/>
      <c r="GT480" s="13"/>
      <c r="GU480" s="13"/>
      <c r="GV480" s="13"/>
      <c r="GW480" s="13"/>
      <c r="GX480" s="13"/>
      <c r="GY480" s="13"/>
      <c r="GZ480" s="13"/>
      <c r="HA480" s="13"/>
      <c r="HB480" s="13"/>
      <c r="HC480" s="13"/>
      <c r="HD480" s="13"/>
      <c r="HE480" s="13"/>
      <c r="HF480" s="13"/>
      <c r="HG480" s="13"/>
      <c r="HH480" s="13"/>
      <c r="HI480" s="13"/>
      <c r="HJ480" s="13"/>
      <c r="HK480" s="13"/>
      <c r="HL480" s="13"/>
      <c r="HM480" s="13"/>
      <c r="HN480" s="13"/>
      <c r="HO480" s="13"/>
      <c r="HP480" s="13"/>
      <c r="HQ480" s="13"/>
      <c r="HR480" s="13"/>
      <c r="HS480" s="13"/>
      <c r="HT480" s="13"/>
      <c r="HU480" s="13"/>
      <c r="HV480" s="13"/>
      <c r="HW480" s="13"/>
      <c r="HX480" s="13"/>
      <c r="HY480" s="13"/>
      <c r="HZ480" s="13"/>
      <c r="IA480" s="13"/>
      <c r="IB480" s="13"/>
      <c r="IC480" s="13"/>
      <c r="ID480" s="13"/>
      <c r="IE480" s="13"/>
      <c r="IF480" s="13"/>
      <c r="IG480" s="13"/>
      <c r="IH480" s="13"/>
      <c r="II480" s="13"/>
      <c r="IJ480" s="13"/>
      <c r="IK480" s="13"/>
      <c r="IL480" s="13"/>
      <c r="IM480" s="13"/>
      <c r="IN480" s="13"/>
      <c r="IO480" s="13"/>
      <c r="IP480" s="13"/>
      <c r="IQ480" s="13"/>
      <c r="IR480" s="13"/>
      <c r="IS480" s="13"/>
      <c r="IT480" s="13"/>
      <c r="IU480" s="13"/>
      <c r="IV480" s="13"/>
      <c r="IW480" s="13"/>
      <c r="IX480" s="13"/>
      <c r="IY480" s="13"/>
      <c r="IZ480" s="13"/>
      <c r="JA480" s="13"/>
      <c r="JB480" s="13"/>
      <c r="JC480" s="13"/>
      <c r="JD480" s="13"/>
      <c r="JE480" s="13"/>
      <c r="JF480" s="13"/>
      <c r="JG480" s="13"/>
      <c r="JH480" s="13"/>
      <c r="JI480" s="13"/>
      <c r="JJ480" s="13"/>
      <c r="JK480" s="13"/>
      <c r="JL480" s="13"/>
      <c r="JM480" s="13"/>
      <c r="JN480" s="13"/>
      <c r="JO480" s="13"/>
      <c r="JP480" s="13"/>
      <c r="JQ480" s="13"/>
      <c r="JR480" s="13"/>
      <c r="JS480" s="13"/>
      <c r="JT480" s="13"/>
      <c r="JU480" s="13"/>
      <c r="JV480" s="13"/>
      <c r="JW480" s="13"/>
      <c r="JX480" s="13"/>
      <c r="JY480" s="13"/>
      <c r="JZ480" s="13"/>
      <c r="KA480" s="13"/>
      <c r="KB480" s="13"/>
      <c r="KC480" s="13"/>
      <c r="KD480" s="13"/>
      <c r="KE480" s="13"/>
      <c r="KF480" s="13"/>
      <c r="KG480" s="13"/>
      <c r="KH480" s="13"/>
      <c r="KI480" s="13"/>
      <c r="KJ480" s="13"/>
      <c r="KK480" s="13"/>
      <c r="KL480" s="13"/>
      <c r="KM480" s="13"/>
      <c r="KN480" s="13"/>
      <c r="KO480" s="13"/>
      <c r="KP480" s="13"/>
      <c r="KQ480" s="13"/>
      <c r="KR480" s="13"/>
      <c r="KS480" s="13"/>
      <c r="KT480" s="13"/>
      <c r="KU480" s="13"/>
      <c r="KV480" s="13"/>
      <c r="KW480" s="13"/>
      <c r="KX480" s="13"/>
      <c r="KY480" s="13"/>
      <c r="KZ480" s="13"/>
      <c r="LA480" s="13"/>
      <c r="LB480" s="13"/>
      <c r="LC480" s="13"/>
      <c r="LD480" s="13"/>
      <c r="LE480" s="13"/>
      <c r="LF480" s="13"/>
      <c r="LG480" s="13"/>
      <c r="LH480" s="13"/>
      <c r="LI480" s="13"/>
      <c r="LJ480" s="13"/>
      <c r="LK480" s="13"/>
      <c r="LL480" s="13"/>
      <c r="LM480" s="13"/>
      <c r="LN480" s="13"/>
      <c r="LO480" s="13"/>
      <c r="LP480" s="13"/>
      <c r="LQ480" s="13"/>
      <c r="LR480" s="13"/>
      <c r="LS480" s="13"/>
      <c r="LT480" s="13"/>
      <c r="LU480" s="13"/>
      <c r="LV480" s="13"/>
      <c r="LW480" s="13"/>
      <c r="LX480" s="13"/>
      <c r="LY480" s="13"/>
      <c r="LZ480" s="13"/>
      <c r="MA480" s="13"/>
      <c r="MB480" s="13"/>
      <c r="MC480" s="13"/>
      <c r="MD480" s="13"/>
      <c r="ME480" s="13"/>
      <c r="MF480" s="13"/>
      <c r="MG480" s="13"/>
      <c r="MH480" s="13"/>
      <c r="MI480" s="13"/>
      <c r="MJ480" s="13"/>
      <c r="MK480" s="13"/>
      <c r="ML480" s="13"/>
      <c r="MM480" s="13"/>
      <c r="MN480" s="13"/>
      <c r="MO480" s="13"/>
      <c r="MP480" s="13"/>
      <c r="MQ480" s="13"/>
      <c r="MR480" s="13"/>
      <c r="MS480" s="13"/>
      <c r="MT480" s="13"/>
      <c r="MU480" s="13"/>
      <c r="MV480" s="13"/>
      <c r="MW480" s="13"/>
      <c r="MX480" s="13"/>
      <c r="MY480" s="13"/>
      <c r="MZ480" s="13"/>
      <c r="NA480" s="13"/>
      <c r="NB480" s="13"/>
      <c r="NC480" s="13"/>
      <c r="ND480" s="13"/>
      <c r="NE480" s="13"/>
      <c r="NF480" s="13"/>
      <c r="NG480" s="13"/>
      <c r="NH480" s="13"/>
      <c r="NI480" s="13"/>
      <c r="NJ480" s="13"/>
      <c r="NK480" s="13"/>
      <c r="NL480" s="13"/>
      <c r="NM480" s="13"/>
      <c r="NN480" s="13"/>
      <c r="NO480" s="13"/>
      <c r="NP480" s="13"/>
      <c r="NQ480" s="13"/>
      <c r="NR480" s="13"/>
      <c r="NS480" s="13"/>
      <c r="NT480" s="13"/>
      <c r="NU480" s="13"/>
      <c r="NV480" s="13"/>
      <c r="NW480" s="13"/>
      <c r="NX480" s="13"/>
      <c r="NY480" s="13"/>
      <c r="NZ480" s="13"/>
      <c r="OA480" s="13"/>
      <c r="OB480" s="13"/>
      <c r="OC480" s="13"/>
      <c r="OD480" s="13"/>
      <c r="OE480" s="13"/>
      <c r="OF480" s="13"/>
      <c r="OG480" s="13"/>
      <c r="OH480" s="13"/>
      <c r="OI480" s="13"/>
      <c r="OJ480" s="13"/>
      <c r="OK480" s="13"/>
      <c r="OL480" s="13"/>
      <c r="OM480" s="13"/>
      <c r="ON480" s="13"/>
      <c r="OO480" s="13"/>
      <c r="OP480" s="13"/>
      <c r="OQ480" s="13"/>
      <c r="OR480" s="13"/>
      <c r="OS480" s="13"/>
      <c r="OT480" s="13"/>
      <c r="OU480" s="13"/>
      <c r="OV480" s="13"/>
      <c r="OW480" s="13"/>
      <c r="OX480" s="13"/>
      <c r="OY480" s="13"/>
      <c r="OZ480" s="13"/>
      <c r="PA480" s="13"/>
      <c r="PB480" s="13"/>
      <c r="PC480" s="13"/>
      <c r="PD480" s="13"/>
      <c r="PE480" s="13"/>
      <c r="PF480" s="13"/>
      <c r="PG480" s="13"/>
      <c r="PH480" s="13"/>
      <c r="PI480" s="13"/>
      <c r="PJ480" s="13"/>
      <c r="PK480" s="13"/>
      <c r="PL480" s="13"/>
      <c r="PM480" s="13"/>
      <c r="PN480" s="13"/>
      <c r="PO480" s="13"/>
      <c r="PP480" s="13"/>
      <c r="PQ480" s="13"/>
      <c r="PR480" s="13"/>
      <c r="PS480" s="13"/>
      <c r="PT480" s="13"/>
      <c r="PU480" s="13"/>
      <c r="PV480" s="13"/>
      <c r="PW480" s="13"/>
      <c r="PX480" s="13"/>
      <c r="PY480" s="13"/>
      <c r="PZ480" s="13"/>
      <c r="QA480" s="13"/>
      <c r="QB480" s="13"/>
      <c r="QC480" s="13"/>
      <c r="QD480" s="13"/>
      <c r="QE480" s="13"/>
      <c r="QF480" s="13"/>
    </row>
    <row r="481" spans="8:448"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103"/>
      <c r="AE481" s="24"/>
      <c r="AF481" s="24"/>
      <c r="AG481" s="24"/>
      <c r="AH481" s="24"/>
      <c r="AI481" s="24"/>
      <c r="AJ481" s="24"/>
      <c r="AK481" s="24"/>
      <c r="AL481" s="24"/>
      <c r="AM481" s="24"/>
      <c r="AN481" s="24"/>
      <c r="AO481" s="24"/>
      <c r="AP481" s="24"/>
      <c r="AQ481" s="24"/>
      <c r="AR481" s="24"/>
      <c r="AS481" s="24"/>
      <c r="AT481" s="24"/>
      <c r="AU481" s="24"/>
      <c r="AV481" s="24"/>
      <c r="AW481" s="24"/>
      <c r="AX481" s="24"/>
      <c r="AY481" s="13"/>
      <c r="AZ481" s="13"/>
      <c r="BD481" s="157"/>
      <c r="BE481" s="158"/>
      <c r="BF481" s="76"/>
      <c r="BG481" s="13"/>
      <c r="BH481" s="13"/>
      <c r="BI481" s="13"/>
      <c r="BJ481" s="13"/>
      <c r="BK481" s="13"/>
      <c r="BL481" s="13"/>
      <c r="BM481" s="13"/>
      <c r="BN481" s="13"/>
      <c r="BO481" s="13"/>
      <c r="BP481" s="13"/>
      <c r="BQ481" s="13"/>
      <c r="BR481" s="13"/>
      <c r="BS481" s="13"/>
      <c r="BT481" s="13"/>
      <c r="BU481" s="13"/>
      <c r="BV481" s="13"/>
      <c r="BW481" s="13"/>
      <c r="BX481" s="13"/>
      <c r="BY481" s="13"/>
      <c r="BZ481" s="13"/>
      <c r="CA481" s="13"/>
      <c r="CB481" s="13"/>
      <c r="CC481" s="13"/>
      <c r="CD481" s="13"/>
      <c r="CE481" s="13"/>
      <c r="CF481" s="13"/>
      <c r="CG481" s="13"/>
      <c r="CH481" s="13"/>
      <c r="CI481" s="13"/>
      <c r="CJ481" s="13"/>
      <c r="CK481" s="13"/>
      <c r="CL481" s="13"/>
      <c r="CM481" s="13"/>
      <c r="CN481" s="13"/>
      <c r="CO481" s="13"/>
      <c r="CP481" s="13"/>
      <c r="CQ481" s="13"/>
      <c r="CR481" s="13"/>
      <c r="CS481" s="13"/>
      <c r="CT481" s="13"/>
      <c r="CU481" s="13"/>
      <c r="CV481" s="13"/>
      <c r="CW481" s="13"/>
      <c r="CX481" s="13"/>
      <c r="CY481" s="13"/>
      <c r="CZ481" s="13"/>
      <c r="DA481" s="13"/>
      <c r="DB481" s="13"/>
      <c r="DC481" s="13"/>
      <c r="DD481" s="13"/>
      <c r="DE481" s="13"/>
      <c r="DF481" s="13"/>
      <c r="DG481" s="13"/>
      <c r="DH481" s="13"/>
      <c r="DI481" s="13"/>
      <c r="DJ481" s="13"/>
      <c r="DK481" s="13"/>
      <c r="DL481" s="13"/>
      <c r="DM481" s="13"/>
      <c r="DN481" s="13"/>
      <c r="DO481" s="13"/>
      <c r="DP481" s="13"/>
      <c r="DQ481" s="13"/>
      <c r="DR481" s="13"/>
      <c r="DS481" s="13"/>
      <c r="DT481" s="13"/>
      <c r="DU481" s="13"/>
      <c r="DV481" s="13"/>
      <c r="DW481" s="13"/>
      <c r="DX481" s="13"/>
      <c r="DY481" s="13"/>
      <c r="DZ481" s="13"/>
      <c r="EA481" s="13"/>
      <c r="EB481" s="13"/>
      <c r="EC481" s="13"/>
      <c r="ED481" s="13"/>
      <c r="EE481" s="13"/>
      <c r="EF481" s="13"/>
      <c r="EG481" s="13"/>
      <c r="EH481" s="13"/>
      <c r="EI481" s="13"/>
      <c r="EJ481" s="13"/>
      <c r="EK481" s="13"/>
      <c r="EL481" s="13"/>
      <c r="EM481" s="13"/>
      <c r="EN481" s="13"/>
      <c r="EO481" s="13"/>
      <c r="EP481" s="13"/>
      <c r="EQ481" s="13"/>
      <c r="ER481" s="13"/>
      <c r="ES481" s="13"/>
      <c r="ET481" s="13"/>
      <c r="EU481" s="13"/>
      <c r="EV481" s="13"/>
      <c r="EW481" s="13"/>
      <c r="EX481" s="13"/>
      <c r="EY481" s="13"/>
      <c r="EZ481" s="13"/>
      <c r="FA481" s="13"/>
      <c r="FB481" s="13"/>
      <c r="FC481" s="13"/>
      <c r="FD481" s="13"/>
      <c r="FE481" s="13"/>
      <c r="FF481" s="13"/>
      <c r="FG481" s="13"/>
      <c r="FH481" s="13"/>
      <c r="FI481" s="13"/>
      <c r="FJ481" s="13"/>
      <c r="FK481" s="13"/>
      <c r="FL481" s="13"/>
      <c r="FM481" s="13"/>
      <c r="FN481" s="13"/>
      <c r="FO481" s="13"/>
      <c r="FP481" s="13"/>
      <c r="FQ481" s="13"/>
      <c r="FR481" s="13"/>
      <c r="FS481" s="13"/>
      <c r="FT481" s="13"/>
      <c r="FU481" s="13"/>
      <c r="FV481" s="13"/>
      <c r="FW481" s="13"/>
      <c r="FX481" s="13"/>
      <c r="FY481" s="13"/>
      <c r="FZ481" s="13"/>
      <c r="GA481" s="13"/>
      <c r="GB481" s="13"/>
      <c r="GC481" s="13"/>
      <c r="GD481" s="13"/>
      <c r="GE481" s="13"/>
      <c r="GF481" s="13"/>
      <c r="GG481" s="13"/>
      <c r="GH481" s="13"/>
      <c r="GI481" s="13"/>
      <c r="GJ481" s="13"/>
      <c r="GK481" s="13"/>
      <c r="GL481" s="13"/>
      <c r="GM481" s="13"/>
      <c r="GN481" s="13"/>
      <c r="GO481" s="13"/>
      <c r="GP481" s="13"/>
      <c r="GQ481" s="13"/>
      <c r="GR481" s="13"/>
      <c r="GS481" s="13"/>
      <c r="GT481" s="13"/>
      <c r="GU481" s="13"/>
      <c r="GV481" s="13"/>
      <c r="GW481" s="13"/>
      <c r="GX481" s="13"/>
      <c r="GY481" s="13"/>
      <c r="GZ481" s="13"/>
      <c r="HA481" s="13"/>
      <c r="HB481" s="13"/>
      <c r="HC481" s="13"/>
      <c r="HD481" s="13"/>
      <c r="HE481" s="13"/>
      <c r="HF481" s="13"/>
      <c r="HG481" s="13"/>
      <c r="HH481" s="13"/>
      <c r="HI481" s="13"/>
      <c r="HJ481" s="13"/>
      <c r="HK481" s="13"/>
      <c r="HL481" s="13"/>
      <c r="HM481" s="13"/>
      <c r="HN481" s="13"/>
      <c r="HO481" s="13"/>
      <c r="HP481" s="13"/>
      <c r="HQ481" s="13"/>
      <c r="HR481" s="13"/>
      <c r="HS481" s="13"/>
      <c r="HT481" s="13"/>
      <c r="HU481" s="13"/>
      <c r="HV481" s="13"/>
      <c r="HW481" s="13"/>
      <c r="HX481" s="13"/>
      <c r="HY481" s="13"/>
      <c r="HZ481" s="13"/>
      <c r="IA481" s="13"/>
      <c r="IB481" s="13"/>
      <c r="IC481" s="13"/>
      <c r="ID481" s="13"/>
      <c r="IE481" s="13"/>
      <c r="IF481" s="13"/>
      <c r="IG481" s="13"/>
      <c r="IH481" s="13"/>
      <c r="II481" s="13"/>
      <c r="IJ481" s="13"/>
      <c r="IK481" s="13"/>
      <c r="IL481" s="13"/>
      <c r="IM481" s="13"/>
      <c r="IN481" s="13"/>
      <c r="IO481" s="13"/>
      <c r="IP481" s="13"/>
      <c r="IQ481" s="13"/>
      <c r="IR481" s="13"/>
      <c r="IS481" s="13"/>
      <c r="IT481" s="13"/>
      <c r="IU481" s="13"/>
      <c r="IV481" s="13"/>
      <c r="IW481" s="13"/>
      <c r="IX481" s="13"/>
      <c r="IY481" s="13"/>
      <c r="IZ481" s="13"/>
      <c r="JA481" s="13"/>
      <c r="JB481" s="13"/>
      <c r="JC481" s="13"/>
      <c r="JD481" s="13"/>
      <c r="JE481" s="13"/>
      <c r="JF481" s="13"/>
      <c r="JG481" s="13"/>
      <c r="JH481" s="13"/>
      <c r="JI481" s="13"/>
      <c r="JJ481" s="13"/>
      <c r="JK481" s="13"/>
      <c r="JL481" s="13"/>
      <c r="JM481" s="13"/>
      <c r="JN481" s="13"/>
      <c r="JO481" s="13"/>
      <c r="JP481" s="13"/>
      <c r="JQ481" s="13"/>
      <c r="JR481" s="13"/>
      <c r="JS481" s="13"/>
      <c r="JT481" s="13"/>
      <c r="JU481" s="13"/>
      <c r="JV481" s="13"/>
      <c r="JW481" s="13"/>
      <c r="JX481" s="13"/>
      <c r="JY481" s="13"/>
      <c r="JZ481" s="13"/>
      <c r="KA481" s="13"/>
      <c r="KB481" s="13"/>
      <c r="KC481" s="13"/>
      <c r="KD481" s="13"/>
      <c r="KE481" s="13"/>
      <c r="KF481" s="13"/>
      <c r="KG481" s="13"/>
      <c r="KH481" s="13"/>
      <c r="KI481" s="13"/>
      <c r="KJ481" s="13"/>
      <c r="KK481" s="13"/>
      <c r="KL481" s="13"/>
      <c r="KM481" s="13"/>
      <c r="KN481" s="13"/>
      <c r="KO481" s="13"/>
      <c r="KP481" s="13"/>
      <c r="KQ481" s="13"/>
      <c r="KR481" s="13"/>
      <c r="KS481" s="13"/>
      <c r="KT481" s="13"/>
      <c r="KU481" s="13"/>
      <c r="KV481" s="13"/>
      <c r="KW481" s="13"/>
      <c r="KX481" s="13"/>
      <c r="KY481" s="13"/>
      <c r="KZ481" s="13"/>
      <c r="LA481" s="13"/>
      <c r="LB481" s="13"/>
      <c r="LC481" s="13"/>
      <c r="LD481" s="13"/>
      <c r="LE481" s="13"/>
      <c r="LF481" s="13"/>
      <c r="LG481" s="13"/>
      <c r="LH481" s="13"/>
      <c r="LI481" s="13"/>
      <c r="LJ481" s="13"/>
      <c r="LK481" s="13"/>
      <c r="LL481" s="13"/>
      <c r="LM481" s="13"/>
      <c r="LN481" s="13"/>
      <c r="LO481" s="13"/>
      <c r="LP481" s="13"/>
      <c r="LQ481" s="13"/>
      <c r="LR481" s="13"/>
      <c r="LS481" s="13"/>
      <c r="LT481" s="13"/>
      <c r="LU481" s="13"/>
      <c r="LV481" s="13"/>
      <c r="LW481" s="13"/>
      <c r="LX481" s="13"/>
      <c r="LY481" s="13"/>
      <c r="LZ481" s="13"/>
      <c r="MA481" s="13"/>
      <c r="MB481" s="13"/>
      <c r="MC481" s="13"/>
      <c r="MD481" s="13"/>
      <c r="ME481" s="13"/>
      <c r="MF481" s="13"/>
      <c r="MG481" s="13"/>
      <c r="MH481" s="13"/>
      <c r="MI481" s="13"/>
      <c r="MJ481" s="13"/>
      <c r="MK481" s="13"/>
      <c r="ML481" s="13"/>
      <c r="MM481" s="13"/>
      <c r="MN481" s="13"/>
      <c r="MO481" s="13"/>
      <c r="MP481" s="13"/>
      <c r="MQ481" s="13"/>
      <c r="MR481" s="13"/>
      <c r="MS481" s="13"/>
      <c r="MT481" s="13"/>
      <c r="MU481" s="13"/>
      <c r="MV481" s="13"/>
      <c r="MW481" s="13"/>
      <c r="MX481" s="13"/>
      <c r="MY481" s="13"/>
      <c r="MZ481" s="13"/>
      <c r="NA481" s="13"/>
      <c r="NB481" s="13"/>
      <c r="NC481" s="13"/>
      <c r="ND481" s="13"/>
      <c r="NE481" s="13"/>
      <c r="NF481" s="13"/>
      <c r="NG481" s="13"/>
      <c r="NH481" s="13"/>
      <c r="NI481" s="13"/>
      <c r="NJ481" s="13"/>
      <c r="NK481" s="13"/>
      <c r="NL481" s="13"/>
      <c r="NM481" s="13"/>
      <c r="NN481" s="13"/>
      <c r="NO481" s="13"/>
      <c r="NP481" s="13"/>
      <c r="NQ481" s="13"/>
      <c r="NR481" s="13"/>
      <c r="NS481" s="13"/>
      <c r="NT481" s="13"/>
      <c r="NU481" s="13"/>
      <c r="NV481" s="13"/>
      <c r="NW481" s="13"/>
      <c r="NX481" s="13"/>
      <c r="NY481" s="13"/>
      <c r="NZ481" s="13"/>
      <c r="OA481" s="13"/>
      <c r="OB481" s="13"/>
      <c r="OC481" s="13"/>
      <c r="OD481" s="13"/>
      <c r="OE481" s="13"/>
      <c r="OF481" s="13"/>
      <c r="OG481" s="13"/>
      <c r="OH481" s="13"/>
      <c r="OI481" s="13"/>
      <c r="OJ481" s="13"/>
      <c r="OK481" s="13"/>
      <c r="OL481" s="13"/>
      <c r="OM481" s="13"/>
      <c r="ON481" s="13"/>
      <c r="OO481" s="13"/>
      <c r="OP481" s="13"/>
      <c r="OQ481" s="13"/>
      <c r="OR481" s="13"/>
      <c r="OS481" s="13"/>
      <c r="OT481" s="13"/>
      <c r="OU481" s="13"/>
      <c r="OV481" s="13"/>
      <c r="OW481" s="13"/>
      <c r="OX481" s="13"/>
      <c r="OY481" s="13"/>
      <c r="OZ481" s="13"/>
      <c r="PA481" s="13"/>
      <c r="PB481" s="13"/>
      <c r="PC481" s="13"/>
      <c r="PD481" s="13"/>
      <c r="PE481" s="13"/>
      <c r="PF481" s="13"/>
      <c r="PG481" s="13"/>
      <c r="PH481" s="13"/>
      <c r="PI481" s="13"/>
      <c r="PJ481" s="13"/>
      <c r="PK481" s="13"/>
      <c r="PL481" s="13"/>
      <c r="PM481" s="13"/>
      <c r="PN481" s="13"/>
      <c r="PO481" s="13"/>
      <c r="PP481" s="13"/>
      <c r="PQ481" s="13"/>
      <c r="PR481" s="13"/>
      <c r="PS481" s="13"/>
      <c r="PT481" s="13"/>
      <c r="PU481" s="13"/>
      <c r="PV481" s="13"/>
      <c r="PW481" s="13"/>
      <c r="PX481" s="13"/>
      <c r="PY481" s="13"/>
      <c r="PZ481" s="13"/>
      <c r="QA481" s="13"/>
      <c r="QB481" s="13"/>
      <c r="QC481" s="13"/>
      <c r="QD481" s="13"/>
      <c r="QE481" s="13"/>
      <c r="QF481" s="13"/>
    </row>
    <row r="482" spans="8:448"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103"/>
      <c r="AE482" s="24"/>
      <c r="AF482" s="24"/>
      <c r="AG482" s="24"/>
      <c r="AH482" s="24"/>
      <c r="AI482" s="24"/>
      <c r="AJ482" s="24"/>
      <c r="AK482" s="24"/>
      <c r="AL482" s="24"/>
      <c r="AM482" s="24"/>
      <c r="AN482" s="24"/>
      <c r="AO482" s="24"/>
      <c r="AP482" s="24"/>
      <c r="AQ482" s="24"/>
      <c r="AR482" s="24"/>
      <c r="AS482" s="24"/>
      <c r="AT482" s="24"/>
      <c r="AU482" s="24"/>
      <c r="AV482" s="24"/>
      <c r="AW482" s="24"/>
      <c r="AX482" s="24"/>
      <c r="AY482" s="13"/>
      <c r="AZ482" s="13"/>
      <c r="BD482" s="157"/>
      <c r="BE482" s="158"/>
      <c r="BF482" s="76"/>
      <c r="BG482" s="13"/>
      <c r="BH482" s="13"/>
      <c r="BI482" s="13"/>
      <c r="BJ482" s="13"/>
      <c r="BK482" s="13"/>
      <c r="BL482" s="13"/>
      <c r="BM482" s="13"/>
      <c r="BN482" s="13"/>
      <c r="BO482" s="13"/>
      <c r="BP482" s="13"/>
      <c r="BQ482" s="13"/>
      <c r="BR482" s="13"/>
      <c r="BS482" s="13"/>
      <c r="BT482" s="13"/>
      <c r="BU482" s="13"/>
      <c r="BV482" s="13"/>
      <c r="BW482" s="13"/>
      <c r="BX482" s="13"/>
      <c r="BY482" s="13"/>
      <c r="BZ482" s="13"/>
      <c r="CA482" s="13"/>
      <c r="CB482" s="13"/>
      <c r="CC482" s="13"/>
      <c r="CD482" s="13"/>
      <c r="CE482" s="13"/>
      <c r="CF482" s="13"/>
      <c r="CG482" s="13"/>
      <c r="CH482" s="13"/>
      <c r="CI482" s="13"/>
      <c r="CJ482" s="13"/>
      <c r="CK482" s="13"/>
      <c r="CL482" s="13"/>
      <c r="CM482" s="13"/>
      <c r="CN482" s="13"/>
      <c r="CO482" s="13"/>
      <c r="CP482" s="13"/>
      <c r="CQ482" s="13"/>
      <c r="CR482" s="13"/>
      <c r="CS482" s="13"/>
      <c r="CT482" s="13"/>
      <c r="CU482" s="13"/>
      <c r="CV482" s="13"/>
      <c r="CW482" s="13"/>
      <c r="CX482" s="13"/>
      <c r="CY482" s="13"/>
      <c r="CZ482" s="13"/>
      <c r="DA482" s="13"/>
      <c r="DB482" s="13"/>
      <c r="DC482" s="13"/>
      <c r="DD482" s="13"/>
      <c r="DE482" s="13"/>
      <c r="DF482" s="13"/>
      <c r="DG482" s="13"/>
      <c r="DH482" s="13"/>
      <c r="DI482" s="13"/>
      <c r="DJ482" s="13"/>
      <c r="DK482" s="13"/>
      <c r="DL482" s="13"/>
      <c r="DM482" s="13"/>
      <c r="DN482" s="13"/>
      <c r="DO482" s="13"/>
      <c r="DP482" s="13"/>
      <c r="DQ482" s="13"/>
      <c r="DR482" s="13"/>
      <c r="DS482" s="13"/>
      <c r="DT482" s="13"/>
      <c r="DU482" s="13"/>
      <c r="DV482" s="13"/>
      <c r="DW482" s="13"/>
      <c r="DX482" s="13"/>
      <c r="DY482" s="13"/>
      <c r="DZ482" s="13"/>
      <c r="EA482" s="13"/>
      <c r="EB482" s="13"/>
      <c r="EC482" s="13"/>
      <c r="ED482" s="13"/>
      <c r="EE482" s="13"/>
      <c r="EF482" s="13"/>
      <c r="EG482" s="13"/>
      <c r="EH482" s="13"/>
      <c r="EI482" s="13"/>
      <c r="EJ482" s="13"/>
      <c r="EK482" s="13"/>
      <c r="EL482" s="13"/>
      <c r="EM482" s="13"/>
      <c r="EN482" s="13"/>
      <c r="EO482" s="13"/>
      <c r="EP482" s="13"/>
      <c r="EQ482" s="13"/>
      <c r="ER482" s="13"/>
      <c r="ES482" s="13"/>
      <c r="ET482" s="13"/>
      <c r="EU482" s="13"/>
      <c r="EV482" s="13"/>
      <c r="EW482" s="13"/>
      <c r="EX482" s="13"/>
      <c r="EY482" s="13"/>
      <c r="EZ482" s="13"/>
      <c r="FA482" s="13"/>
      <c r="FB482" s="13"/>
      <c r="FC482" s="13"/>
      <c r="FD482" s="13"/>
      <c r="FE482" s="13"/>
      <c r="FF482" s="13"/>
      <c r="FG482" s="13"/>
      <c r="FH482" s="13"/>
      <c r="FI482" s="13"/>
      <c r="FJ482" s="13"/>
      <c r="FK482" s="13"/>
      <c r="FL482" s="13"/>
      <c r="FM482" s="13"/>
      <c r="FN482" s="13"/>
      <c r="FO482" s="13"/>
      <c r="FP482" s="13"/>
      <c r="FQ482" s="13"/>
      <c r="FR482" s="13"/>
      <c r="FS482" s="13"/>
      <c r="FT482" s="13"/>
      <c r="FU482" s="13"/>
      <c r="FV482" s="13"/>
      <c r="FW482" s="13"/>
      <c r="FX482" s="13"/>
      <c r="FY482" s="13"/>
      <c r="FZ482" s="13"/>
      <c r="GA482" s="13"/>
      <c r="GB482" s="13"/>
      <c r="GC482" s="13"/>
      <c r="GD482" s="13"/>
      <c r="GE482" s="13"/>
      <c r="GF482" s="13"/>
      <c r="GG482" s="13"/>
      <c r="GH482" s="13"/>
      <c r="GI482" s="13"/>
      <c r="GJ482" s="13"/>
      <c r="GK482" s="13"/>
      <c r="GL482" s="13"/>
      <c r="GM482" s="13"/>
      <c r="GN482" s="13"/>
      <c r="GO482" s="13"/>
      <c r="GP482" s="13"/>
      <c r="GQ482" s="13"/>
      <c r="GR482" s="13"/>
      <c r="GS482" s="13"/>
      <c r="GT482" s="13"/>
      <c r="GU482" s="13"/>
      <c r="GV482" s="13"/>
      <c r="GW482" s="13"/>
      <c r="GX482" s="13"/>
      <c r="GY482" s="13"/>
      <c r="GZ482" s="13"/>
      <c r="HA482" s="13"/>
      <c r="HB482" s="13"/>
      <c r="HC482" s="13"/>
      <c r="HD482" s="13"/>
      <c r="HE482" s="13"/>
      <c r="HF482" s="13"/>
      <c r="HG482" s="13"/>
      <c r="HH482" s="13"/>
      <c r="HI482" s="13"/>
      <c r="HJ482" s="13"/>
      <c r="HK482" s="13"/>
      <c r="HL482" s="13"/>
      <c r="HM482" s="13"/>
      <c r="HN482" s="13"/>
      <c r="HO482" s="13"/>
      <c r="HP482" s="13"/>
      <c r="HQ482" s="13"/>
      <c r="HR482" s="13"/>
      <c r="HS482" s="13"/>
      <c r="HT482" s="13"/>
      <c r="HU482" s="13"/>
      <c r="HV482" s="13"/>
      <c r="HW482" s="13"/>
      <c r="HX482" s="13"/>
      <c r="HY482" s="13"/>
      <c r="HZ482" s="13"/>
      <c r="IA482" s="13"/>
      <c r="IB482" s="13"/>
      <c r="IC482" s="13"/>
      <c r="ID482" s="13"/>
      <c r="IE482" s="13"/>
      <c r="IF482" s="13"/>
      <c r="IG482" s="13"/>
      <c r="IH482" s="13"/>
      <c r="II482" s="13"/>
      <c r="IJ482" s="13"/>
      <c r="IK482" s="13"/>
      <c r="IL482" s="13"/>
      <c r="IM482" s="13"/>
      <c r="IN482" s="13"/>
      <c r="IO482" s="13"/>
      <c r="IP482" s="13"/>
      <c r="IQ482" s="13"/>
      <c r="IR482" s="13"/>
      <c r="IS482" s="13"/>
      <c r="IT482" s="13"/>
      <c r="IU482" s="13"/>
      <c r="IV482" s="13"/>
      <c r="IW482" s="13"/>
      <c r="IX482" s="13"/>
      <c r="IY482" s="13"/>
      <c r="IZ482" s="13"/>
      <c r="JA482" s="13"/>
      <c r="JB482" s="13"/>
      <c r="JC482" s="13"/>
      <c r="JD482" s="13"/>
      <c r="JE482" s="13"/>
      <c r="JF482" s="13"/>
      <c r="JG482" s="13"/>
      <c r="JH482" s="13"/>
      <c r="JI482" s="13"/>
      <c r="JJ482" s="13"/>
      <c r="JK482" s="13"/>
      <c r="JL482" s="13"/>
      <c r="JM482" s="13"/>
      <c r="JN482" s="13"/>
      <c r="JO482" s="13"/>
      <c r="JP482" s="13"/>
      <c r="JQ482" s="13"/>
      <c r="JR482" s="13"/>
      <c r="JS482" s="13"/>
      <c r="JT482" s="13"/>
      <c r="JU482" s="13"/>
      <c r="JV482" s="13"/>
      <c r="JW482" s="13"/>
      <c r="JX482" s="13"/>
      <c r="JY482" s="13"/>
      <c r="JZ482" s="13"/>
      <c r="KA482" s="13"/>
      <c r="KB482" s="13"/>
      <c r="KC482" s="13"/>
      <c r="KD482" s="13"/>
      <c r="KE482" s="13"/>
      <c r="KF482" s="13"/>
      <c r="KG482" s="13"/>
      <c r="KH482" s="13"/>
      <c r="KI482" s="13"/>
      <c r="KJ482" s="13"/>
      <c r="KK482" s="13"/>
      <c r="KL482" s="13"/>
      <c r="KM482" s="13"/>
      <c r="KN482" s="13"/>
      <c r="KO482" s="13"/>
      <c r="KP482" s="13"/>
      <c r="KQ482" s="13"/>
      <c r="KR482" s="13"/>
      <c r="KS482" s="13"/>
      <c r="KT482" s="13"/>
      <c r="KU482" s="13"/>
      <c r="KV482" s="13"/>
      <c r="KW482" s="13"/>
      <c r="KX482" s="13"/>
      <c r="KY482" s="13"/>
      <c r="KZ482" s="13"/>
      <c r="LA482" s="13"/>
      <c r="LB482" s="13"/>
      <c r="LC482" s="13"/>
      <c r="LD482" s="13"/>
      <c r="LE482" s="13"/>
      <c r="LF482" s="13"/>
      <c r="LG482" s="13"/>
      <c r="LH482" s="13"/>
      <c r="LI482" s="13"/>
      <c r="LJ482" s="13"/>
      <c r="LK482" s="13"/>
      <c r="LL482" s="13"/>
      <c r="LM482" s="13"/>
      <c r="LN482" s="13"/>
      <c r="LO482" s="13"/>
      <c r="LP482" s="13"/>
      <c r="LQ482" s="13"/>
      <c r="LR482" s="13"/>
      <c r="LS482" s="13"/>
      <c r="LT482" s="13"/>
      <c r="LU482" s="13"/>
      <c r="LV482" s="13"/>
      <c r="LW482" s="13"/>
      <c r="LX482" s="13"/>
      <c r="LY482" s="13"/>
      <c r="LZ482" s="13"/>
      <c r="MA482" s="13"/>
      <c r="MB482" s="13"/>
      <c r="MC482" s="13"/>
      <c r="MD482" s="13"/>
      <c r="ME482" s="13"/>
      <c r="MF482" s="13"/>
      <c r="MG482" s="13"/>
      <c r="MH482" s="13"/>
      <c r="MI482" s="13"/>
      <c r="MJ482" s="13"/>
      <c r="MK482" s="13"/>
      <c r="ML482" s="13"/>
      <c r="MM482" s="13"/>
      <c r="MN482" s="13"/>
      <c r="MO482" s="13"/>
      <c r="MP482" s="13"/>
      <c r="MQ482" s="13"/>
      <c r="MR482" s="13"/>
      <c r="MS482" s="13"/>
      <c r="MT482" s="13"/>
      <c r="MU482" s="13"/>
      <c r="MV482" s="13"/>
      <c r="MW482" s="13"/>
      <c r="MX482" s="13"/>
      <c r="MY482" s="13"/>
      <c r="MZ482" s="13"/>
      <c r="NA482" s="13"/>
      <c r="NB482" s="13"/>
      <c r="NC482" s="13"/>
      <c r="ND482" s="13"/>
      <c r="NE482" s="13"/>
      <c r="NF482" s="13"/>
      <c r="NG482" s="13"/>
      <c r="NH482" s="13"/>
      <c r="NI482" s="13"/>
      <c r="NJ482" s="13"/>
      <c r="NK482" s="13"/>
      <c r="NL482" s="13"/>
      <c r="NM482" s="13"/>
      <c r="NN482" s="13"/>
      <c r="NO482" s="13"/>
      <c r="NP482" s="13"/>
      <c r="NQ482" s="13"/>
      <c r="NR482" s="13"/>
      <c r="NS482" s="13"/>
      <c r="NT482" s="13"/>
      <c r="NU482" s="13"/>
      <c r="NV482" s="13"/>
      <c r="NW482" s="13"/>
      <c r="NX482" s="13"/>
      <c r="NY482" s="13"/>
      <c r="NZ482" s="13"/>
      <c r="OA482" s="13"/>
      <c r="OB482" s="13"/>
      <c r="OC482" s="13"/>
      <c r="OD482" s="13"/>
      <c r="OE482" s="13"/>
      <c r="OF482" s="13"/>
      <c r="OG482" s="13"/>
      <c r="OH482" s="13"/>
      <c r="OI482" s="13"/>
      <c r="OJ482" s="13"/>
      <c r="OK482" s="13"/>
      <c r="OL482" s="13"/>
      <c r="OM482" s="13"/>
      <c r="ON482" s="13"/>
      <c r="OO482" s="13"/>
      <c r="OP482" s="13"/>
      <c r="OQ482" s="13"/>
      <c r="OR482" s="13"/>
      <c r="OS482" s="13"/>
      <c r="OT482" s="13"/>
      <c r="OU482" s="13"/>
      <c r="OV482" s="13"/>
      <c r="OW482" s="13"/>
      <c r="OX482" s="13"/>
      <c r="OY482" s="13"/>
      <c r="OZ482" s="13"/>
      <c r="PA482" s="13"/>
      <c r="PB482" s="13"/>
      <c r="PC482" s="13"/>
      <c r="PD482" s="13"/>
      <c r="PE482" s="13"/>
      <c r="PF482" s="13"/>
      <c r="PG482" s="13"/>
      <c r="PH482" s="13"/>
      <c r="PI482" s="13"/>
      <c r="PJ482" s="13"/>
      <c r="PK482" s="13"/>
      <c r="PL482" s="13"/>
      <c r="PM482" s="13"/>
      <c r="PN482" s="13"/>
      <c r="PO482" s="13"/>
      <c r="PP482" s="13"/>
      <c r="PQ482" s="13"/>
      <c r="PR482" s="13"/>
      <c r="PS482" s="13"/>
      <c r="PT482" s="13"/>
      <c r="PU482" s="13"/>
      <c r="PV482" s="13"/>
      <c r="PW482" s="13"/>
      <c r="PX482" s="13"/>
      <c r="PY482" s="13"/>
      <c r="PZ482" s="13"/>
      <c r="QA482" s="13"/>
      <c r="QB482" s="13"/>
      <c r="QC482" s="13"/>
      <c r="QD482" s="13"/>
      <c r="QE482" s="13"/>
      <c r="QF482" s="13"/>
    </row>
    <row r="483" spans="8:448"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103"/>
      <c r="AE483" s="24"/>
      <c r="AF483" s="24"/>
      <c r="AG483" s="24"/>
      <c r="AH483" s="24"/>
      <c r="AI483" s="24"/>
      <c r="AJ483" s="24"/>
      <c r="AK483" s="24"/>
      <c r="AL483" s="24"/>
      <c r="AM483" s="24"/>
      <c r="AN483" s="24"/>
      <c r="AO483" s="24"/>
      <c r="AP483" s="24"/>
      <c r="AQ483" s="24"/>
      <c r="AR483" s="24"/>
      <c r="AS483" s="24"/>
      <c r="AT483" s="24"/>
      <c r="AU483" s="24"/>
      <c r="AV483" s="24"/>
      <c r="AW483" s="24"/>
      <c r="AX483" s="24"/>
      <c r="AY483" s="13"/>
      <c r="AZ483" s="13"/>
      <c r="BD483" s="157"/>
      <c r="BE483" s="158"/>
      <c r="BF483" s="76"/>
      <c r="BG483" s="13"/>
      <c r="BH483" s="13"/>
      <c r="BI483" s="13"/>
      <c r="BJ483" s="13"/>
      <c r="BK483" s="13"/>
      <c r="BL483" s="13"/>
      <c r="BM483" s="13"/>
      <c r="BN483" s="13"/>
      <c r="BO483" s="13"/>
      <c r="BP483" s="13"/>
      <c r="BQ483" s="13"/>
      <c r="BR483" s="13"/>
      <c r="BS483" s="13"/>
      <c r="BT483" s="13"/>
      <c r="BU483" s="13"/>
      <c r="BV483" s="13"/>
      <c r="BW483" s="13"/>
      <c r="BX483" s="13"/>
      <c r="BY483" s="13"/>
      <c r="BZ483" s="13"/>
      <c r="CA483" s="13"/>
      <c r="CB483" s="13"/>
      <c r="CC483" s="13"/>
      <c r="CD483" s="13"/>
      <c r="CE483" s="13"/>
      <c r="CF483" s="13"/>
      <c r="CG483" s="13"/>
      <c r="CH483" s="13"/>
      <c r="CI483" s="13"/>
      <c r="CJ483" s="13"/>
      <c r="CK483" s="13"/>
      <c r="CL483" s="13"/>
      <c r="CM483" s="13"/>
      <c r="CN483" s="13"/>
      <c r="CO483" s="13"/>
      <c r="CP483" s="13"/>
      <c r="CQ483" s="13"/>
      <c r="CR483" s="13"/>
      <c r="CS483" s="13"/>
      <c r="CT483" s="13"/>
      <c r="CU483" s="13"/>
      <c r="CV483" s="13"/>
      <c r="CW483" s="13"/>
      <c r="CX483" s="13"/>
      <c r="CY483" s="13"/>
      <c r="CZ483" s="13"/>
      <c r="DA483" s="13"/>
      <c r="DB483" s="13"/>
      <c r="DC483" s="13"/>
      <c r="DD483" s="13"/>
      <c r="DE483" s="13"/>
      <c r="DF483" s="13"/>
      <c r="DG483" s="13"/>
      <c r="DH483" s="13"/>
      <c r="DI483" s="13"/>
      <c r="DJ483" s="13"/>
      <c r="DK483" s="13"/>
      <c r="DL483" s="13"/>
      <c r="DM483" s="13"/>
      <c r="DN483" s="13"/>
      <c r="DO483" s="13"/>
      <c r="DP483" s="13"/>
      <c r="DQ483" s="13"/>
      <c r="DR483" s="13"/>
      <c r="DS483" s="13"/>
      <c r="DT483" s="13"/>
      <c r="DU483" s="13"/>
      <c r="DV483" s="13"/>
      <c r="DW483" s="13"/>
      <c r="DX483" s="13"/>
      <c r="DY483" s="13"/>
      <c r="DZ483" s="13"/>
      <c r="EA483" s="13"/>
      <c r="EB483" s="13"/>
      <c r="EC483" s="13"/>
      <c r="ED483" s="13"/>
      <c r="EE483" s="13"/>
      <c r="EF483" s="13"/>
      <c r="EG483" s="13"/>
      <c r="EH483" s="13"/>
      <c r="EI483" s="13"/>
      <c r="EJ483" s="13"/>
      <c r="EK483" s="13"/>
      <c r="EL483" s="13"/>
      <c r="EM483" s="13"/>
      <c r="EN483" s="13"/>
      <c r="EO483" s="13"/>
      <c r="EP483" s="13"/>
      <c r="EQ483" s="13"/>
      <c r="ER483" s="13"/>
      <c r="ES483" s="13"/>
      <c r="ET483" s="13"/>
      <c r="EU483" s="13"/>
      <c r="EV483" s="13"/>
      <c r="EW483" s="13"/>
      <c r="EX483" s="13"/>
      <c r="EY483" s="13"/>
      <c r="EZ483" s="13"/>
      <c r="FA483" s="13"/>
      <c r="FB483" s="13"/>
      <c r="FC483" s="13"/>
      <c r="FD483" s="13"/>
      <c r="FE483" s="13"/>
      <c r="FF483" s="13"/>
      <c r="FG483" s="13"/>
      <c r="FH483" s="13"/>
      <c r="FI483" s="13"/>
      <c r="FJ483" s="13"/>
      <c r="FK483" s="13"/>
      <c r="FL483" s="13"/>
      <c r="FM483" s="13"/>
      <c r="FN483" s="13"/>
      <c r="FO483" s="13"/>
      <c r="FP483" s="13"/>
      <c r="FQ483" s="13"/>
      <c r="FR483" s="13"/>
      <c r="FS483" s="13"/>
      <c r="FT483" s="13"/>
      <c r="FU483" s="13"/>
      <c r="FV483" s="13"/>
      <c r="FW483" s="13"/>
      <c r="FX483" s="13"/>
      <c r="FY483" s="13"/>
      <c r="FZ483" s="13"/>
      <c r="GA483" s="13"/>
      <c r="GB483" s="13"/>
      <c r="GC483" s="13"/>
      <c r="GD483" s="13"/>
      <c r="GE483" s="13"/>
      <c r="GF483" s="13"/>
      <c r="GG483" s="13"/>
      <c r="GH483" s="13"/>
      <c r="GI483" s="13"/>
      <c r="GJ483" s="13"/>
      <c r="GK483" s="13"/>
      <c r="GL483" s="13"/>
      <c r="GM483" s="13"/>
      <c r="GN483" s="13"/>
      <c r="GO483" s="13"/>
      <c r="GP483" s="13"/>
      <c r="GQ483" s="13"/>
      <c r="GR483" s="13"/>
      <c r="GS483" s="13"/>
      <c r="GT483" s="13"/>
      <c r="GU483" s="13"/>
      <c r="GV483" s="13"/>
      <c r="GW483" s="13"/>
      <c r="GX483" s="13"/>
      <c r="GY483" s="13"/>
      <c r="GZ483" s="13"/>
      <c r="HA483" s="13"/>
      <c r="HB483" s="13"/>
      <c r="HC483" s="13"/>
      <c r="HD483" s="13"/>
      <c r="HE483" s="13"/>
      <c r="HF483" s="13"/>
      <c r="HG483" s="13"/>
      <c r="HH483" s="13"/>
      <c r="HI483" s="13"/>
      <c r="HJ483" s="13"/>
      <c r="HK483" s="13"/>
      <c r="HL483" s="13"/>
      <c r="HM483" s="13"/>
      <c r="HN483" s="13"/>
      <c r="HO483" s="13"/>
      <c r="HP483" s="13"/>
      <c r="HQ483" s="13"/>
      <c r="HR483" s="13"/>
      <c r="HS483" s="13"/>
      <c r="HT483" s="13"/>
      <c r="HU483" s="13"/>
      <c r="HV483" s="13"/>
      <c r="HW483" s="13"/>
      <c r="HX483" s="13"/>
      <c r="HY483" s="13"/>
      <c r="HZ483" s="13"/>
      <c r="IA483" s="13"/>
      <c r="IB483" s="13"/>
      <c r="IC483" s="13"/>
      <c r="ID483" s="13"/>
      <c r="IE483" s="13"/>
      <c r="IF483" s="13"/>
      <c r="IG483" s="13"/>
      <c r="IH483" s="13"/>
      <c r="II483" s="13"/>
      <c r="IJ483" s="13"/>
      <c r="IK483" s="13"/>
      <c r="IL483" s="13"/>
      <c r="IM483" s="13"/>
      <c r="IN483" s="13"/>
      <c r="IO483" s="13"/>
      <c r="IP483" s="13"/>
      <c r="IQ483" s="13"/>
      <c r="IR483" s="13"/>
      <c r="IS483" s="13"/>
      <c r="IT483" s="13"/>
      <c r="IU483" s="13"/>
      <c r="IV483" s="13"/>
      <c r="IW483" s="13"/>
      <c r="IX483" s="13"/>
      <c r="IY483" s="13"/>
      <c r="IZ483" s="13"/>
      <c r="JA483" s="13"/>
      <c r="JB483" s="13"/>
      <c r="JC483" s="13"/>
      <c r="JD483" s="13"/>
      <c r="JE483" s="13"/>
      <c r="JF483" s="13"/>
      <c r="JG483" s="13"/>
      <c r="JH483" s="13"/>
      <c r="JI483" s="13"/>
      <c r="JJ483" s="13"/>
      <c r="JK483" s="13"/>
      <c r="JL483" s="13"/>
      <c r="JM483" s="13"/>
      <c r="JN483" s="13"/>
      <c r="JO483" s="13"/>
      <c r="JP483" s="13"/>
      <c r="JQ483" s="13"/>
      <c r="JR483" s="13"/>
      <c r="JS483" s="13"/>
      <c r="JT483" s="13"/>
      <c r="JU483" s="13"/>
      <c r="JV483" s="13"/>
      <c r="JW483" s="13"/>
      <c r="JX483" s="13"/>
      <c r="JY483" s="13"/>
      <c r="JZ483" s="13"/>
      <c r="KA483" s="13"/>
      <c r="KB483" s="13"/>
      <c r="KC483" s="13"/>
      <c r="KD483" s="13"/>
      <c r="KE483" s="13"/>
      <c r="KF483" s="13"/>
      <c r="KG483" s="13"/>
      <c r="KH483" s="13"/>
      <c r="KI483" s="13"/>
      <c r="KJ483" s="13"/>
      <c r="KK483" s="13"/>
      <c r="KL483" s="13"/>
      <c r="KM483" s="13"/>
      <c r="KN483" s="13"/>
      <c r="KO483" s="13"/>
      <c r="KP483" s="13"/>
      <c r="KQ483" s="13"/>
      <c r="KR483" s="13"/>
      <c r="KS483" s="13"/>
      <c r="KT483" s="13"/>
      <c r="KU483" s="13"/>
      <c r="KV483" s="13"/>
      <c r="KW483" s="13"/>
      <c r="KX483" s="13"/>
      <c r="KY483" s="13"/>
      <c r="KZ483" s="13"/>
      <c r="LA483" s="13"/>
      <c r="LB483" s="13"/>
      <c r="LC483" s="13"/>
      <c r="LD483" s="13"/>
      <c r="LE483" s="13"/>
      <c r="LF483" s="13"/>
      <c r="LG483" s="13"/>
      <c r="LH483" s="13"/>
      <c r="LI483" s="13"/>
      <c r="LJ483" s="13"/>
      <c r="LK483" s="13"/>
      <c r="LL483" s="13"/>
      <c r="LM483" s="13"/>
      <c r="LN483" s="13"/>
      <c r="LO483" s="13"/>
      <c r="LP483" s="13"/>
      <c r="LQ483" s="13"/>
      <c r="LR483" s="13"/>
      <c r="LS483" s="13"/>
      <c r="LT483" s="13"/>
      <c r="LU483" s="13"/>
      <c r="LV483" s="13"/>
      <c r="LW483" s="13"/>
      <c r="LX483" s="13"/>
      <c r="LY483" s="13"/>
      <c r="LZ483" s="13"/>
      <c r="MA483" s="13"/>
      <c r="MB483" s="13"/>
      <c r="MC483" s="13"/>
      <c r="MD483" s="13"/>
      <c r="ME483" s="13"/>
      <c r="MF483" s="13"/>
      <c r="MG483" s="13"/>
      <c r="MH483" s="13"/>
      <c r="MI483" s="13"/>
      <c r="MJ483" s="13"/>
      <c r="MK483" s="13"/>
      <c r="ML483" s="13"/>
      <c r="MM483" s="13"/>
      <c r="MN483" s="13"/>
      <c r="MO483" s="13"/>
      <c r="MP483" s="13"/>
      <c r="MQ483" s="13"/>
      <c r="MR483" s="13"/>
      <c r="MS483" s="13"/>
      <c r="MT483" s="13"/>
      <c r="MU483" s="13"/>
      <c r="MV483" s="13"/>
      <c r="MW483" s="13"/>
      <c r="MX483" s="13"/>
      <c r="MY483" s="13"/>
      <c r="MZ483" s="13"/>
      <c r="NA483" s="13"/>
      <c r="NB483" s="13"/>
      <c r="NC483" s="13"/>
      <c r="ND483" s="13"/>
      <c r="NE483" s="13"/>
      <c r="NF483" s="13"/>
      <c r="NG483" s="13"/>
      <c r="NH483" s="13"/>
      <c r="NI483" s="13"/>
      <c r="NJ483" s="13"/>
      <c r="NK483" s="13"/>
      <c r="NL483" s="13"/>
      <c r="NM483" s="13"/>
      <c r="NN483" s="13"/>
      <c r="NO483" s="13"/>
      <c r="NP483" s="13"/>
      <c r="NQ483" s="13"/>
      <c r="NR483" s="13"/>
      <c r="NS483" s="13"/>
      <c r="NT483" s="13"/>
      <c r="NU483" s="13"/>
      <c r="NV483" s="13"/>
      <c r="NW483" s="13"/>
      <c r="NX483" s="13"/>
      <c r="NY483" s="13"/>
      <c r="NZ483" s="13"/>
      <c r="OA483" s="13"/>
      <c r="OB483" s="13"/>
      <c r="OC483" s="13"/>
      <c r="OD483" s="13"/>
      <c r="OE483" s="13"/>
      <c r="OF483" s="13"/>
      <c r="OG483" s="13"/>
      <c r="OH483" s="13"/>
      <c r="OI483" s="13"/>
      <c r="OJ483" s="13"/>
      <c r="OK483" s="13"/>
      <c r="OL483" s="13"/>
      <c r="OM483" s="13"/>
      <c r="ON483" s="13"/>
      <c r="OO483" s="13"/>
      <c r="OP483" s="13"/>
      <c r="OQ483" s="13"/>
      <c r="OR483" s="13"/>
      <c r="OS483" s="13"/>
      <c r="OT483" s="13"/>
      <c r="OU483" s="13"/>
      <c r="OV483" s="13"/>
      <c r="OW483" s="13"/>
      <c r="OX483" s="13"/>
      <c r="OY483" s="13"/>
      <c r="OZ483" s="13"/>
      <c r="PA483" s="13"/>
      <c r="PB483" s="13"/>
      <c r="PC483" s="13"/>
      <c r="PD483" s="13"/>
      <c r="PE483" s="13"/>
      <c r="PF483" s="13"/>
      <c r="PG483" s="13"/>
      <c r="PH483" s="13"/>
      <c r="PI483" s="13"/>
      <c r="PJ483" s="13"/>
      <c r="PK483" s="13"/>
      <c r="PL483" s="13"/>
      <c r="PM483" s="13"/>
      <c r="PN483" s="13"/>
      <c r="PO483" s="13"/>
      <c r="PP483" s="13"/>
      <c r="PQ483" s="13"/>
      <c r="PR483" s="13"/>
      <c r="PS483" s="13"/>
      <c r="PT483" s="13"/>
      <c r="PU483" s="13"/>
      <c r="PV483" s="13"/>
      <c r="PW483" s="13"/>
      <c r="PX483" s="13"/>
      <c r="PY483" s="13"/>
      <c r="PZ483" s="13"/>
      <c r="QA483" s="13"/>
      <c r="QB483" s="13"/>
      <c r="QC483" s="13"/>
      <c r="QD483" s="13"/>
      <c r="QE483" s="13"/>
      <c r="QF483" s="13"/>
    </row>
    <row r="484" spans="8:448"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103"/>
      <c r="AE484" s="24"/>
      <c r="AF484" s="24"/>
      <c r="AG484" s="24"/>
      <c r="AH484" s="24"/>
      <c r="AI484" s="24"/>
      <c r="AJ484" s="24"/>
      <c r="AK484" s="24"/>
      <c r="AL484" s="24"/>
      <c r="AM484" s="24"/>
      <c r="AN484" s="24"/>
      <c r="AO484" s="24"/>
      <c r="AP484" s="24"/>
      <c r="AQ484" s="24"/>
      <c r="AR484" s="24"/>
      <c r="AS484" s="24"/>
      <c r="AT484" s="24"/>
      <c r="AU484" s="24"/>
      <c r="AV484" s="24"/>
      <c r="AW484" s="24"/>
      <c r="AX484" s="24"/>
      <c r="AY484" s="13"/>
      <c r="AZ484" s="13"/>
      <c r="BD484" s="157"/>
      <c r="BE484" s="158"/>
      <c r="BF484" s="76"/>
      <c r="BG484" s="13"/>
      <c r="BH484" s="13"/>
      <c r="BI484" s="13"/>
      <c r="BJ484" s="13"/>
      <c r="BK484" s="13"/>
      <c r="BL484" s="13"/>
      <c r="BM484" s="13"/>
      <c r="BN484" s="13"/>
      <c r="BO484" s="13"/>
      <c r="BP484" s="13"/>
      <c r="BQ484" s="13"/>
      <c r="BR484" s="13"/>
      <c r="BS484" s="13"/>
      <c r="BT484" s="13"/>
      <c r="BU484" s="13"/>
      <c r="BV484" s="13"/>
      <c r="BW484" s="13"/>
      <c r="BX484" s="13"/>
      <c r="BY484" s="13"/>
      <c r="BZ484" s="13"/>
      <c r="CA484" s="13"/>
      <c r="CB484" s="13"/>
      <c r="CC484" s="13"/>
      <c r="CD484" s="13"/>
      <c r="CE484" s="13"/>
      <c r="CF484" s="13"/>
      <c r="CG484" s="13"/>
      <c r="CH484" s="13"/>
      <c r="CI484" s="13"/>
      <c r="CJ484" s="13"/>
      <c r="CK484" s="13"/>
      <c r="CL484" s="13"/>
      <c r="CM484" s="13"/>
      <c r="CN484" s="13"/>
      <c r="CO484" s="13"/>
      <c r="CP484" s="13"/>
      <c r="CQ484" s="13"/>
      <c r="CR484" s="13"/>
      <c r="CS484" s="13"/>
      <c r="CT484" s="13"/>
      <c r="CU484" s="13"/>
      <c r="CV484" s="13"/>
      <c r="CW484" s="13"/>
      <c r="CX484" s="13"/>
      <c r="CY484" s="13"/>
      <c r="CZ484" s="13"/>
      <c r="DA484" s="13"/>
      <c r="DB484" s="13"/>
      <c r="DC484" s="13"/>
      <c r="DD484" s="13"/>
      <c r="DE484" s="13"/>
      <c r="DF484" s="13"/>
      <c r="DG484" s="13"/>
      <c r="DH484" s="13"/>
      <c r="DI484" s="13"/>
      <c r="DJ484" s="13"/>
      <c r="DK484" s="13"/>
      <c r="DL484" s="13"/>
      <c r="DM484" s="13"/>
      <c r="DN484" s="13"/>
      <c r="DO484" s="13"/>
      <c r="DP484" s="13"/>
      <c r="DQ484" s="13"/>
      <c r="DR484" s="13"/>
      <c r="DS484" s="13"/>
      <c r="DT484" s="13"/>
      <c r="DU484" s="13"/>
      <c r="DV484" s="13"/>
      <c r="DW484" s="13"/>
      <c r="DX484" s="13"/>
      <c r="DY484" s="13"/>
      <c r="DZ484" s="13"/>
      <c r="EA484" s="13"/>
      <c r="EB484" s="13"/>
      <c r="EC484" s="13"/>
      <c r="ED484" s="13"/>
      <c r="EE484" s="13"/>
      <c r="EF484" s="13"/>
      <c r="EG484" s="13"/>
      <c r="EH484" s="13"/>
      <c r="EI484" s="13"/>
      <c r="EJ484" s="13"/>
      <c r="EK484" s="13"/>
      <c r="EL484" s="13"/>
      <c r="EM484" s="13"/>
      <c r="EN484" s="13"/>
      <c r="EO484" s="13"/>
      <c r="EP484" s="13"/>
      <c r="EQ484" s="13"/>
      <c r="ER484" s="13"/>
      <c r="ES484" s="13"/>
      <c r="ET484" s="13"/>
      <c r="EU484" s="13"/>
      <c r="EV484" s="13"/>
      <c r="EW484" s="13"/>
      <c r="EX484" s="13"/>
      <c r="EY484" s="13"/>
      <c r="EZ484" s="13"/>
      <c r="FA484" s="13"/>
      <c r="FB484" s="13"/>
      <c r="FC484" s="13"/>
      <c r="FD484" s="13"/>
      <c r="FE484" s="13"/>
      <c r="FF484" s="13"/>
      <c r="FG484" s="13"/>
      <c r="FH484" s="13"/>
      <c r="FI484" s="13"/>
      <c r="FJ484" s="13"/>
      <c r="FK484" s="13"/>
      <c r="FL484" s="13"/>
      <c r="FM484" s="13"/>
      <c r="FN484" s="13"/>
      <c r="FO484" s="13"/>
      <c r="FP484" s="13"/>
      <c r="FQ484" s="13"/>
      <c r="FR484" s="13"/>
      <c r="FS484" s="13"/>
      <c r="FT484" s="13"/>
      <c r="FU484" s="13"/>
      <c r="FV484" s="13"/>
      <c r="FW484" s="13"/>
      <c r="FX484" s="13"/>
      <c r="FY484" s="13"/>
      <c r="FZ484" s="13"/>
      <c r="GA484" s="13"/>
      <c r="GB484" s="13"/>
      <c r="GC484" s="13"/>
      <c r="GD484" s="13"/>
      <c r="GE484" s="13"/>
      <c r="GF484" s="13"/>
      <c r="GG484" s="13"/>
      <c r="GH484" s="13"/>
      <c r="GI484" s="13"/>
      <c r="GJ484" s="13"/>
      <c r="GK484" s="13"/>
      <c r="GL484" s="13"/>
      <c r="GM484" s="13"/>
      <c r="GN484" s="13"/>
      <c r="GO484" s="13"/>
      <c r="GP484" s="13"/>
      <c r="GQ484" s="13"/>
      <c r="GR484" s="13"/>
      <c r="GS484" s="13"/>
      <c r="GT484" s="13"/>
      <c r="GU484" s="13"/>
      <c r="GV484" s="13"/>
      <c r="GW484" s="13"/>
      <c r="GX484" s="13"/>
      <c r="GY484" s="13"/>
      <c r="GZ484" s="13"/>
      <c r="HA484" s="13"/>
      <c r="HB484" s="13"/>
      <c r="HC484" s="13"/>
      <c r="HD484" s="13"/>
      <c r="HE484" s="13"/>
      <c r="HF484" s="13"/>
      <c r="HG484" s="13"/>
      <c r="HH484" s="13"/>
      <c r="HI484" s="13"/>
      <c r="HJ484" s="13"/>
      <c r="HK484" s="13"/>
      <c r="HL484" s="13"/>
      <c r="HM484" s="13"/>
      <c r="HN484" s="13"/>
      <c r="HO484" s="13"/>
      <c r="HP484" s="13"/>
      <c r="HQ484" s="13"/>
      <c r="HR484" s="13"/>
      <c r="HS484" s="13"/>
      <c r="HT484" s="13"/>
      <c r="HU484" s="13"/>
      <c r="HV484" s="13"/>
      <c r="HW484" s="13"/>
      <c r="HX484" s="13"/>
      <c r="HY484" s="13"/>
      <c r="HZ484" s="13"/>
      <c r="IA484" s="13"/>
      <c r="IB484" s="13"/>
      <c r="IC484" s="13"/>
      <c r="ID484" s="13"/>
      <c r="IE484" s="13"/>
      <c r="IF484" s="13"/>
      <c r="IG484" s="13"/>
      <c r="IH484" s="13"/>
      <c r="II484" s="13"/>
      <c r="IJ484" s="13"/>
      <c r="IK484" s="13"/>
      <c r="IL484" s="13"/>
      <c r="IM484" s="13"/>
      <c r="IN484" s="13"/>
      <c r="IO484" s="13"/>
      <c r="IP484" s="13"/>
      <c r="IQ484" s="13"/>
      <c r="IR484" s="13"/>
      <c r="IS484" s="13"/>
      <c r="IT484" s="13"/>
      <c r="IU484" s="13"/>
      <c r="IV484" s="13"/>
      <c r="IW484" s="13"/>
      <c r="IX484" s="13"/>
      <c r="IY484" s="13"/>
      <c r="IZ484" s="13"/>
      <c r="JA484" s="13"/>
      <c r="JB484" s="13"/>
      <c r="JC484" s="13"/>
      <c r="JD484" s="13"/>
      <c r="JE484" s="13"/>
      <c r="JF484" s="13"/>
      <c r="JG484" s="13"/>
      <c r="JH484" s="13"/>
      <c r="JI484" s="13"/>
      <c r="JJ484" s="13"/>
      <c r="JK484" s="13"/>
      <c r="JL484" s="13"/>
      <c r="JM484" s="13"/>
      <c r="JN484" s="13"/>
      <c r="JO484" s="13"/>
      <c r="JP484" s="13"/>
      <c r="JQ484" s="13"/>
      <c r="JR484" s="13"/>
      <c r="JS484" s="13"/>
      <c r="JT484" s="13"/>
      <c r="JU484" s="13"/>
      <c r="JV484" s="13"/>
      <c r="JW484" s="13"/>
      <c r="JX484" s="13"/>
      <c r="JY484" s="13"/>
      <c r="JZ484" s="13"/>
      <c r="KA484" s="13"/>
      <c r="KB484" s="13"/>
      <c r="KC484" s="13"/>
      <c r="KD484" s="13"/>
      <c r="KE484" s="13"/>
      <c r="KF484" s="13"/>
      <c r="KG484" s="13"/>
      <c r="KH484" s="13"/>
      <c r="KI484" s="13"/>
      <c r="KJ484" s="13"/>
      <c r="KK484" s="13"/>
      <c r="KL484" s="13"/>
      <c r="KM484" s="13"/>
      <c r="KN484" s="13"/>
      <c r="KO484" s="13"/>
      <c r="KP484" s="13"/>
      <c r="KQ484" s="13"/>
      <c r="KR484" s="13"/>
      <c r="KS484" s="13"/>
      <c r="KT484" s="13"/>
      <c r="KU484" s="13"/>
      <c r="KV484" s="13"/>
      <c r="KW484" s="13"/>
      <c r="KX484" s="13"/>
      <c r="KY484" s="13"/>
      <c r="KZ484" s="13"/>
      <c r="LA484" s="13"/>
      <c r="LB484" s="13"/>
      <c r="LC484" s="13"/>
      <c r="LD484" s="13"/>
      <c r="LE484" s="13"/>
      <c r="LF484" s="13"/>
      <c r="LG484" s="13"/>
      <c r="LH484" s="13"/>
      <c r="LI484" s="13"/>
      <c r="LJ484" s="13"/>
      <c r="LK484" s="13"/>
      <c r="LL484" s="13"/>
      <c r="LM484" s="13"/>
      <c r="LN484" s="13"/>
      <c r="LO484" s="13"/>
      <c r="LP484" s="13"/>
      <c r="LQ484" s="13"/>
      <c r="LR484" s="13"/>
      <c r="LS484" s="13"/>
      <c r="LT484" s="13"/>
      <c r="LU484" s="13"/>
      <c r="LV484" s="13"/>
      <c r="LW484" s="13"/>
      <c r="LX484" s="13"/>
      <c r="LY484" s="13"/>
      <c r="LZ484" s="13"/>
      <c r="MA484" s="13"/>
      <c r="MB484" s="13"/>
      <c r="MC484" s="13"/>
      <c r="MD484" s="13"/>
      <c r="ME484" s="13"/>
      <c r="MF484" s="13"/>
      <c r="MG484" s="13"/>
      <c r="MH484" s="13"/>
      <c r="MI484" s="13"/>
      <c r="MJ484" s="13"/>
      <c r="MK484" s="13"/>
      <c r="ML484" s="13"/>
      <c r="MM484" s="13"/>
      <c r="MN484" s="13"/>
      <c r="MO484" s="13"/>
      <c r="MP484" s="13"/>
      <c r="MQ484" s="13"/>
      <c r="MR484" s="13"/>
      <c r="MS484" s="13"/>
      <c r="MT484" s="13"/>
      <c r="MU484" s="13"/>
      <c r="MV484" s="13"/>
      <c r="MW484" s="13"/>
      <c r="MX484" s="13"/>
      <c r="MY484" s="13"/>
      <c r="MZ484" s="13"/>
      <c r="NA484" s="13"/>
      <c r="NB484" s="13"/>
      <c r="NC484" s="13"/>
      <c r="ND484" s="13"/>
      <c r="NE484" s="13"/>
      <c r="NF484" s="13"/>
      <c r="NG484" s="13"/>
      <c r="NH484" s="13"/>
      <c r="NI484" s="13"/>
      <c r="NJ484" s="13"/>
      <c r="NK484" s="13"/>
      <c r="NL484" s="13"/>
      <c r="NM484" s="13"/>
      <c r="NN484" s="13"/>
      <c r="NO484" s="13"/>
      <c r="NP484" s="13"/>
      <c r="NQ484" s="13"/>
      <c r="NR484" s="13"/>
      <c r="NS484" s="13"/>
      <c r="NT484" s="13"/>
      <c r="NU484" s="13"/>
      <c r="NV484" s="13"/>
      <c r="NW484" s="13"/>
      <c r="NX484" s="13"/>
      <c r="NY484" s="13"/>
      <c r="NZ484" s="13"/>
      <c r="OA484" s="13"/>
      <c r="OB484" s="13"/>
      <c r="OC484" s="13"/>
      <c r="OD484" s="13"/>
      <c r="OE484" s="13"/>
      <c r="OF484" s="13"/>
      <c r="OG484" s="13"/>
      <c r="OH484" s="13"/>
      <c r="OI484" s="13"/>
      <c r="OJ484" s="13"/>
      <c r="OK484" s="13"/>
      <c r="OL484" s="13"/>
      <c r="OM484" s="13"/>
      <c r="ON484" s="13"/>
      <c r="OO484" s="13"/>
      <c r="OP484" s="13"/>
      <c r="OQ484" s="13"/>
      <c r="OR484" s="13"/>
      <c r="OS484" s="13"/>
      <c r="OT484" s="13"/>
      <c r="OU484" s="13"/>
      <c r="OV484" s="13"/>
      <c r="OW484" s="13"/>
      <c r="OX484" s="13"/>
      <c r="OY484" s="13"/>
      <c r="OZ484" s="13"/>
      <c r="PA484" s="13"/>
      <c r="PB484" s="13"/>
      <c r="PC484" s="13"/>
      <c r="PD484" s="13"/>
      <c r="PE484" s="13"/>
      <c r="PF484" s="13"/>
      <c r="PG484" s="13"/>
      <c r="PH484" s="13"/>
      <c r="PI484" s="13"/>
      <c r="PJ484" s="13"/>
      <c r="PK484" s="13"/>
      <c r="PL484" s="13"/>
      <c r="PM484" s="13"/>
      <c r="PN484" s="13"/>
      <c r="PO484" s="13"/>
      <c r="PP484" s="13"/>
      <c r="PQ484" s="13"/>
      <c r="PR484" s="13"/>
      <c r="PS484" s="13"/>
      <c r="PT484" s="13"/>
      <c r="PU484" s="13"/>
      <c r="PV484" s="13"/>
      <c r="PW484" s="13"/>
      <c r="PX484" s="13"/>
      <c r="PY484" s="13"/>
      <c r="PZ484" s="13"/>
      <c r="QA484" s="13"/>
      <c r="QB484" s="13"/>
      <c r="QC484" s="13"/>
      <c r="QD484" s="13"/>
      <c r="QE484" s="13"/>
      <c r="QF484" s="13"/>
    </row>
    <row r="485" spans="8:448"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103"/>
      <c r="AE485" s="24"/>
      <c r="AF485" s="24"/>
      <c r="AG485" s="24"/>
      <c r="AH485" s="24"/>
      <c r="AI485" s="24"/>
      <c r="AJ485" s="24"/>
      <c r="AK485" s="24"/>
      <c r="AL485" s="24"/>
      <c r="AM485" s="24"/>
      <c r="AN485" s="24"/>
      <c r="AO485" s="24"/>
      <c r="AP485" s="24"/>
      <c r="AQ485" s="24"/>
      <c r="AR485" s="24"/>
      <c r="AS485" s="24"/>
      <c r="AT485" s="24"/>
      <c r="AU485" s="24"/>
      <c r="AV485" s="24"/>
      <c r="AW485" s="24"/>
      <c r="AX485" s="24"/>
      <c r="AY485" s="13"/>
      <c r="AZ485" s="13"/>
      <c r="BD485" s="157"/>
      <c r="BE485" s="158"/>
      <c r="BF485" s="76"/>
      <c r="BG485" s="13"/>
      <c r="BH485" s="13"/>
      <c r="BI485" s="13"/>
      <c r="BJ485" s="13"/>
      <c r="BK485" s="13"/>
      <c r="BL485" s="13"/>
      <c r="BM485" s="13"/>
      <c r="BN485" s="13"/>
      <c r="BO485" s="13"/>
      <c r="BP485" s="13"/>
      <c r="BQ485" s="13"/>
      <c r="BR485" s="13"/>
      <c r="BS485" s="13"/>
      <c r="BT485" s="13"/>
      <c r="BU485" s="13"/>
      <c r="BV485" s="13"/>
      <c r="BW485" s="13"/>
      <c r="BX485" s="13"/>
      <c r="BY485" s="13"/>
      <c r="BZ485" s="13"/>
      <c r="CA485" s="13"/>
      <c r="CB485" s="13"/>
      <c r="CC485" s="13"/>
      <c r="CD485" s="13"/>
      <c r="CE485" s="13"/>
      <c r="CF485" s="13"/>
      <c r="CG485" s="13"/>
      <c r="CH485" s="13"/>
      <c r="CI485" s="13"/>
      <c r="CJ485" s="13"/>
      <c r="CK485" s="13"/>
      <c r="CL485" s="13"/>
      <c r="CM485" s="13"/>
      <c r="CN485" s="13"/>
      <c r="CO485" s="13"/>
      <c r="CP485" s="13"/>
      <c r="CQ485" s="13"/>
      <c r="CR485" s="13"/>
      <c r="CS485" s="13"/>
      <c r="CT485" s="13"/>
      <c r="CU485" s="13"/>
      <c r="CV485" s="13"/>
      <c r="CW485" s="13"/>
      <c r="CX485" s="13"/>
      <c r="CY485" s="13"/>
      <c r="CZ485" s="13"/>
      <c r="DA485" s="13"/>
      <c r="DB485" s="13"/>
      <c r="DC485" s="13"/>
      <c r="DD485" s="13"/>
      <c r="DE485" s="13"/>
      <c r="DF485" s="13"/>
      <c r="DG485" s="13"/>
      <c r="DH485" s="13"/>
      <c r="DI485" s="13"/>
      <c r="DJ485" s="13"/>
      <c r="DK485" s="13"/>
      <c r="DL485" s="13"/>
      <c r="DM485" s="13"/>
      <c r="DN485" s="13"/>
      <c r="DO485" s="13"/>
      <c r="DP485" s="13"/>
      <c r="DQ485" s="13"/>
      <c r="DR485" s="13"/>
      <c r="DS485" s="13"/>
      <c r="DT485" s="13"/>
      <c r="DU485" s="13"/>
      <c r="DV485" s="13"/>
      <c r="DW485" s="13"/>
      <c r="DX485" s="13"/>
      <c r="DY485" s="13"/>
      <c r="DZ485" s="13"/>
      <c r="EA485" s="13"/>
      <c r="EB485" s="13"/>
      <c r="EC485" s="13"/>
      <c r="ED485" s="13"/>
      <c r="EE485" s="13"/>
      <c r="EF485" s="13"/>
      <c r="EG485" s="13"/>
      <c r="EH485" s="13"/>
      <c r="EI485" s="13"/>
      <c r="EJ485" s="13"/>
      <c r="EK485" s="13"/>
      <c r="EL485" s="13"/>
      <c r="EM485" s="13"/>
      <c r="EN485" s="13"/>
      <c r="EO485" s="13"/>
      <c r="EP485" s="13"/>
      <c r="EQ485" s="13"/>
      <c r="ER485" s="13"/>
      <c r="ES485" s="13"/>
      <c r="ET485" s="13"/>
      <c r="EU485" s="13"/>
      <c r="EV485" s="13"/>
      <c r="EW485" s="13"/>
      <c r="EX485" s="13"/>
      <c r="EY485" s="13"/>
      <c r="EZ485" s="13"/>
      <c r="FA485" s="13"/>
      <c r="FB485" s="13"/>
      <c r="FC485" s="13"/>
      <c r="FD485" s="13"/>
      <c r="FE485" s="13"/>
      <c r="FF485" s="13"/>
      <c r="FG485" s="13"/>
      <c r="FH485" s="13"/>
      <c r="FI485" s="13"/>
      <c r="FJ485" s="13"/>
      <c r="FK485" s="13"/>
      <c r="FL485" s="13"/>
      <c r="FM485" s="13"/>
      <c r="FN485" s="13"/>
      <c r="FO485" s="13"/>
      <c r="FP485" s="13"/>
      <c r="FQ485" s="13"/>
      <c r="FR485" s="13"/>
      <c r="FS485" s="13"/>
      <c r="FT485" s="13"/>
      <c r="FU485" s="13"/>
      <c r="FV485" s="13"/>
      <c r="FW485" s="13"/>
      <c r="FX485" s="13"/>
      <c r="FY485" s="13"/>
      <c r="FZ485" s="13"/>
      <c r="GA485" s="13"/>
      <c r="GB485" s="13"/>
      <c r="GC485" s="13"/>
      <c r="GD485" s="13"/>
      <c r="GE485" s="13"/>
      <c r="GF485" s="13"/>
      <c r="GG485" s="13"/>
      <c r="GH485" s="13"/>
      <c r="GI485" s="13"/>
      <c r="GJ485" s="13"/>
      <c r="GK485" s="13"/>
      <c r="GL485" s="13"/>
      <c r="GM485" s="13"/>
      <c r="GN485" s="13"/>
      <c r="GO485" s="13"/>
      <c r="GP485" s="13"/>
      <c r="GQ485" s="13"/>
      <c r="GR485" s="13"/>
      <c r="GS485" s="13"/>
      <c r="GT485" s="13"/>
      <c r="GU485" s="13"/>
      <c r="GV485" s="13"/>
      <c r="GW485" s="13"/>
      <c r="GX485" s="13"/>
      <c r="GY485" s="13"/>
      <c r="GZ485" s="13"/>
      <c r="HA485" s="13"/>
      <c r="HB485" s="13"/>
      <c r="HC485" s="13"/>
      <c r="HD485" s="13"/>
      <c r="HE485" s="13"/>
      <c r="HF485" s="13"/>
      <c r="HG485" s="13"/>
      <c r="HH485" s="13"/>
      <c r="HI485" s="13"/>
      <c r="HJ485" s="13"/>
      <c r="HK485" s="13"/>
      <c r="HL485" s="13"/>
      <c r="HM485" s="13"/>
      <c r="HN485" s="13"/>
      <c r="HO485" s="13"/>
      <c r="HP485" s="13"/>
      <c r="HQ485" s="13"/>
      <c r="HR485" s="13"/>
      <c r="HS485" s="13"/>
      <c r="HT485" s="13"/>
      <c r="HU485" s="13"/>
      <c r="HV485" s="13"/>
      <c r="HW485" s="13"/>
      <c r="HX485" s="13"/>
      <c r="HY485" s="13"/>
      <c r="HZ485" s="13"/>
      <c r="IA485" s="13"/>
      <c r="IB485" s="13"/>
      <c r="IC485" s="13"/>
      <c r="ID485" s="13"/>
      <c r="IE485" s="13"/>
      <c r="IF485" s="13"/>
      <c r="IG485" s="13"/>
      <c r="IH485" s="13"/>
      <c r="II485" s="13"/>
      <c r="IJ485" s="13"/>
      <c r="IK485" s="13"/>
      <c r="IL485" s="13"/>
      <c r="IM485" s="13"/>
      <c r="IN485" s="13"/>
      <c r="IO485" s="13"/>
      <c r="IP485" s="13"/>
      <c r="IQ485" s="13"/>
      <c r="IR485" s="13"/>
      <c r="IS485" s="13"/>
      <c r="IT485" s="13"/>
      <c r="IU485" s="13"/>
      <c r="IV485" s="13"/>
      <c r="IW485" s="13"/>
      <c r="IX485" s="13"/>
      <c r="IY485" s="13"/>
      <c r="IZ485" s="13"/>
      <c r="JA485" s="13"/>
      <c r="JB485" s="13"/>
      <c r="JC485" s="13"/>
      <c r="JD485" s="13"/>
      <c r="JE485" s="13"/>
      <c r="JF485" s="13"/>
      <c r="JG485" s="13"/>
      <c r="JH485" s="13"/>
      <c r="JI485" s="13"/>
      <c r="JJ485" s="13"/>
      <c r="JK485" s="13"/>
      <c r="JL485" s="13"/>
      <c r="JM485" s="13"/>
      <c r="JN485" s="13"/>
      <c r="JO485" s="13"/>
      <c r="JP485" s="13"/>
      <c r="JQ485" s="13"/>
      <c r="JR485" s="13"/>
      <c r="JS485" s="13"/>
      <c r="JT485" s="13"/>
      <c r="JU485" s="13"/>
      <c r="JV485" s="13"/>
      <c r="JW485" s="13"/>
      <c r="JX485" s="13"/>
      <c r="JY485" s="13"/>
      <c r="JZ485" s="13"/>
      <c r="KA485" s="13"/>
      <c r="KB485" s="13"/>
      <c r="KC485" s="13"/>
      <c r="KD485" s="13"/>
      <c r="KE485" s="13"/>
      <c r="KF485" s="13"/>
      <c r="KG485" s="13"/>
      <c r="KH485" s="13"/>
      <c r="KI485" s="13"/>
      <c r="KJ485" s="13"/>
      <c r="KK485" s="13"/>
      <c r="KL485" s="13"/>
      <c r="KM485" s="13"/>
      <c r="KN485" s="13"/>
      <c r="KO485" s="13"/>
      <c r="KP485" s="13"/>
      <c r="KQ485" s="13"/>
      <c r="KR485" s="13"/>
      <c r="KS485" s="13"/>
      <c r="KT485" s="13"/>
      <c r="KU485" s="13"/>
      <c r="KV485" s="13"/>
      <c r="KW485" s="13"/>
      <c r="KX485" s="13"/>
      <c r="KY485" s="13"/>
      <c r="KZ485" s="13"/>
      <c r="LA485" s="13"/>
      <c r="LB485" s="13"/>
      <c r="LC485" s="13"/>
      <c r="LD485" s="13"/>
      <c r="LE485" s="13"/>
      <c r="LF485" s="13"/>
      <c r="LG485" s="13"/>
      <c r="LH485" s="13"/>
      <c r="LI485" s="13"/>
      <c r="LJ485" s="13"/>
      <c r="LK485" s="13"/>
      <c r="LL485" s="13"/>
      <c r="LM485" s="13"/>
      <c r="LN485" s="13"/>
      <c r="LO485" s="13"/>
      <c r="LP485" s="13"/>
      <c r="LQ485" s="13"/>
      <c r="LR485" s="13"/>
      <c r="LS485" s="13"/>
      <c r="LT485" s="13"/>
      <c r="LU485" s="13"/>
      <c r="LV485" s="13"/>
      <c r="LW485" s="13"/>
      <c r="LX485" s="13"/>
      <c r="LY485" s="13"/>
      <c r="LZ485" s="13"/>
      <c r="MA485" s="13"/>
      <c r="MB485" s="13"/>
      <c r="MC485" s="13"/>
      <c r="MD485" s="13"/>
      <c r="ME485" s="13"/>
      <c r="MF485" s="13"/>
      <c r="MG485" s="13"/>
      <c r="MH485" s="13"/>
      <c r="MI485" s="13"/>
      <c r="MJ485" s="13"/>
      <c r="MK485" s="13"/>
      <c r="ML485" s="13"/>
      <c r="MM485" s="13"/>
      <c r="MN485" s="13"/>
      <c r="MO485" s="13"/>
      <c r="MP485" s="13"/>
      <c r="MQ485" s="13"/>
      <c r="MR485" s="13"/>
      <c r="MS485" s="13"/>
      <c r="MT485" s="13"/>
      <c r="MU485" s="13"/>
      <c r="MV485" s="13"/>
      <c r="MW485" s="13"/>
      <c r="MX485" s="13"/>
      <c r="MY485" s="13"/>
      <c r="MZ485" s="13"/>
      <c r="NA485" s="13"/>
      <c r="NB485" s="13"/>
      <c r="NC485" s="13"/>
      <c r="ND485" s="13"/>
      <c r="NE485" s="13"/>
      <c r="NF485" s="13"/>
      <c r="NG485" s="13"/>
      <c r="NH485" s="13"/>
      <c r="NI485" s="13"/>
      <c r="NJ485" s="13"/>
      <c r="NK485" s="13"/>
      <c r="NL485" s="13"/>
      <c r="NM485" s="13"/>
      <c r="NN485" s="13"/>
      <c r="NO485" s="13"/>
      <c r="NP485" s="13"/>
      <c r="NQ485" s="13"/>
      <c r="NR485" s="13"/>
      <c r="NS485" s="13"/>
      <c r="NT485" s="13"/>
      <c r="NU485" s="13"/>
      <c r="NV485" s="13"/>
      <c r="NW485" s="13"/>
      <c r="NX485" s="13"/>
      <c r="NY485" s="13"/>
      <c r="NZ485" s="13"/>
      <c r="OA485" s="13"/>
      <c r="OB485" s="13"/>
      <c r="OC485" s="13"/>
      <c r="OD485" s="13"/>
      <c r="OE485" s="13"/>
      <c r="OF485" s="13"/>
      <c r="OG485" s="13"/>
      <c r="OH485" s="13"/>
      <c r="OI485" s="13"/>
      <c r="OJ485" s="13"/>
      <c r="OK485" s="13"/>
      <c r="OL485" s="13"/>
      <c r="OM485" s="13"/>
      <c r="ON485" s="13"/>
      <c r="OO485" s="13"/>
      <c r="OP485" s="13"/>
      <c r="OQ485" s="13"/>
      <c r="OR485" s="13"/>
      <c r="OS485" s="13"/>
      <c r="OT485" s="13"/>
      <c r="OU485" s="13"/>
      <c r="OV485" s="13"/>
      <c r="OW485" s="13"/>
      <c r="OX485" s="13"/>
      <c r="OY485" s="13"/>
      <c r="OZ485" s="13"/>
      <c r="PA485" s="13"/>
      <c r="PB485" s="13"/>
      <c r="PC485" s="13"/>
      <c r="PD485" s="13"/>
      <c r="PE485" s="13"/>
      <c r="PF485" s="13"/>
      <c r="PG485" s="13"/>
      <c r="PH485" s="13"/>
      <c r="PI485" s="13"/>
      <c r="PJ485" s="13"/>
      <c r="PK485" s="13"/>
      <c r="PL485" s="13"/>
      <c r="PM485" s="13"/>
      <c r="PN485" s="13"/>
      <c r="PO485" s="13"/>
      <c r="PP485" s="13"/>
      <c r="PQ485" s="13"/>
      <c r="PR485" s="13"/>
      <c r="PS485" s="13"/>
      <c r="PT485" s="13"/>
      <c r="PU485" s="13"/>
      <c r="PV485" s="13"/>
      <c r="PW485" s="13"/>
      <c r="PX485" s="13"/>
      <c r="PY485" s="13"/>
      <c r="PZ485" s="13"/>
      <c r="QA485" s="13"/>
      <c r="QB485" s="13"/>
      <c r="QC485" s="13"/>
      <c r="QD485" s="13"/>
      <c r="QE485" s="13"/>
      <c r="QF485" s="13"/>
    </row>
    <row r="486" spans="8:448"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103"/>
      <c r="AE486" s="24"/>
      <c r="AF486" s="24"/>
      <c r="AG486" s="24"/>
      <c r="AH486" s="24"/>
      <c r="AI486" s="24"/>
      <c r="AJ486" s="24"/>
      <c r="AK486" s="24"/>
      <c r="AL486" s="24"/>
      <c r="AM486" s="24"/>
      <c r="AN486" s="24"/>
      <c r="AO486" s="24"/>
      <c r="AP486" s="24"/>
      <c r="AQ486" s="24"/>
      <c r="AR486" s="24"/>
      <c r="AS486" s="24"/>
      <c r="AT486" s="24"/>
      <c r="AU486" s="24"/>
      <c r="AV486" s="24"/>
      <c r="AW486" s="24"/>
      <c r="AX486" s="24"/>
      <c r="AY486" s="13"/>
      <c r="AZ486" s="13"/>
      <c r="BD486" s="157"/>
      <c r="BE486" s="158"/>
      <c r="BF486" s="76"/>
      <c r="BG486" s="13"/>
      <c r="BH486" s="13"/>
      <c r="BI486" s="13"/>
      <c r="BJ486" s="13"/>
      <c r="BK486" s="13"/>
      <c r="BL486" s="13"/>
      <c r="BM486" s="13"/>
      <c r="BN486" s="13"/>
      <c r="BO486" s="13"/>
      <c r="BP486" s="13"/>
      <c r="BQ486" s="13"/>
      <c r="BR486" s="13"/>
      <c r="BS486" s="13"/>
      <c r="BT486" s="13"/>
      <c r="BU486" s="13"/>
      <c r="BV486" s="13"/>
      <c r="BW486" s="13"/>
      <c r="BX486" s="13"/>
      <c r="BY486" s="13"/>
      <c r="BZ486" s="13"/>
      <c r="CA486" s="13"/>
      <c r="CB486" s="13"/>
      <c r="CC486" s="13"/>
      <c r="CD486" s="13"/>
      <c r="CE486" s="13"/>
      <c r="CF486" s="13"/>
      <c r="CG486" s="13"/>
      <c r="CH486" s="13"/>
      <c r="CI486" s="13"/>
      <c r="CJ486" s="13"/>
      <c r="CK486" s="13"/>
      <c r="CL486" s="13"/>
      <c r="CM486" s="13"/>
      <c r="CN486" s="13"/>
      <c r="CO486" s="13"/>
      <c r="CP486" s="13"/>
      <c r="CQ486" s="13"/>
      <c r="CR486" s="13"/>
      <c r="CS486" s="13"/>
      <c r="CT486" s="13"/>
      <c r="CU486" s="13"/>
      <c r="CV486" s="13"/>
      <c r="CW486" s="13"/>
      <c r="CX486" s="13"/>
      <c r="CY486" s="13"/>
      <c r="CZ486" s="13"/>
      <c r="DA486" s="13"/>
      <c r="DB486" s="13"/>
      <c r="DC486" s="13"/>
      <c r="DD486" s="13"/>
      <c r="DE486" s="13"/>
      <c r="DF486" s="13"/>
      <c r="DG486" s="13"/>
      <c r="DH486" s="13"/>
      <c r="DI486" s="13"/>
      <c r="DJ486" s="13"/>
      <c r="DK486" s="13"/>
      <c r="DL486" s="13"/>
      <c r="DM486" s="13"/>
      <c r="DN486" s="13"/>
      <c r="DO486" s="13"/>
      <c r="DP486" s="13"/>
      <c r="DQ486" s="13"/>
      <c r="DR486" s="13"/>
      <c r="DS486" s="13"/>
      <c r="DT486" s="13"/>
      <c r="DU486" s="13"/>
      <c r="DV486" s="13"/>
      <c r="DW486" s="13"/>
      <c r="DX486" s="13"/>
      <c r="DY486" s="13"/>
      <c r="DZ486" s="13"/>
      <c r="EA486" s="13"/>
      <c r="EB486" s="13"/>
      <c r="EC486" s="13"/>
      <c r="ED486" s="13"/>
      <c r="EE486" s="13"/>
      <c r="EF486" s="13"/>
      <c r="EG486" s="13"/>
      <c r="EH486" s="13"/>
      <c r="EI486" s="13"/>
      <c r="EJ486" s="13"/>
      <c r="EK486" s="13"/>
      <c r="EL486" s="13"/>
      <c r="EM486" s="13"/>
      <c r="EN486" s="13"/>
      <c r="EO486" s="13"/>
      <c r="EP486" s="13"/>
      <c r="EQ486" s="13"/>
      <c r="ER486" s="13"/>
      <c r="ES486" s="13"/>
      <c r="ET486" s="13"/>
      <c r="EU486" s="13"/>
      <c r="EV486" s="13"/>
      <c r="EW486" s="13"/>
      <c r="EX486" s="13"/>
      <c r="EY486" s="13"/>
      <c r="EZ486" s="13"/>
      <c r="FA486" s="13"/>
      <c r="FB486" s="13"/>
      <c r="FC486" s="13"/>
      <c r="FD486" s="13"/>
      <c r="FE486" s="13"/>
      <c r="FF486" s="13"/>
      <c r="FG486" s="13"/>
      <c r="FH486" s="13"/>
      <c r="FI486" s="13"/>
      <c r="FJ486" s="13"/>
      <c r="FK486" s="13"/>
      <c r="FL486" s="13"/>
      <c r="FM486" s="13"/>
      <c r="FN486" s="13"/>
      <c r="FO486" s="13"/>
      <c r="FP486" s="13"/>
      <c r="FQ486" s="13"/>
      <c r="FR486" s="13"/>
      <c r="FS486" s="13"/>
      <c r="FT486" s="13"/>
      <c r="FU486" s="13"/>
      <c r="FV486" s="13"/>
      <c r="FW486" s="13"/>
      <c r="FX486" s="13"/>
      <c r="FY486" s="13"/>
      <c r="FZ486" s="13"/>
      <c r="GA486" s="13"/>
      <c r="GB486" s="13"/>
      <c r="GC486" s="13"/>
      <c r="GD486" s="13"/>
      <c r="GE486" s="13"/>
      <c r="GF486" s="13"/>
      <c r="GG486" s="13"/>
      <c r="GH486" s="13"/>
      <c r="GI486" s="13"/>
      <c r="GJ486" s="13"/>
      <c r="GK486" s="13"/>
      <c r="GL486" s="13"/>
      <c r="GM486" s="13"/>
      <c r="GN486" s="13"/>
      <c r="GO486" s="13"/>
      <c r="GP486" s="13"/>
      <c r="GQ486" s="13"/>
      <c r="GR486" s="13"/>
      <c r="GS486" s="13"/>
      <c r="GT486" s="13"/>
      <c r="GU486" s="13"/>
      <c r="GV486" s="13"/>
      <c r="GW486" s="13"/>
      <c r="GX486" s="13"/>
      <c r="GY486" s="13"/>
      <c r="GZ486" s="13"/>
      <c r="HA486" s="13"/>
      <c r="HB486" s="13"/>
      <c r="HC486" s="13"/>
      <c r="HD486" s="13"/>
      <c r="HE486" s="13"/>
      <c r="HF486" s="13"/>
      <c r="HG486" s="13"/>
      <c r="HH486" s="13"/>
      <c r="HI486" s="13"/>
      <c r="HJ486" s="13"/>
      <c r="HK486" s="13"/>
      <c r="HL486" s="13"/>
      <c r="HM486" s="13"/>
      <c r="HN486" s="13"/>
      <c r="HO486" s="13"/>
      <c r="HP486" s="13"/>
      <c r="HQ486" s="13"/>
      <c r="HR486" s="13"/>
      <c r="HS486" s="13"/>
      <c r="HT486" s="13"/>
      <c r="HU486" s="13"/>
      <c r="HV486" s="13"/>
      <c r="HW486" s="13"/>
      <c r="HX486" s="13"/>
      <c r="HY486" s="13"/>
      <c r="HZ486" s="13"/>
      <c r="IA486" s="13"/>
      <c r="IB486" s="13"/>
      <c r="IC486" s="13"/>
      <c r="ID486" s="13"/>
      <c r="IE486" s="13"/>
      <c r="IF486" s="13"/>
      <c r="IG486" s="13"/>
      <c r="IH486" s="13"/>
      <c r="II486" s="13"/>
      <c r="IJ486" s="13"/>
      <c r="IK486" s="13"/>
      <c r="IL486" s="13"/>
      <c r="IM486" s="13"/>
      <c r="IN486" s="13"/>
      <c r="IO486" s="13"/>
      <c r="IP486" s="13"/>
      <c r="IQ486" s="13"/>
      <c r="IR486" s="13"/>
      <c r="IS486" s="13"/>
      <c r="IT486" s="13"/>
      <c r="IU486" s="13"/>
      <c r="IV486" s="13"/>
      <c r="IW486" s="13"/>
      <c r="IX486" s="13"/>
      <c r="IY486" s="13"/>
      <c r="IZ486" s="13"/>
      <c r="JA486" s="13"/>
      <c r="JB486" s="13"/>
      <c r="JC486" s="13"/>
      <c r="JD486" s="13"/>
      <c r="JE486" s="13"/>
      <c r="JF486" s="13"/>
      <c r="JG486" s="13"/>
      <c r="JH486" s="13"/>
      <c r="JI486" s="13"/>
      <c r="JJ486" s="13"/>
      <c r="JK486" s="13"/>
      <c r="JL486" s="13"/>
      <c r="JM486" s="13"/>
      <c r="JN486" s="13"/>
      <c r="JO486" s="13"/>
      <c r="JP486" s="13"/>
      <c r="JQ486" s="13"/>
      <c r="JR486" s="13"/>
      <c r="JS486" s="13"/>
      <c r="JT486" s="13"/>
      <c r="JU486" s="13"/>
      <c r="JV486" s="13"/>
      <c r="JW486" s="13"/>
      <c r="JX486" s="13"/>
      <c r="JY486" s="13"/>
      <c r="JZ486" s="13"/>
      <c r="KA486" s="13"/>
      <c r="KB486" s="13"/>
      <c r="KC486" s="13"/>
      <c r="KD486" s="13"/>
      <c r="KE486" s="13"/>
      <c r="KF486" s="13"/>
      <c r="KG486" s="13"/>
      <c r="KH486" s="13"/>
      <c r="KI486" s="13"/>
      <c r="KJ486" s="13"/>
      <c r="KK486" s="13"/>
      <c r="KL486" s="13"/>
      <c r="KM486" s="13"/>
      <c r="KN486" s="13"/>
      <c r="KO486" s="13"/>
      <c r="KP486" s="13"/>
      <c r="KQ486" s="13"/>
      <c r="KR486" s="13"/>
      <c r="KS486" s="13"/>
      <c r="KT486" s="13"/>
      <c r="KU486" s="13"/>
      <c r="KV486" s="13"/>
      <c r="KW486" s="13"/>
      <c r="KX486" s="13"/>
      <c r="KY486" s="13"/>
      <c r="KZ486" s="13"/>
      <c r="LA486" s="13"/>
      <c r="LB486" s="13"/>
      <c r="LC486" s="13"/>
      <c r="LD486" s="13"/>
      <c r="LE486" s="13"/>
      <c r="LF486" s="13"/>
      <c r="LG486" s="13"/>
      <c r="LH486" s="13"/>
      <c r="LI486" s="13"/>
      <c r="LJ486" s="13"/>
      <c r="LK486" s="13"/>
      <c r="LL486" s="13"/>
      <c r="LM486" s="13"/>
      <c r="LN486" s="13"/>
      <c r="LO486" s="13"/>
      <c r="LP486" s="13"/>
      <c r="LQ486" s="13"/>
      <c r="LR486" s="13"/>
      <c r="LS486" s="13"/>
      <c r="LT486" s="13"/>
      <c r="LU486" s="13"/>
      <c r="LV486" s="13"/>
      <c r="LW486" s="13"/>
      <c r="LX486" s="13"/>
      <c r="LY486" s="13"/>
      <c r="LZ486" s="13"/>
      <c r="MA486" s="13"/>
      <c r="MB486" s="13"/>
      <c r="MC486" s="13"/>
      <c r="MD486" s="13"/>
      <c r="ME486" s="13"/>
      <c r="MF486" s="13"/>
      <c r="MG486" s="13"/>
      <c r="MH486" s="13"/>
      <c r="MI486" s="13"/>
      <c r="MJ486" s="13"/>
      <c r="MK486" s="13"/>
      <c r="ML486" s="13"/>
      <c r="MM486" s="13"/>
      <c r="MN486" s="13"/>
      <c r="MO486" s="13"/>
      <c r="MP486" s="13"/>
      <c r="MQ486" s="13"/>
      <c r="MR486" s="13"/>
      <c r="MS486" s="13"/>
      <c r="MT486" s="13"/>
      <c r="MU486" s="13"/>
      <c r="MV486" s="13"/>
      <c r="MW486" s="13"/>
      <c r="MX486" s="13"/>
      <c r="MY486" s="13"/>
      <c r="MZ486" s="13"/>
      <c r="NA486" s="13"/>
      <c r="NB486" s="13"/>
      <c r="NC486" s="13"/>
      <c r="ND486" s="13"/>
      <c r="NE486" s="13"/>
      <c r="NF486" s="13"/>
      <c r="NG486" s="13"/>
      <c r="NH486" s="13"/>
      <c r="NI486" s="13"/>
      <c r="NJ486" s="13"/>
      <c r="NK486" s="13"/>
      <c r="NL486" s="13"/>
      <c r="NM486" s="13"/>
      <c r="NN486" s="13"/>
      <c r="NO486" s="13"/>
      <c r="NP486" s="13"/>
      <c r="NQ486" s="13"/>
      <c r="NR486" s="13"/>
      <c r="NS486" s="13"/>
      <c r="NT486" s="13"/>
      <c r="NU486" s="13"/>
      <c r="NV486" s="13"/>
      <c r="NW486" s="13"/>
      <c r="NX486" s="13"/>
      <c r="NY486" s="13"/>
      <c r="NZ486" s="13"/>
      <c r="OA486" s="13"/>
      <c r="OB486" s="13"/>
      <c r="OC486" s="13"/>
      <c r="OD486" s="13"/>
      <c r="OE486" s="13"/>
      <c r="OF486" s="13"/>
      <c r="OG486" s="13"/>
      <c r="OH486" s="13"/>
      <c r="OI486" s="13"/>
      <c r="OJ486" s="13"/>
      <c r="OK486" s="13"/>
      <c r="OL486" s="13"/>
      <c r="OM486" s="13"/>
      <c r="ON486" s="13"/>
      <c r="OO486" s="13"/>
      <c r="OP486" s="13"/>
      <c r="OQ486" s="13"/>
      <c r="OR486" s="13"/>
      <c r="OS486" s="13"/>
      <c r="OT486" s="13"/>
      <c r="OU486" s="13"/>
      <c r="OV486" s="13"/>
      <c r="OW486" s="13"/>
      <c r="OX486" s="13"/>
      <c r="OY486" s="13"/>
      <c r="OZ486" s="13"/>
      <c r="PA486" s="13"/>
      <c r="PB486" s="13"/>
      <c r="PC486" s="13"/>
      <c r="PD486" s="13"/>
      <c r="PE486" s="13"/>
      <c r="PF486" s="13"/>
      <c r="PG486" s="13"/>
      <c r="PH486" s="13"/>
      <c r="PI486" s="13"/>
      <c r="PJ486" s="13"/>
      <c r="PK486" s="13"/>
      <c r="PL486" s="13"/>
      <c r="PM486" s="13"/>
      <c r="PN486" s="13"/>
      <c r="PO486" s="13"/>
      <c r="PP486" s="13"/>
      <c r="PQ486" s="13"/>
      <c r="PR486" s="13"/>
      <c r="PS486" s="13"/>
      <c r="PT486" s="13"/>
      <c r="PU486" s="13"/>
      <c r="PV486" s="13"/>
      <c r="PW486" s="13"/>
      <c r="PX486" s="13"/>
      <c r="PY486" s="13"/>
      <c r="PZ486" s="13"/>
      <c r="QA486" s="13"/>
      <c r="QB486" s="13"/>
      <c r="QC486" s="13"/>
      <c r="QD486" s="13"/>
      <c r="QE486" s="13"/>
      <c r="QF486" s="13"/>
    </row>
    <row r="487" spans="8:448"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103"/>
      <c r="AE487" s="24"/>
      <c r="AF487" s="24"/>
      <c r="AG487" s="24"/>
      <c r="AH487" s="24"/>
      <c r="AI487" s="24"/>
      <c r="AJ487" s="24"/>
      <c r="AK487" s="24"/>
      <c r="AL487" s="24"/>
      <c r="AM487" s="24"/>
      <c r="AN487" s="24"/>
      <c r="AO487" s="24"/>
      <c r="AP487" s="24"/>
      <c r="AQ487" s="24"/>
      <c r="AR487" s="24"/>
      <c r="AS487" s="24"/>
      <c r="AT487" s="24"/>
      <c r="AU487" s="24"/>
      <c r="AV487" s="24"/>
      <c r="AW487" s="24"/>
      <c r="AX487" s="24"/>
      <c r="AY487" s="13"/>
      <c r="AZ487" s="13"/>
      <c r="BD487" s="157"/>
      <c r="BE487" s="158"/>
      <c r="BF487" s="76"/>
      <c r="BG487" s="13"/>
      <c r="BH487" s="13"/>
      <c r="BI487" s="13"/>
      <c r="BJ487" s="13"/>
      <c r="BK487" s="13"/>
      <c r="BL487" s="13"/>
      <c r="BM487" s="13"/>
      <c r="BN487" s="13"/>
      <c r="BO487" s="13"/>
      <c r="BP487" s="13"/>
      <c r="BQ487" s="13"/>
      <c r="BR487" s="13"/>
      <c r="BS487" s="13"/>
      <c r="BT487" s="13"/>
      <c r="BU487" s="13"/>
      <c r="BV487" s="13"/>
      <c r="BW487" s="13"/>
      <c r="BX487" s="13"/>
      <c r="BY487" s="13"/>
      <c r="BZ487" s="13"/>
      <c r="CA487" s="13"/>
      <c r="CB487" s="13"/>
      <c r="CC487" s="13"/>
      <c r="CD487" s="13"/>
      <c r="CE487" s="13"/>
      <c r="CF487" s="13"/>
      <c r="CG487" s="13"/>
      <c r="CH487" s="13"/>
      <c r="CI487" s="13"/>
      <c r="CJ487" s="13"/>
      <c r="CK487" s="13"/>
      <c r="CL487" s="13"/>
      <c r="CM487" s="13"/>
      <c r="CN487" s="13"/>
      <c r="CO487" s="13"/>
      <c r="CP487" s="13"/>
      <c r="CQ487" s="13"/>
      <c r="CR487" s="13"/>
      <c r="CS487" s="13"/>
      <c r="CT487" s="13"/>
      <c r="CU487" s="13"/>
      <c r="CV487" s="13"/>
      <c r="CW487" s="13"/>
      <c r="CX487" s="13"/>
      <c r="CY487" s="13"/>
      <c r="CZ487" s="13"/>
      <c r="DA487" s="13"/>
      <c r="DB487" s="13"/>
      <c r="DC487" s="13"/>
      <c r="DD487" s="13"/>
      <c r="DE487" s="13"/>
      <c r="DF487" s="13"/>
      <c r="DG487" s="13"/>
      <c r="DH487" s="13"/>
      <c r="DI487" s="13"/>
      <c r="DJ487" s="13"/>
      <c r="DK487" s="13"/>
      <c r="DL487" s="13"/>
      <c r="DM487" s="13"/>
      <c r="DN487" s="13"/>
      <c r="DO487" s="13"/>
      <c r="DP487" s="13"/>
      <c r="DQ487" s="13"/>
      <c r="DR487" s="13"/>
      <c r="DS487" s="13"/>
      <c r="DT487" s="13"/>
      <c r="DU487" s="13"/>
      <c r="DV487" s="13"/>
      <c r="DW487" s="13"/>
      <c r="DX487" s="13"/>
      <c r="DY487" s="13"/>
      <c r="DZ487" s="13"/>
      <c r="EA487" s="13"/>
      <c r="EB487" s="13"/>
      <c r="EC487" s="13"/>
      <c r="ED487" s="13"/>
      <c r="EE487" s="13"/>
      <c r="EF487" s="13"/>
      <c r="EG487" s="13"/>
      <c r="EH487" s="13"/>
      <c r="EI487" s="13"/>
      <c r="EJ487" s="13"/>
      <c r="EK487" s="13"/>
      <c r="EL487" s="13"/>
      <c r="EM487" s="13"/>
      <c r="EN487" s="13"/>
      <c r="EO487" s="13"/>
      <c r="EP487" s="13"/>
      <c r="EQ487" s="13"/>
      <c r="ER487" s="13"/>
      <c r="ES487" s="13"/>
      <c r="ET487" s="13"/>
      <c r="EU487" s="13"/>
      <c r="EV487" s="13"/>
      <c r="EW487" s="13"/>
      <c r="EX487" s="13"/>
      <c r="EY487" s="13"/>
      <c r="EZ487" s="13"/>
      <c r="FA487" s="13"/>
      <c r="FB487" s="13"/>
      <c r="FC487" s="13"/>
      <c r="FD487" s="13"/>
      <c r="FE487" s="13"/>
      <c r="FF487" s="13"/>
      <c r="FG487" s="13"/>
      <c r="FH487" s="13"/>
      <c r="FI487" s="13"/>
      <c r="FJ487" s="13"/>
      <c r="FK487" s="13"/>
      <c r="FL487" s="13"/>
      <c r="FM487" s="13"/>
      <c r="FN487" s="13"/>
      <c r="FO487" s="13"/>
      <c r="FP487" s="13"/>
      <c r="FQ487" s="13"/>
      <c r="FR487" s="13"/>
      <c r="FS487" s="13"/>
      <c r="FT487" s="13"/>
      <c r="FU487" s="13"/>
      <c r="FV487" s="13"/>
      <c r="FW487" s="13"/>
      <c r="FX487" s="13"/>
      <c r="FY487" s="13"/>
      <c r="FZ487" s="13"/>
      <c r="GA487" s="13"/>
      <c r="GB487" s="13"/>
      <c r="GC487" s="13"/>
      <c r="GD487" s="13"/>
      <c r="GE487" s="13"/>
      <c r="GF487" s="13"/>
      <c r="GG487" s="13"/>
      <c r="GH487" s="13"/>
      <c r="GI487" s="13"/>
      <c r="GJ487" s="13"/>
      <c r="GK487" s="13"/>
      <c r="GL487" s="13"/>
      <c r="GM487" s="13"/>
      <c r="GN487" s="13"/>
      <c r="GO487" s="13"/>
      <c r="GP487" s="13"/>
      <c r="GQ487" s="13"/>
      <c r="GR487" s="13"/>
      <c r="GS487" s="13"/>
      <c r="GT487" s="13"/>
      <c r="GU487" s="13"/>
      <c r="GV487" s="13"/>
      <c r="GW487" s="13"/>
      <c r="GX487" s="13"/>
      <c r="GY487" s="13"/>
      <c r="GZ487" s="13"/>
      <c r="HA487" s="13"/>
      <c r="HB487" s="13"/>
      <c r="HC487" s="13"/>
      <c r="HD487" s="13"/>
      <c r="HE487" s="13"/>
      <c r="HF487" s="13"/>
      <c r="HG487" s="13"/>
      <c r="HH487" s="13"/>
      <c r="HI487" s="13"/>
      <c r="HJ487" s="13"/>
      <c r="HK487" s="13"/>
      <c r="HL487" s="13"/>
      <c r="HM487" s="13"/>
      <c r="HN487" s="13"/>
      <c r="HO487" s="13"/>
      <c r="HP487" s="13"/>
      <c r="HQ487" s="13"/>
      <c r="HR487" s="13"/>
      <c r="HS487" s="13"/>
      <c r="HT487" s="13"/>
      <c r="HU487" s="13"/>
      <c r="HV487" s="13"/>
      <c r="HW487" s="13"/>
      <c r="HX487" s="13"/>
      <c r="HY487" s="13"/>
      <c r="HZ487" s="13"/>
      <c r="IA487" s="13"/>
      <c r="IB487" s="13"/>
      <c r="IC487" s="13"/>
      <c r="ID487" s="13"/>
      <c r="IE487" s="13"/>
      <c r="IF487" s="13"/>
      <c r="IG487" s="13"/>
      <c r="IH487" s="13"/>
      <c r="II487" s="13"/>
      <c r="IJ487" s="13"/>
      <c r="IK487" s="13"/>
      <c r="IL487" s="13"/>
      <c r="IM487" s="13"/>
      <c r="IN487" s="13"/>
      <c r="IO487" s="13"/>
      <c r="IP487" s="13"/>
      <c r="IQ487" s="13"/>
      <c r="IR487" s="13"/>
      <c r="IS487" s="13"/>
      <c r="IT487" s="13"/>
      <c r="IU487" s="13"/>
      <c r="IV487" s="13"/>
      <c r="IW487" s="13"/>
      <c r="IX487" s="13"/>
      <c r="IY487" s="13"/>
      <c r="IZ487" s="13"/>
      <c r="JA487" s="13"/>
      <c r="JB487" s="13"/>
      <c r="JC487" s="13"/>
      <c r="JD487" s="13"/>
      <c r="JE487" s="13"/>
      <c r="JF487" s="13"/>
      <c r="JG487" s="13"/>
      <c r="JH487" s="13"/>
      <c r="JI487" s="13"/>
      <c r="JJ487" s="13"/>
      <c r="JK487" s="13"/>
      <c r="JL487" s="13"/>
      <c r="JM487" s="13"/>
      <c r="JN487" s="13"/>
      <c r="JO487" s="13"/>
      <c r="JP487" s="13"/>
      <c r="JQ487" s="13"/>
      <c r="JR487" s="13"/>
      <c r="JS487" s="13"/>
      <c r="JT487" s="13"/>
      <c r="JU487" s="13"/>
      <c r="JV487" s="13"/>
      <c r="JW487" s="13"/>
      <c r="JX487" s="13"/>
      <c r="JY487" s="13"/>
      <c r="JZ487" s="13"/>
      <c r="KA487" s="13"/>
      <c r="KB487" s="13"/>
      <c r="KC487" s="13"/>
      <c r="KD487" s="13"/>
      <c r="KE487" s="13"/>
      <c r="KF487" s="13"/>
      <c r="KG487" s="13"/>
      <c r="KH487" s="13"/>
      <c r="KI487" s="13"/>
      <c r="KJ487" s="13"/>
      <c r="KK487" s="13"/>
      <c r="KL487" s="13"/>
      <c r="KM487" s="13"/>
      <c r="KN487" s="13"/>
      <c r="KO487" s="13"/>
      <c r="KP487" s="13"/>
      <c r="KQ487" s="13"/>
      <c r="KR487" s="13"/>
      <c r="KS487" s="13"/>
      <c r="KT487" s="13"/>
      <c r="KU487" s="13"/>
      <c r="KV487" s="13"/>
      <c r="KW487" s="13"/>
      <c r="KX487" s="13"/>
      <c r="KY487" s="13"/>
      <c r="KZ487" s="13"/>
      <c r="LA487" s="13"/>
      <c r="LB487" s="13"/>
      <c r="LC487" s="13"/>
      <c r="LD487" s="13"/>
      <c r="LE487" s="13"/>
      <c r="LF487" s="13"/>
      <c r="LG487" s="13"/>
      <c r="LH487" s="13"/>
      <c r="LI487" s="13"/>
      <c r="LJ487" s="13"/>
      <c r="LK487" s="13"/>
      <c r="LL487" s="13"/>
      <c r="LM487" s="13"/>
      <c r="LN487" s="13"/>
      <c r="LO487" s="13"/>
      <c r="LP487" s="13"/>
      <c r="LQ487" s="13"/>
      <c r="LR487" s="13"/>
      <c r="LS487" s="13"/>
      <c r="LT487" s="13"/>
      <c r="LU487" s="13"/>
      <c r="LV487" s="13"/>
      <c r="LW487" s="13"/>
      <c r="LX487" s="13"/>
      <c r="LY487" s="13"/>
      <c r="LZ487" s="13"/>
      <c r="MA487" s="13"/>
      <c r="MB487" s="13"/>
      <c r="MC487" s="13"/>
      <c r="MD487" s="13"/>
      <c r="ME487" s="13"/>
      <c r="MF487" s="13"/>
      <c r="MG487" s="13"/>
      <c r="MH487" s="13"/>
      <c r="MI487" s="13"/>
      <c r="MJ487" s="13"/>
      <c r="MK487" s="13"/>
      <c r="ML487" s="13"/>
      <c r="MM487" s="13"/>
      <c r="MN487" s="13"/>
      <c r="MO487" s="13"/>
      <c r="MP487" s="13"/>
      <c r="MQ487" s="13"/>
      <c r="MR487" s="13"/>
      <c r="MS487" s="13"/>
      <c r="MT487" s="13"/>
      <c r="MU487" s="13"/>
      <c r="MV487" s="13"/>
      <c r="MW487" s="13"/>
      <c r="MX487" s="13"/>
      <c r="MY487" s="13"/>
      <c r="MZ487" s="13"/>
      <c r="NA487" s="13"/>
      <c r="NB487" s="13"/>
      <c r="NC487" s="13"/>
      <c r="ND487" s="13"/>
      <c r="NE487" s="13"/>
      <c r="NF487" s="13"/>
      <c r="NG487" s="13"/>
      <c r="NH487" s="13"/>
      <c r="NI487" s="13"/>
      <c r="NJ487" s="13"/>
      <c r="NK487" s="13"/>
      <c r="NL487" s="13"/>
      <c r="NM487" s="13"/>
      <c r="NN487" s="13"/>
      <c r="NO487" s="13"/>
      <c r="NP487" s="13"/>
      <c r="NQ487" s="13"/>
      <c r="NR487" s="13"/>
      <c r="NS487" s="13"/>
      <c r="NT487" s="13"/>
      <c r="NU487" s="13"/>
      <c r="NV487" s="13"/>
      <c r="NW487" s="13"/>
      <c r="NX487" s="13"/>
      <c r="NY487" s="13"/>
      <c r="NZ487" s="13"/>
      <c r="OA487" s="13"/>
      <c r="OB487" s="13"/>
      <c r="OC487" s="13"/>
      <c r="OD487" s="13"/>
      <c r="OE487" s="13"/>
      <c r="OF487" s="13"/>
      <c r="OG487" s="13"/>
      <c r="OH487" s="13"/>
      <c r="OI487" s="13"/>
      <c r="OJ487" s="13"/>
      <c r="OK487" s="13"/>
      <c r="OL487" s="13"/>
      <c r="OM487" s="13"/>
      <c r="ON487" s="13"/>
      <c r="OO487" s="13"/>
      <c r="OP487" s="13"/>
      <c r="OQ487" s="13"/>
      <c r="OR487" s="13"/>
      <c r="OS487" s="13"/>
      <c r="OT487" s="13"/>
      <c r="OU487" s="13"/>
      <c r="OV487" s="13"/>
      <c r="OW487" s="13"/>
      <c r="OX487" s="13"/>
      <c r="OY487" s="13"/>
      <c r="OZ487" s="13"/>
      <c r="PA487" s="13"/>
      <c r="PB487" s="13"/>
      <c r="PC487" s="13"/>
      <c r="PD487" s="13"/>
      <c r="PE487" s="13"/>
      <c r="PF487" s="13"/>
      <c r="PG487" s="13"/>
      <c r="PH487" s="13"/>
      <c r="PI487" s="13"/>
      <c r="PJ487" s="13"/>
      <c r="PK487" s="13"/>
      <c r="PL487" s="13"/>
      <c r="PM487" s="13"/>
      <c r="PN487" s="13"/>
      <c r="PO487" s="13"/>
      <c r="PP487" s="13"/>
      <c r="PQ487" s="13"/>
      <c r="PR487" s="13"/>
      <c r="PS487" s="13"/>
      <c r="PT487" s="13"/>
      <c r="PU487" s="13"/>
      <c r="PV487" s="13"/>
      <c r="PW487" s="13"/>
      <c r="PX487" s="13"/>
      <c r="PY487" s="13"/>
      <c r="PZ487" s="13"/>
      <c r="QA487" s="13"/>
      <c r="QB487" s="13"/>
      <c r="QC487" s="13"/>
      <c r="QD487" s="13"/>
      <c r="QE487" s="13"/>
      <c r="QF487" s="13"/>
    </row>
    <row r="488" spans="8:448"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103"/>
      <c r="AE488" s="24"/>
      <c r="AF488" s="24"/>
      <c r="AG488" s="24"/>
      <c r="AH488" s="24"/>
      <c r="AI488" s="24"/>
      <c r="AJ488" s="24"/>
      <c r="AK488" s="24"/>
      <c r="AL488" s="24"/>
      <c r="AM488" s="24"/>
      <c r="AN488" s="24"/>
      <c r="AO488" s="24"/>
      <c r="AP488" s="24"/>
      <c r="AQ488" s="24"/>
      <c r="AR488" s="24"/>
      <c r="AS488" s="24"/>
      <c r="AT488" s="24"/>
      <c r="AU488" s="24"/>
      <c r="AV488" s="24"/>
      <c r="AW488" s="24"/>
      <c r="AX488" s="24"/>
      <c r="AY488" s="13"/>
      <c r="AZ488" s="13"/>
      <c r="BD488" s="157"/>
      <c r="BE488" s="158"/>
      <c r="BF488" s="76"/>
      <c r="BG488" s="13"/>
      <c r="BH488" s="13"/>
      <c r="BI488" s="13"/>
      <c r="BJ488" s="13"/>
      <c r="BK488" s="13"/>
      <c r="BL488" s="13"/>
      <c r="BM488" s="13"/>
      <c r="BN488" s="13"/>
      <c r="BO488" s="13"/>
      <c r="BP488" s="13"/>
      <c r="BQ488" s="13"/>
      <c r="BR488" s="13"/>
      <c r="BS488" s="13"/>
      <c r="BT488" s="13"/>
      <c r="BU488" s="13"/>
      <c r="BV488" s="13"/>
      <c r="BW488" s="13"/>
      <c r="BX488" s="13"/>
      <c r="BY488" s="13"/>
      <c r="BZ488" s="13"/>
      <c r="CA488" s="13"/>
      <c r="CB488" s="13"/>
      <c r="CC488" s="13"/>
      <c r="CD488" s="13"/>
      <c r="CE488" s="13"/>
      <c r="CF488" s="13"/>
      <c r="CG488" s="13"/>
      <c r="CH488" s="13"/>
      <c r="CI488" s="13"/>
      <c r="CJ488" s="13"/>
      <c r="CK488" s="13"/>
      <c r="CL488" s="13"/>
      <c r="CM488" s="13"/>
      <c r="CN488" s="13"/>
      <c r="CO488" s="13"/>
      <c r="CP488" s="13"/>
      <c r="CQ488" s="13"/>
      <c r="CR488" s="13"/>
      <c r="CS488" s="13"/>
      <c r="CT488" s="13"/>
      <c r="CU488" s="13"/>
      <c r="CV488" s="13"/>
      <c r="CW488" s="13"/>
      <c r="CX488" s="13"/>
      <c r="CY488" s="13"/>
      <c r="CZ488" s="13"/>
      <c r="DA488" s="13"/>
      <c r="DB488" s="13"/>
      <c r="DC488" s="13"/>
      <c r="DD488" s="13"/>
      <c r="DE488" s="13"/>
      <c r="DF488" s="13"/>
      <c r="DG488" s="13"/>
      <c r="DH488" s="13"/>
      <c r="DI488" s="13"/>
      <c r="DJ488" s="13"/>
      <c r="DK488" s="13"/>
      <c r="DL488" s="13"/>
      <c r="DM488" s="13"/>
      <c r="DN488" s="13"/>
      <c r="DO488" s="13"/>
      <c r="DP488" s="13"/>
      <c r="DQ488" s="13"/>
      <c r="DR488" s="13"/>
      <c r="DS488" s="13"/>
      <c r="DT488" s="13"/>
      <c r="DU488" s="13"/>
      <c r="DV488" s="13"/>
      <c r="DW488" s="13"/>
      <c r="DX488" s="13"/>
      <c r="DY488" s="13"/>
      <c r="DZ488" s="13"/>
      <c r="EA488" s="13"/>
      <c r="EB488" s="13"/>
      <c r="EC488" s="13"/>
      <c r="ED488" s="13"/>
      <c r="EE488" s="13"/>
      <c r="EF488" s="13"/>
      <c r="EG488" s="13"/>
      <c r="EH488" s="13"/>
      <c r="EI488" s="13"/>
      <c r="EJ488" s="13"/>
      <c r="EK488" s="13"/>
      <c r="EL488" s="13"/>
      <c r="EM488" s="13"/>
      <c r="EN488" s="13"/>
      <c r="EO488" s="13"/>
      <c r="EP488" s="13"/>
      <c r="EQ488" s="13"/>
      <c r="ER488" s="13"/>
      <c r="ES488" s="13"/>
      <c r="ET488" s="13"/>
      <c r="EU488" s="13"/>
      <c r="EV488" s="13"/>
      <c r="EW488" s="13"/>
      <c r="EX488" s="13"/>
      <c r="EY488" s="13"/>
      <c r="EZ488" s="13"/>
      <c r="FA488" s="13"/>
      <c r="FB488" s="13"/>
      <c r="FC488" s="13"/>
      <c r="FD488" s="13"/>
      <c r="FE488" s="13"/>
      <c r="FF488" s="13"/>
      <c r="FG488" s="13"/>
      <c r="FH488" s="13"/>
      <c r="FI488" s="13"/>
      <c r="FJ488" s="13"/>
      <c r="FK488" s="13"/>
      <c r="FL488" s="13"/>
      <c r="FM488" s="13"/>
      <c r="FN488" s="13"/>
      <c r="FO488" s="13"/>
      <c r="FP488" s="13"/>
      <c r="FQ488" s="13"/>
      <c r="FR488" s="13"/>
      <c r="FS488" s="13"/>
      <c r="FT488" s="13"/>
      <c r="FU488" s="13"/>
      <c r="FV488" s="13"/>
      <c r="FW488" s="13"/>
      <c r="FX488" s="13"/>
      <c r="FY488" s="13"/>
      <c r="FZ488" s="13"/>
      <c r="GA488" s="13"/>
      <c r="GB488" s="13"/>
      <c r="GC488" s="13"/>
      <c r="GD488" s="13"/>
      <c r="GE488" s="13"/>
      <c r="GF488" s="13"/>
      <c r="GG488" s="13"/>
      <c r="GH488" s="13"/>
      <c r="GI488" s="13"/>
      <c r="GJ488" s="13"/>
      <c r="GK488" s="13"/>
      <c r="GL488" s="13"/>
      <c r="GM488" s="13"/>
      <c r="GN488" s="13"/>
      <c r="GO488" s="13"/>
      <c r="GP488" s="13"/>
      <c r="GQ488" s="13"/>
      <c r="GR488" s="13"/>
      <c r="GS488" s="13"/>
      <c r="GT488" s="13"/>
      <c r="GU488" s="13"/>
      <c r="GV488" s="13"/>
      <c r="GW488" s="13"/>
      <c r="GX488" s="13"/>
      <c r="GY488" s="13"/>
      <c r="GZ488" s="13"/>
      <c r="HA488" s="13"/>
      <c r="HB488" s="13"/>
      <c r="HC488" s="13"/>
      <c r="HD488" s="13"/>
      <c r="HE488" s="13"/>
      <c r="HF488" s="13"/>
      <c r="HG488" s="13"/>
      <c r="HH488" s="13"/>
      <c r="HI488" s="13"/>
      <c r="HJ488" s="13"/>
      <c r="HK488" s="13"/>
      <c r="HL488" s="13"/>
      <c r="HM488" s="13"/>
      <c r="HN488" s="13"/>
      <c r="HO488" s="13"/>
      <c r="HP488" s="13"/>
      <c r="HQ488" s="13"/>
      <c r="HR488" s="13"/>
      <c r="HS488" s="13"/>
      <c r="HT488" s="13"/>
      <c r="HU488" s="13"/>
      <c r="HV488" s="13"/>
      <c r="HW488" s="13"/>
      <c r="HX488" s="13"/>
      <c r="HY488" s="13"/>
      <c r="HZ488" s="13"/>
      <c r="IA488" s="13"/>
      <c r="IB488" s="13"/>
      <c r="IC488" s="13"/>
      <c r="ID488" s="13"/>
      <c r="IE488" s="13"/>
      <c r="IF488" s="13"/>
      <c r="IG488" s="13"/>
      <c r="IH488" s="13"/>
      <c r="II488" s="13"/>
      <c r="IJ488" s="13"/>
      <c r="IK488" s="13"/>
      <c r="IL488" s="13"/>
      <c r="IM488" s="13"/>
      <c r="IN488" s="13"/>
      <c r="IO488" s="13"/>
      <c r="IP488" s="13"/>
      <c r="IQ488" s="13"/>
      <c r="IR488" s="13"/>
      <c r="IS488" s="13"/>
      <c r="IT488" s="13"/>
      <c r="IU488" s="13"/>
      <c r="IV488" s="13"/>
      <c r="IW488" s="13"/>
      <c r="IX488" s="13"/>
      <c r="IY488" s="13"/>
      <c r="IZ488" s="13"/>
      <c r="JA488" s="13"/>
      <c r="JB488" s="13"/>
      <c r="JC488" s="13"/>
      <c r="JD488" s="13"/>
      <c r="JE488" s="13"/>
      <c r="JF488" s="13"/>
      <c r="JG488" s="13"/>
      <c r="JH488" s="13"/>
      <c r="JI488" s="13"/>
      <c r="JJ488" s="13"/>
      <c r="JK488" s="13"/>
      <c r="JL488" s="13"/>
      <c r="JM488" s="13"/>
      <c r="JN488" s="13"/>
      <c r="JO488" s="13"/>
      <c r="JP488" s="13"/>
      <c r="JQ488" s="13"/>
      <c r="JR488" s="13"/>
      <c r="JS488" s="13"/>
      <c r="JT488" s="13"/>
      <c r="JU488" s="13"/>
      <c r="JV488" s="13"/>
      <c r="JW488" s="13"/>
      <c r="JX488" s="13"/>
      <c r="JY488" s="13"/>
      <c r="JZ488" s="13"/>
      <c r="KA488" s="13"/>
      <c r="KB488" s="13"/>
      <c r="KC488" s="13"/>
      <c r="KD488" s="13"/>
      <c r="KE488" s="13"/>
      <c r="KF488" s="13"/>
      <c r="KG488" s="13"/>
      <c r="KH488" s="13"/>
      <c r="KI488" s="13"/>
      <c r="KJ488" s="13"/>
      <c r="KK488" s="13"/>
      <c r="KL488" s="13"/>
      <c r="KM488" s="13"/>
      <c r="KN488" s="13"/>
      <c r="KO488" s="13"/>
      <c r="KP488" s="13"/>
      <c r="KQ488" s="13"/>
      <c r="KR488" s="13"/>
      <c r="KS488" s="13"/>
      <c r="KT488" s="13"/>
      <c r="KU488" s="13"/>
      <c r="KV488" s="13"/>
      <c r="KW488" s="13"/>
      <c r="KX488" s="13"/>
      <c r="KY488" s="13"/>
      <c r="KZ488" s="13"/>
      <c r="LA488" s="13"/>
      <c r="LB488" s="13"/>
      <c r="LC488" s="13"/>
      <c r="LD488" s="13"/>
      <c r="LE488" s="13"/>
      <c r="LF488" s="13"/>
      <c r="LG488" s="13"/>
      <c r="LH488" s="13"/>
      <c r="LI488" s="13"/>
      <c r="LJ488" s="13"/>
      <c r="LK488" s="13"/>
      <c r="LL488" s="13"/>
      <c r="LM488" s="13"/>
      <c r="LN488" s="13"/>
      <c r="LO488" s="13"/>
      <c r="LP488" s="13"/>
      <c r="LQ488" s="13"/>
      <c r="LR488" s="13"/>
      <c r="LS488" s="13"/>
      <c r="LT488" s="13"/>
      <c r="LU488" s="13"/>
      <c r="LV488" s="13"/>
      <c r="LW488" s="13"/>
      <c r="LX488" s="13"/>
      <c r="LY488" s="13"/>
      <c r="LZ488" s="13"/>
      <c r="MA488" s="13"/>
      <c r="MB488" s="13"/>
      <c r="MC488" s="13"/>
      <c r="MD488" s="13"/>
      <c r="ME488" s="13"/>
      <c r="MF488" s="13"/>
      <c r="MG488" s="13"/>
      <c r="MH488" s="13"/>
      <c r="MI488" s="13"/>
      <c r="MJ488" s="13"/>
      <c r="MK488" s="13"/>
      <c r="ML488" s="13"/>
      <c r="MM488" s="13"/>
      <c r="MN488" s="13"/>
      <c r="MO488" s="13"/>
      <c r="MP488" s="13"/>
      <c r="MQ488" s="13"/>
      <c r="MR488" s="13"/>
      <c r="MS488" s="13"/>
      <c r="MT488" s="13"/>
      <c r="MU488" s="13"/>
      <c r="MV488" s="13"/>
      <c r="MW488" s="13"/>
      <c r="MX488" s="13"/>
      <c r="MY488" s="13"/>
      <c r="MZ488" s="13"/>
      <c r="NA488" s="13"/>
      <c r="NB488" s="13"/>
      <c r="NC488" s="13"/>
      <c r="ND488" s="13"/>
      <c r="NE488" s="13"/>
      <c r="NF488" s="13"/>
      <c r="NG488" s="13"/>
      <c r="NH488" s="13"/>
      <c r="NI488" s="13"/>
      <c r="NJ488" s="13"/>
      <c r="NK488" s="13"/>
      <c r="NL488" s="13"/>
      <c r="NM488" s="13"/>
      <c r="NN488" s="13"/>
      <c r="NO488" s="13"/>
      <c r="NP488" s="13"/>
      <c r="NQ488" s="13"/>
      <c r="NR488" s="13"/>
      <c r="NS488" s="13"/>
      <c r="NT488" s="13"/>
      <c r="NU488" s="13"/>
      <c r="NV488" s="13"/>
      <c r="NW488" s="13"/>
      <c r="NX488" s="13"/>
      <c r="NY488" s="13"/>
      <c r="NZ488" s="13"/>
      <c r="OA488" s="13"/>
      <c r="OB488" s="13"/>
      <c r="OC488" s="13"/>
      <c r="OD488" s="13"/>
      <c r="OE488" s="13"/>
      <c r="OF488" s="13"/>
      <c r="OG488" s="13"/>
      <c r="OH488" s="13"/>
      <c r="OI488" s="13"/>
      <c r="OJ488" s="13"/>
      <c r="OK488" s="13"/>
      <c r="OL488" s="13"/>
      <c r="OM488" s="13"/>
      <c r="ON488" s="13"/>
      <c r="OO488" s="13"/>
      <c r="OP488" s="13"/>
      <c r="OQ488" s="13"/>
      <c r="OR488" s="13"/>
      <c r="OS488" s="13"/>
      <c r="OT488" s="13"/>
      <c r="OU488" s="13"/>
      <c r="OV488" s="13"/>
      <c r="OW488" s="13"/>
      <c r="OX488" s="13"/>
      <c r="OY488" s="13"/>
      <c r="OZ488" s="13"/>
      <c r="PA488" s="13"/>
      <c r="PB488" s="13"/>
      <c r="PC488" s="13"/>
      <c r="PD488" s="13"/>
      <c r="PE488" s="13"/>
      <c r="PF488" s="13"/>
      <c r="PG488" s="13"/>
      <c r="PH488" s="13"/>
      <c r="PI488" s="13"/>
      <c r="PJ488" s="13"/>
      <c r="PK488" s="13"/>
      <c r="PL488" s="13"/>
      <c r="PM488" s="13"/>
      <c r="PN488" s="13"/>
      <c r="PO488" s="13"/>
      <c r="PP488" s="13"/>
      <c r="PQ488" s="13"/>
      <c r="PR488" s="13"/>
      <c r="PS488" s="13"/>
      <c r="PT488" s="13"/>
      <c r="PU488" s="13"/>
      <c r="PV488" s="13"/>
      <c r="PW488" s="13"/>
      <c r="PX488" s="13"/>
      <c r="PY488" s="13"/>
      <c r="PZ488" s="13"/>
      <c r="QA488" s="13"/>
      <c r="QB488" s="13"/>
      <c r="QC488" s="13"/>
      <c r="QD488" s="13"/>
      <c r="QE488" s="13"/>
      <c r="QF488" s="13"/>
    </row>
    <row r="489" spans="8:448"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103"/>
      <c r="AE489" s="24"/>
      <c r="AF489" s="24"/>
      <c r="AG489" s="24"/>
      <c r="AH489" s="24"/>
      <c r="AI489" s="24"/>
      <c r="AJ489" s="24"/>
      <c r="AK489" s="24"/>
      <c r="AL489" s="24"/>
      <c r="AM489" s="24"/>
      <c r="AN489" s="24"/>
      <c r="AO489" s="24"/>
      <c r="AP489" s="24"/>
      <c r="AQ489" s="24"/>
      <c r="AR489" s="24"/>
      <c r="AS489" s="24"/>
      <c r="AT489" s="24"/>
      <c r="AU489" s="24"/>
      <c r="AV489" s="24"/>
      <c r="AW489" s="24"/>
      <c r="AX489" s="24"/>
      <c r="AY489" s="13"/>
      <c r="AZ489" s="13"/>
      <c r="BD489" s="157"/>
      <c r="BE489" s="158"/>
      <c r="BF489" s="76"/>
      <c r="BG489" s="13"/>
      <c r="BH489" s="13"/>
      <c r="BI489" s="13"/>
      <c r="BJ489" s="13"/>
      <c r="BK489" s="13"/>
      <c r="BL489" s="13"/>
      <c r="BM489" s="13"/>
      <c r="BN489" s="13"/>
      <c r="BO489" s="13"/>
      <c r="BP489" s="13"/>
      <c r="BQ489" s="13"/>
      <c r="BR489" s="13"/>
      <c r="BS489" s="13"/>
      <c r="BT489" s="13"/>
      <c r="BU489" s="13"/>
      <c r="BV489" s="13"/>
      <c r="BW489" s="13"/>
      <c r="BX489" s="13"/>
      <c r="BY489" s="13"/>
      <c r="BZ489" s="13"/>
      <c r="CA489" s="13"/>
      <c r="CB489" s="13"/>
      <c r="CC489" s="13"/>
      <c r="CD489" s="13"/>
      <c r="CE489" s="13"/>
      <c r="CF489" s="13"/>
      <c r="CG489" s="13"/>
      <c r="CH489" s="13"/>
      <c r="CI489" s="13"/>
      <c r="CJ489" s="13"/>
      <c r="CK489" s="13"/>
      <c r="CL489" s="13"/>
      <c r="CM489" s="13"/>
      <c r="CN489" s="13"/>
      <c r="CO489" s="13"/>
      <c r="CP489" s="13"/>
      <c r="CQ489" s="13"/>
      <c r="CR489" s="13"/>
      <c r="CS489" s="13"/>
      <c r="CT489" s="13"/>
      <c r="CU489" s="13"/>
      <c r="CV489" s="13"/>
      <c r="CW489" s="13"/>
      <c r="CX489" s="13"/>
      <c r="CY489" s="13"/>
      <c r="CZ489" s="13"/>
      <c r="DA489" s="13"/>
      <c r="DB489" s="13"/>
      <c r="DC489" s="13"/>
      <c r="DD489" s="13"/>
      <c r="DE489" s="13"/>
      <c r="DF489" s="13"/>
      <c r="DG489" s="13"/>
      <c r="DH489" s="13"/>
      <c r="DI489" s="13"/>
      <c r="DJ489" s="13"/>
      <c r="DK489" s="13"/>
      <c r="DL489" s="13"/>
      <c r="DM489" s="13"/>
      <c r="DN489" s="13"/>
      <c r="DO489" s="13"/>
      <c r="DP489" s="13"/>
      <c r="DQ489" s="13"/>
      <c r="DR489" s="13"/>
      <c r="DS489" s="13"/>
      <c r="DT489" s="13"/>
      <c r="DU489" s="13"/>
      <c r="DV489" s="13"/>
      <c r="DW489" s="13"/>
      <c r="DX489" s="13"/>
      <c r="DY489" s="13"/>
      <c r="DZ489" s="13"/>
      <c r="EA489" s="13"/>
      <c r="EB489" s="13"/>
      <c r="EC489" s="13"/>
      <c r="ED489" s="13"/>
      <c r="EE489" s="13"/>
      <c r="EF489" s="13"/>
      <c r="EG489" s="13"/>
      <c r="EH489" s="13"/>
      <c r="EI489" s="13"/>
      <c r="EJ489" s="13"/>
      <c r="EK489" s="13"/>
      <c r="EL489" s="13"/>
      <c r="EM489" s="13"/>
      <c r="EN489" s="13"/>
      <c r="EO489" s="13"/>
      <c r="EP489" s="13"/>
      <c r="EQ489" s="13"/>
      <c r="ER489" s="13"/>
      <c r="ES489" s="13"/>
      <c r="ET489" s="13"/>
      <c r="EU489" s="13"/>
      <c r="EV489" s="13"/>
      <c r="EW489" s="13"/>
      <c r="EX489" s="13"/>
      <c r="EY489" s="13"/>
      <c r="EZ489" s="13"/>
      <c r="FA489" s="13"/>
      <c r="FB489" s="13"/>
      <c r="FC489" s="13"/>
      <c r="FD489" s="13"/>
      <c r="FE489" s="13"/>
      <c r="FF489" s="13"/>
      <c r="FG489" s="13"/>
      <c r="FH489" s="13"/>
      <c r="FI489" s="13"/>
      <c r="FJ489" s="13"/>
      <c r="FK489" s="13"/>
      <c r="FL489" s="13"/>
      <c r="FM489" s="13"/>
      <c r="FN489" s="13"/>
      <c r="FO489" s="13"/>
      <c r="FP489" s="13"/>
      <c r="FQ489" s="13"/>
      <c r="FR489" s="13"/>
      <c r="FS489" s="13"/>
      <c r="FT489" s="13"/>
      <c r="FU489" s="13"/>
      <c r="FV489" s="13"/>
      <c r="FW489" s="13"/>
      <c r="FX489" s="13"/>
      <c r="FY489" s="13"/>
      <c r="FZ489" s="13"/>
      <c r="GA489" s="13"/>
      <c r="GB489" s="13"/>
      <c r="GC489" s="13"/>
      <c r="GD489" s="13"/>
      <c r="GE489" s="13"/>
      <c r="GF489" s="13"/>
      <c r="GG489" s="13"/>
      <c r="GH489" s="13"/>
      <c r="GI489" s="13"/>
      <c r="GJ489" s="13"/>
      <c r="GK489" s="13"/>
      <c r="GL489" s="13"/>
      <c r="GM489" s="13"/>
      <c r="GN489" s="13"/>
      <c r="GO489" s="13"/>
      <c r="GP489" s="13"/>
      <c r="GQ489" s="13"/>
      <c r="GR489" s="13"/>
      <c r="GS489" s="13"/>
      <c r="GT489" s="13"/>
      <c r="GU489" s="13"/>
      <c r="GV489" s="13"/>
      <c r="GW489" s="13"/>
      <c r="GX489" s="13"/>
      <c r="GY489" s="13"/>
      <c r="GZ489" s="13"/>
      <c r="HA489" s="13"/>
      <c r="HB489" s="13"/>
      <c r="HC489" s="13"/>
      <c r="HD489" s="13"/>
      <c r="HE489" s="13"/>
      <c r="HF489" s="13"/>
      <c r="HG489" s="13"/>
      <c r="HH489" s="13"/>
      <c r="HI489" s="13"/>
      <c r="HJ489" s="13"/>
      <c r="HK489" s="13"/>
      <c r="HL489" s="13"/>
      <c r="HM489" s="13"/>
      <c r="HN489" s="13"/>
      <c r="HO489" s="13"/>
      <c r="HP489" s="13"/>
      <c r="HQ489" s="13"/>
      <c r="HR489" s="13"/>
      <c r="HS489" s="13"/>
      <c r="HT489" s="13"/>
      <c r="HU489" s="13"/>
      <c r="HV489" s="13"/>
      <c r="HW489" s="13"/>
      <c r="HX489" s="13"/>
      <c r="HY489" s="13"/>
      <c r="HZ489" s="13"/>
      <c r="IA489" s="13"/>
      <c r="IB489" s="13"/>
      <c r="IC489" s="13"/>
      <c r="ID489" s="13"/>
      <c r="IE489" s="13"/>
      <c r="IF489" s="13"/>
      <c r="IG489" s="13"/>
      <c r="IH489" s="13"/>
      <c r="II489" s="13"/>
      <c r="IJ489" s="13"/>
      <c r="IK489" s="13"/>
      <c r="IL489" s="13"/>
      <c r="IM489" s="13"/>
      <c r="IN489" s="13"/>
      <c r="IO489" s="13"/>
      <c r="IP489" s="13"/>
      <c r="IQ489" s="13"/>
      <c r="IR489" s="13"/>
      <c r="IS489" s="13"/>
      <c r="IT489" s="13"/>
      <c r="IU489" s="13"/>
      <c r="IV489" s="13"/>
      <c r="IW489" s="13"/>
      <c r="IX489" s="13"/>
      <c r="IY489" s="13"/>
      <c r="IZ489" s="13"/>
      <c r="JA489" s="13"/>
      <c r="JB489" s="13"/>
      <c r="JC489" s="13"/>
      <c r="JD489" s="13"/>
      <c r="JE489" s="13"/>
      <c r="JF489" s="13"/>
      <c r="JG489" s="13"/>
      <c r="JH489" s="13"/>
      <c r="JI489" s="13"/>
      <c r="JJ489" s="13"/>
      <c r="JK489" s="13"/>
      <c r="JL489" s="13"/>
      <c r="JM489" s="13"/>
      <c r="JN489" s="13"/>
      <c r="JO489" s="13"/>
      <c r="JP489" s="13"/>
      <c r="JQ489" s="13"/>
      <c r="JR489" s="13"/>
      <c r="JS489" s="13"/>
      <c r="JT489" s="13"/>
      <c r="JU489" s="13"/>
      <c r="JV489" s="13"/>
      <c r="JW489" s="13"/>
      <c r="JX489" s="13"/>
      <c r="JY489" s="13"/>
      <c r="JZ489" s="13"/>
      <c r="KA489" s="13"/>
      <c r="KB489" s="13"/>
      <c r="KC489" s="13"/>
      <c r="KD489" s="13"/>
      <c r="KE489" s="13"/>
      <c r="KF489" s="13"/>
      <c r="KG489" s="13"/>
      <c r="KH489" s="13"/>
      <c r="KI489" s="13"/>
      <c r="KJ489" s="13"/>
      <c r="KK489" s="13"/>
      <c r="KL489" s="13"/>
      <c r="KM489" s="13"/>
      <c r="KN489" s="13"/>
      <c r="KO489" s="13"/>
      <c r="KP489" s="13"/>
      <c r="KQ489" s="13"/>
      <c r="KR489" s="13"/>
      <c r="KS489" s="13"/>
      <c r="KT489" s="13"/>
      <c r="KU489" s="13"/>
      <c r="KV489" s="13"/>
      <c r="KW489" s="13"/>
      <c r="KX489" s="13"/>
      <c r="KY489" s="13"/>
      <c r="KZ489" s="13"/>
      <c r="LA489" s="13"/>
      <c r="LB489" s="13"/>
      <c r="LC489" s="13"/>
      <c r="LD489" s="13"/>
      <c r="LE489" s="13"/>
      <c r="LF489" s="13"/>
      <c r="LG489" s="13"/>
      <c r="LH489" s="13"/>
      <c r="LI489" s="13"/>
      <c r="LJ489" s="13"/>
      <c r="LK489" s="13"/>
      <c r="LL489" s="13"/>
      <c r="LM489" s="13"/>
      <c r="LN489" s="13"/>
      <c r="LO489" s="13"/>
      <c r="LP489" s="13"/>
      <c r="LQ489" s="13"/>
      <c r="LR489" s="13"/>
      <c r="LS489" s="13"/>
      <c r="LT489" s="13"/>
      <c r="LU489" s="13"/>
      <c r="LV489" s="13"/>
      <c r="LW489" s="13"/>
      <c r="LX489" s="13"/>
      <c r="LY489" s="13"/>
      <c r="LZ489" s="13"/>
      <c r="MA489" s="13"/>
      <c r="MB489" s="13"/>
      <c r="MC489" s="13"/>
      <c r="MD489" s="13"/>
      <c r="ME489" s="13"/>
      <c r="MF489" s="13"/>
      <c r="MG489" s="13"/>
      <c r="MH489" s="13"/>
      <c r="MI489" s="13"/>
      <c r="MJ489" s="13"/>
      <c r="MK489" s="13"/>
      <c r="ML489" s="13"/>
      <c r="MM489" s="13"/>
      <c r="MN489" s="13"/>
      <c r="MO489" s="13"/>
      <c r="MP489" s="13"/>
      <c r="MQ489" s="13"/>
      <c r="MR489" s="13"/>
      <c r="MS489" s="13"/>
      <c r="MT489" s="13"/>
      <c r="MU489" s="13"/>
      <c r="MV489" s="13"/>
      <c r="MW489" s="13"/>
      <c r="MX489" s="13"/>
      <c r="MY489" s="13"/>
      <c r="MZ489" s="13"/>
      <c r="NA489" s="13"/>
      <c r="NB489" s="13"/>
      <c r="NC489" s="13"/>
      <c r="ND489" s="13"/>
      <c r="NE489" s="13"/>
      <c r="NF489" s="13"/>
      <c r="NG489" s="13"/>
      <c r="NH489" s="13"/>
      <c r="NI489" s="13"/>
      <c r="NJ489" s="13"/>
      <c r="NK489" s="13"/>
      <c r="NL489" s="13"/>
      <c r="NM489" s="13"/>
      <c r="NN489" s="13"/>
      <c r="NO489" s="13"/>
      <c r="NP489" s="13"/>
      <c r="NQ489" s="13"/>
      <c r="NR489" s="13"/>
      <c r="NS489" s="13"/>
      <c r="NT489" s="13"/>
      <c r="NU489" s="13"/>
      <c r="NV489" s="13"/>
      <c r="NW489" s="13"/>
      <c r="NX489" s="13"/>
      <c r="NY489" s="13"/>
      <c r="NZ489" s="13"/>
      <c r="OA489" s="13"/>
      <c r="OB489" s="13"/>
      <c r="OC489" s="13"/>
      <c r="OD489" s="13"/>
      <c r="OE489" s="13"/>
      <c r="OF489" s="13"/>
      <c r="OG489" s="13"/>
      <c r="OH489" s="13"/>
      <c r="OI489" s="13"/>
      <c r="OJ489" s="13"/>
      <c r="OK489" s="13"/>
      <c r="OL489" s="13"/>
      <c r="OM489" s="13"/>
      <c r="ON489" s="13"/>
      <c r="OO489" s="13"/>
      <c r="OP489" s="13"/>
      <c r="OQ489" s="13"/>
      <c r="OR489" s="13"/>
      <c r="OS489" s="13"/>
      <c r="OT489" s="13"/>
      <c r="OU489" s="13"/>
      <c r="OV489" s="13"/>
      <c r="OW489" s="13"/>
      <c r="OX489" s="13"/>
      <c r="OY489" s="13"/>
      <c r="OZ489" s="13"/>
      <c r="PA489" s="13"/>
      <c r="PB489" s="13"/>
      <c r="PC489" s="13"/>
      <c r="PD489" s="13"/>
      <c r="PE489" s="13"/>
      <c r="PF489" s="13"/>
      <c r="PG489" s="13"/>
      <c r="PH489" s="13"/>
      <c r="PI489" s="13"/>
      <c r="PJ489" s="13"/>
      <c r="PK489" s="13"/>
      <c r="PL489" s="13"/>
      <c r="PM489" s="13"/>
      <c r="PN489" s="13"/>
      <c r="PO489" s="13"/>
      <c r="PP489" s="13"/>
      <c r="PQ489" s="13"/>
      <c r="PR489" s="13"/>
      <c r="PS489" s="13"/>
      <c r="PT489" s="13"/>
      <c r="PU489" s="13"/>
      <c r="PV489" s="13"/>
      <c r="PW489" s="13"/>
      <c r="PX489" s="13"/>
      <c r="PY489" s="13"/>
      <c r="PZ489" s="13"/>
      <c r="QA489" s="13"/>
      <c r="QB489" s="13"/>
      <c r="QC489" s="13"/>
      <c r="QD489" s="13"/>
      <c r="QE489" s="13"/>
      <c r="QF489" s="13"/>
    </row>
    <row r="490" spans="8:448"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103"/>
      <c r="AE490" s="24"/>
      <c r="AF490" s="24"/>
      <c r="AG490" s="24"/>
      <c r="AH490" s="24"/>
      <c r="AI490" s="24"/>
      <c r="AJ490" s="24"/>
      <c r="AK490" s="24"/>
      <c r="AL490" s="24"/>
      <c r="AM490" s="24"/>
      <c r="AN490" s="24"/>
      <c r="AO490" s="24"/>
      <c r="AP490" s="24"/>
      <c r="AQ490" s="24"/>
      <c r="AR490" s="24"/>
      <c r="AS490" s="24"/>
      <c r="AT490" s="24"/>
      <c r="AU490" s="24"/>
      <c r="AV490" s="24"/>
      <c r="AW490" s="24"/>
      <c r="AX490" s="24"/>
      <c r="AY490" s="13"/>
      <c r="AZ490" s="13"/>
      <c r="BD490" s="157"/>
      <c r="BE490" s="158"/>
      <c r="BF490" s="76"/>
      <c r="BG490" s="13"/>
      <c r="BH490" s="13"/>
      <c r="BI490" s="13"/>
      <c r="BJ490" s="13"/>
      <c r="BK490" s="13"/>
      <c r="BL490" s="13"/>
      <c r="BM490" s="13"/>
      <c r="BN490" s="13"/>
      <c r="BO490" s="13"/>
      <c r="BP490" s="13"/>
      <c r="BQ490" s="13"/>
      <c r="BR490" s="13"/>
      <c r="BS490" s="13"/>
      <c r="BT490" s="13"/>
      <c r="BU490" s="13"/>
      <c r="BV490" s="13"/>
      <c r="BW490" s="13"/>
      <c r="BX490" s="13"/>
      <c r="BY490" s="13"/>
      <c r="BZ490" s="13"/>
      <c r="CA490" s="13"/>
      <c r="CB490" s="13"/>
      <c r="CC490" s="13"/>
      <c r="CD490" s="13"/>
      <c r="CE490" s="13"/>
      <c r="CF490" s="13"/>
      <c r="CG490" s="13"/>
      <c r="CH490" s="13"/>
      <c r="CI490" s="13"/>
      <c r="CJ490" s="13"/>
      <c r="CK490" s="13"/>
      <c r="CL490" s="13"/>
      <c r="CM490" s="13"/>
      <c r="CN490" s="13"/>
      <c r="CO490" s="13"/>
      <c r="CP490" s="13"/>
      <c r="CQ490" s="13"/>
      <c r="CR490" s="13"/>
      <c r="CS490" s="13"/>
      <c r="CT490" s="13"/>
      <c r="CU490" s="13"/>
      <c r="CV490" s="13"/>
      <c r="CW490" s="13"/>
      <c r="CX490" s="13"/>
      <c r="CY490" s="13"/>
      <c r="CZ490" s="13"/>
      <c r="DA490" s="13"/>
      <c r="DB490" s="13"/>
      <c r="DC490" s="13"/>
      <c r="DD490" s="13"/>
      <c r="DE490" s="13"/>
      <c r="DF490" s="13"/>
      <c r="DG490" s="13"/>
      <c r="DH490" s="13"/>
      <c r="DI490" s="13"/>
      <c r="DJ490" s="13"/>
      <c r="DK490" s="13"/>
      <c r="DL490" s="13"/>
      <c r="DM490" s="13"/>
      <c r="DN490" s="13"/>
      <c r="DO490" s="13"/>
      <c r="DP490" s="13"/>
      <c r="DQ490" s="13"/>
      <c r="DR490" s="13"/>
      <c r="DS490" s="13"/>
      <c r="DT490" s="13"/>
      <c r="DU490" s="13"/>
      <c r="DV490" s="13"/>
      <c r="DW490" s="13"/>
      <c r="DX490" s="13"/>
      <c r="DY490" s="13"/>
      <c r="DZ490" s="13"/>
      <c r="EA490" s="13"/>
      <c r="EB490" s="13"/>
      <c r="EC490" s="13"/>
      <c r="ED490" s="13"/>
      <c r="EE490" s="13"/>
      <c r="EF490" s="13"/>
      <c r="EG490" s="13"/>
      <c r="EH490" s="13"/>
      <c r="EI490" s="13"/>
      <c r="EJ490" s="13"/>
      <c r="EK490" s="13"/>
      <c r="EL490" s="13"/>
      <c r="EM490" s="13"/>
      <c r="EN490" s="13"/>
      <c r="EO490" s="13"/>
      <c r="EP490" s="13"/>
      <c r="EQ490" s="13"/>
      <c r="ER490" s="13"/>
      <c r="ES490" s="13"/>
      <c r="ET490" s="13"/>
      <c r="EU490" s="13"/>
      <c r="EV490" s="13"/>
      <c r="EW490" s="13"/>
      <c r="EX490" s="13"/>
      <c r="EY490" s="13"/>
      <c r="EZ490" s="13"/>
      <c r="FA490" s="13"/>
      <c r="FB490" s="13"/>
      <c r="FC490" s="13"/>
      <c r="FD490" s="13"/>
      <c r="FE490" s="13"/>
      <c r="FF490" s="13"/>
      <c r="FG490" s="13"/>
      <c r="FH490" s="13"/>
      <c r="FI490" s="13"/>
      <c r="FJ490" s="13"/>
      <c r="FK490" s="13"/>
      <c r="FL490" s="13"/>
      <c r="FM490" s="13"/>
      <c r="FN490" s="13"/>
      <c r="FO490" s="13"/>
      <c r="FP490" s="13"/>
      <c r="FQ490" s="13"/>
      <c r="FR490" s="13"/>
      <c r="FS490" s="13"/>
      <c r="FT490" s="13"/>
      <c r="FU490" s="13"/>
      <c r="FV490" s="13"/>
      <c r="FW490" s="13"/>
      <c r="FX490" s="13"/>
      <c r="FY490" s="13"/>
      <c r="FZ490" s="13"/>
      <c r="GA490" s="13"/>
      <c r="GB490" s="13"/>
      <c r="GC490" s="13"/>
      <c r="GD490" s="13"/>
      <c r="GE490" s="13"/>
      <c r="GF490" s="13"/>
      <c r="GG490" s="13"/>
      <c r="GH490" s="13"/>
      <c r="GI490" s="13"/>
      <c r="GJ490" s="13"/>
      <c r="GK490" s="13"/>
      <c r="GL490" s="13"/>
      <c r="GM490" s="13"/>
      <c r="GN490" s="13"/>
      <c r="GO490" s="13"/>
      <c r="GP490" s="13"/>
      <c r="GQ490" s="13"/>
      <c r="GR490" s="13"/>
      <c r="GS490" s="13"/>
      <c r="GT490" s="13"/>
      <c r="GU490" s="13"/>
      <c r="GV490" s="13"/>
      <c r="GW490" s="13"/>
      <c r="GX490" s="13"/>
      <c r="GY490" s="13"/>
      <c r="GZ490" s="13"/>
      <c r="HA490" s="13"/>
      <c r="HB490" s="13"/>
      <c r="HC490" s="13"/>
      <c r="HD490" s="13"/>
      <c r="HE490" s="13"/>
      <c r="HF490" s="13"/>
      <c r="HG490" s="13"/>
      <c r="HH490" s="13"/>
      <c r="HI490" s="13"/>
      <c r="HJ490" s="13"/>
      <c r="HK490" s="13"/>
      <c r="HL490" s="13"/>
      <c r="HM490" s="13"/>
      <c r="HN490" s="13"/>
      <c r="HO490" s="13"/>
      <c r="HP490" s="13"/>
      <c r="HQ490" s="13"/>
      <c r="HR490" s="13"/>
      <c r="HS490" s="13"/>
      <c r="HT490" s="13"/>
      <c r="HU490" s="13"/>
      <c r="HV490" s="13"/>
      <c r="HW490" s="13"/>
      <c r="HX490" s="13"/>
      <c r="HY490" s="13"/>
      <c r="HZ490" s="13"/>
      <c r="IA490" s="13"/>
      <c r="IB490" s="13"/>
      <c r="IC490" s="13"/>
      <c r="ID490" s="13"/>
      <c r="IE490" s="13"/>
      <c r="IF490" s="13"/>
      <c r="IG490" s="13"/>
      <c r="IH490" s="13"/>
      <c r="II490" s="13"/>
      <c r="IJ490" s="13"/>
      <c r="IK490" s="13"/>
      <c r="IL490" s="13"/>
      <c r="IM490" s="13"/>
      <c r="IN490" s="13"/>
      <c r="IO490" s="13"/>
      <c r="IP490" s="13"/>
      <c r="IQ490" s="13"/>
      <c r="IR490" s="13"/>
      <c r="IS490" s="13"/>
      <c r="IT490" s="13"/>
      <c r="IU490" s="13"/>
      <c r="IV490" s="13"/>
      <c r="IW490" s="13"/>
      <c r="IX490" s="13"/>
      <c r="IY490" s="13"/>
      <c r="IZ490" s="13"/>
      <c r="JA490" s="13"/>
      <c r="JB490" s="13"/>
      <c r="JC490" s="13"/>
      <c r="JD490" s="13"/>
      <c r="JE490" s="13"/>
      <c r="JF490" s="13"/>
      <c r="JG490" s="13"/>
      <c r="JH490" s="13"/>
      <c r="JI490" s="13"/>
      <c r="JJ490" s="13"/>
      <c r="JK490" s="13"/>
      <c r="JL490" s="13"/>
      <c r="JM490" s="13"/>
      <c r="JN490" s="13"/>
      <c r="JO490" s="13"/>
      <c r="JP490" s="13"/>
      <c r="JQ490" s="13"/>
      <c r="JR490" s="13"/>
      <c r="JS490" s="13"/>
      <c r="JT490" s="13"/>
      <c r="JU490" s="13"/>
      <c r="JV490" s="13"/>
      <c r="JW490" s="13"/>
      <c r="JX490" s="13"/>
      <c r="JY490" s="13"/>
      <c r="JZ490" s="13"/>
      <c r="KA490" s="13"/>
      <c r="KB490" s="13"/>
      <c r="KC490" s="13"/>
      <c r="KD490" s="13"/>
      <c r="KE490" s="13"/>
      <c r="KF490" s="13"/>
      <c r="KG490" s="13"/>
      <c r="KH490" s="13"/>
      <c r="KI490" s="13"/>
      <c r="KJ490" s="13"/>
      <c r="KK490" s="13"/>
      <c r="KL490" s="13"/>
      <c r="KM490" s="13"/>
      <c r="KN490" s="13"/>
      <c r="KO490" s="13"/>
      <c r="KP490" s="13"/>
      <c r="KQ490" s="13"/>
      <c r="KR490" s="13"/>
      <c r="KS490" s="13"/>
      <c r="KT490" s="13"/>
      <c r="KU490" s="13"/>
      <c r="KV490" s="13"/>
      <c r="KW490" s="13"/>
      <c r="KX490" s="13"/>
      <c r="KY490" s="13"/>
      <c r="KZ490" s="13"/>
      <c r="LA490" s="13"/>
      <c r="LB490" s="13"/>
      <c r="LC490" s="13"/>
      <c r="LD490" s="13"/>
      <c r="LE490" s="13"/>
      <c r="LF490" s="13"/>
      <c r="LG490" s="13"/>
      <c r="LH490" s="13"/>
      <c r="LI490" s="13"/>
      <c r="LJ490" s="13"/>
      <c r="LK490" s="13"/>
      <c r="LL490" s="13"/>
      <c r="LM490" s="13"/>
      <c r="LN490" s="13"/>
      <c r="LO490" s="13"/>
      <c r="LP490" s="13"/>
      <c r="LQ490" s="13"/>
      <c r="LR490" s="13"/>
      <c r="LS490" s="13"/>
      <c r="LT490" s="13"/>
      <c r="LU490" s="13"/>
      <c r="LV490" s="13"/>
      <c r="LW490" s="13"/>
      <c r="LX490" s="13"/>
      <c r="LY490" s="13"/>
      <c r="LZ490" s="13"/>
      <c r="MA490" s="13"/>
      <c r="MB490" s="13"/>
      <c r="MC490" s="13"/>
      <c r="MD490" s="13"/>
      <c r="ME490" s="13"/>
      <c r="MF490" s="13"/>
      <c r="MG490" s="13"/>
      <c r="MH490" s="13"/>
      <c r="MI490" s="13"/>
      <c r="MJ490" s="13"/>
      <c r="MK490" s="13"/>
      <c r="ML490" s="13"/>
      <c r="MM490" s="13"/>
      <c r="MN490" s="13"/>
      <c r="MO490" s="13"/>
      <c r="MP490" s="13"/>
      <c r="MQ490" s="13"/>
      <c r="MR490" s="13"/>
      <c r="MS490" s="13"/>
      <c r="MT490" s="13"/>
      <c r="MU490" s="13"/>
      <c r="MV490" s="13"/>
      <c r="MW490" s="13"/>
      <c r="MX490" s="13"/>
      <c r="MY490" s="13"/>
      <c r="MZ490" s="13"/>
      <c r="NA490" s="13"/>
      <c r="NB490" s="13"/>
      <c r="NC490" s="13"/>
      <c r="ND490" s="13"/>
      <c r="NE490" s="13"/>
      <c r="NF490" s="13"/>
      <c r="NG490" s="13"/>
      <c r="NH490" s="13"/>
      <c r="NI490" s="13"/>
      <c r="NJ490" s="13"/>
      <c r="NK490" s="13"/>
      <c r="NL490" s="13"/>
      <c r="NM490" s="13"/>
      <c r="NN490" s="13"/>
      <c r="NO490" s="13"/>
      <c r="NP490" s="13"/>
      <c r="NQ490" s="13"/>
      <c r="NR490" s="13"/>
      <c r="NS490" s="13"/>
      <c r="NT490" s="13"/>
      <c r="NU490" s="13"/>
      <c r="NV490" s="13"/>
      <c r="NW490" s="13"/>
      <c r="NX490" s="13"/>
      <c r="NY490" s="13"/>
      <c r="NZ490" s="13"/>
      <c r="OA490" s="13"/>
      <c r="OB490" s="13"/>
      <c r="OC490" s="13"/>
      <c r="OD490" s="13"/>
      <c r="OE490" s="13"/>
      <c r="OF490" s="13"/>
      <c r="OG490" s="13"/>
      <c r="OH490" s="13"/>
      <c r="OI490" s="13"/>
      <c r="OJ490" s="13"/>
      <c r="OK490" s="13"/>
      <c r="OL490" s="13"/>
      <c r="OM490" s="13"/>
      <c r="ON490" s="13"/>
      <c r="OO490" s="13"/>
      <c r="OP490" s="13"/>
      <c r="OQ490" s="13"/>
      <c r="OR490" s="13"/>
      <c r="OS490" s="13"/>
      <c r="OT490" s="13"/>
      <c r="OU490" s="13"/>
      <c r="OV490" s="13"/>
      <c r="OW490" s="13"/>
      <c r="OX490" s="13"/>
      <c r="OY490" s="13"/>
      <c r="OZ490" s="13"/>
      <c r="PA490" s="13"/>
      <c r="PB490" s="13"/>
      <c r="PC490" s="13"/>
      <c r="PD490" s="13"/>
      <c r="PE490" s="13"/>
      <c r="PF490" s="13"/>
      <c r="PG490" s="13"/>
      <c r="PH490" s="13"/>
      <c r="PI490" s="13"/>
      <c r="PJ490" s="13"/>
      <c r="PK490" s="13"/>
      <c r="PL490" s="13"/>
      <c r="PM490" s="13"/>
      <c r="PN490" s="13"/>
      <c r="PO490" s="13"/>
      <c r="PP490" s="13"/>
      <c r="PQ490" s="13"/>
      <c r="PR490" s="13"/>
      <c r="PS490" s="13"/>
      <c r="PT490" s="13"/>
      <c r="PU490" s="13"/>
      <c r="PV490" s="13"/>
      <c r="PW490" s="13"/>
      <c r="PX490" s="13"/>
      <c r="PY490" s="13"/>
      <c r="PZ490" s="13"/>
      <c r="QA490" s="13"/>
      <c r="QB490" s="13"/>
      <c r="QC490" s="13"/>
      <c r="QD490" s="13"/>
      <c r="QE490" s="13"/>
      <c r="QF490" s="13"/>
    </row>
    <row r="491" spans="8:448"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103"/>
      <c r="AE491" s="24"/>
      <c r="AF491" s="24"/>
      <c r="AG491" s="24"/>
      <c r="AH491" s="24"/>
      <c r="AI491" s="24"/>
      <c r="AJ491" s="24"/>
      <c r="AK491" s="24"/>
      <c r="AL491" s="24"/>
      <c r="AM491" s="24"/>
      <c r="AN491" s="24"/>
      <c r="AO491" s="24"/>
      <c r="AP491" s="24"/>
      <c r="AQ491" s="24"/>
      <c r="AR491" s="24"/>
      <c r="AS491" s="24"/>
      <c r="AT491" s="24"/>
      <c r="AU491" s="24"/>
      <c r="AV491" s="24"/>
      <c r="AW491" s="24"/>
      <c r="AX491" s="24"/>
      <c r="AY491" s="13"/>
      <c r="AZ491" s="13"/>
      <c r="BD491" s="157"/>
      <c r="BE491" s="158"/>
      <c r="BF491" s="76"/>
      <c r="BG491" s="13"/>
      <c r="BH491" s="13"/>
      <c r="BI491" s="13"/>
      <c r="BJ491" s="13"/>
      <c r="BK491" s="13"/>
      <c r="BL491" s="13"/>
      <c r="BM491" s="13"/>
      <c r="BN491" s="13"/>
      <c r="BO491" s="13"/>
      <c r="BP491" s="13"/>
      <c r="BQ491" s="13"/>
      <c r="BR491" s="13"/>
      <c r="BS491" s="13"/>
      <c r="BT491" s="13"/>
      <c r="BU491" s="13"/>
      <c r="BV491" s="13"/>
      <c r="BW491" s="13"/>
      <c r="BX491" s="13"/>
      <c r="BY491" s="13"/>
      <c r="BZ491" s="13"/>
      <c r="CA491" s="13"/>
      <c r="CB491" s="13"/>
      <c r="CC491" s="13"/>
      <c r="CD491" s="13"/>
      <c r="CE491" s="13"/>
      <c r="CF491" s="13"/>
      <c r="CG491" s="13"/>
      <c r="CH491" s="13"/>
      <c r="CI491" s="13"/>
      <c r="CJ491" s="13"/>
      <c r="CK491" s="13"/>
      <c r="CL491" s="13"/>
      <c r="CM491" s="13"/>
      <c r="CN491" s="13"/>
      <c r="CO491" s="13"/>
      <c r="CP491" s="13"/>
      <c r="CQ491" s="13"/>
      <c r="CR491" s="13"/>
      <c r="CS491" s="13"/>
      <c r="CT491" s="13"/>
      <c r="CU491" s="13"/>
      <c r="CV491" s="13"/>
      <c r="CW491" s="13"/>
      <c r="CX491" s="13"/>
      <c r="CY491" s="13"/>
      <c r="CZ491" s="13"/>
      <c r="DA491" s="13"/>
      <c r="DB491" s="13"/>
      <c r="DC491" s="13"/>
      <c r="DD491" s="13"/>
      <c r="DE491" s="13"/>
      <c r="DF491" s="13"/>
      <c r="DG491" s="13"/>
      <c r="DH491" s="13"/>
      <c r="DI491" s="13"/>
      <c r="DJ491" s="13"/>
      <c r="DK491" s="13"/>
      <c r="DL491" s="13"/>
      <c r="DM491" s="13"/>
      <c r="DN491" s="13"/>
      <c r="DO491" s="13"/>
      <c r="DP491" s="13"/>
      <c r="DQ491" s="13"/>
      <c r="DR491" s="13"/>
      <c r="DS491" s="13"/>
      <c r="DT491" s="13"/>
      <c r="DU491" s="13"/>
      <c r="DV491" s="13"/>
      <c r="DW491" s="13"/>
      <c r="DX491" s="13"/>
      <c r="DY491" s="13"/>
      <c r="DZ491" s="13"/>
      <c r="EA491" s="13"/>
      <c r="EB491" s="13"/>
      <c r="EC491" s="13"/>
      <c r="ED491" s="13"/>
      <c r="EE491" s="13"/>
      <c r="EF491" s="13"/>
      <c r="EG491" s="13"/>
      <c r="EH491" s="13"/>
      <c r="EI491" s="13"/>
      <c r="EJ491" s="13"/>
      <c r="EK491" s="13"/>
      <c r="EL491" s="13"/>
      <c r="EM491" s="13"/>
      <c r="EN491" s="13"/>
      <c r="EO491" s="13"/>
      <c r="EP491" s="13"/>
      <c r="EQ491" s="13"/>
      <c r="ER491" s="13"/>
      <c r="ES491" s="13"/>
      <c r="ET491" s="13"/>
      <c r="EU491" s="13"/>
      <c r="EV491" s="13"/>
      <c r="EW491" s="13"/>
      <c r="EX491" s="13"/>
      <c r="EY491" s="13"/>
      <c r="EZ491" s="13"/>
      <c r="FA491" s="13"/>
      <c r="FB491" s="13"/>
      <c r="FC491" s="13"/>
      <c r="FD491" s="13"/>
      <c r="FE491" s="13"/>
      <c r="FF491" s="13"/>
      <c r="FG491" s="13"/>
      <c r="FH491" s="13"/>
      <c r="FI491" s="13"/>
      <c r="FJ491" s="13"/>
      <c r="FK491" s="13"/>
      <c r="FL491" s="13"/>
      <c r="FM491" s="13"/>
      <c r="FN491" s="13"/>
      <c r="FO491" s="13"/>
      <c r="FP491" s="13"/>
      <c r="FQ491" s="13"/>
      <c r="FR491" s="13"/>
      <c r="FS491" s="13"/>
      <c r="FT491" s="13"/>
      <c r="FU491" s="13"/>
      <c r="FV491" s="13"/>
      <c r="FW491" s="13"/>
      <c r="FX491" s="13"/>
      <c r="FY491" s="13"/>
      <c r="FZ491" s="13"/>
      <c r="GA491" s="13"/>
      <c r="GB491" s="13"/>
      <c r="GC491" s="13"/>
      <c r="GD491" s="13"/>
      <c r="GE491" s="13"/>
      <c r="GF491" s="13"/>
      <c r="GG491" s="13"/>
      <c r="GH491" s="13"/>
      <c r="GI491" s="13"/>
      <c r="GJ491" s="13"/>
      <c r="GK491" s="13"/>
      <c r="GL491" s="13"/>
      <c r="GM491" s="13"/>
      <c r="GN491" s="13"/>
      <c r="GO491" s="13"/>
      <c r="GP491" s="13"/>
      <c r="GQ491" s="13"/>
      <c r="GR491" s="13"/>
      <c r="GS491" s="13"/>
      <c r="GT491" s="13"/>
      <c r="GU491" s="13"/>
      <c r="GV491" s="13"/>
      <c r="GW491" s="13"/>
      <c r="GX491" s="13"/>
      <c r="GY491" s="13"/>
      <c r="GZ491" s="13"/>
      <c r="HA491" s="13"/>
      <c r="HB491" s="13"/>
      <c r="HC491" s="13"/>
      <c r="HD491" s="13"/>
      <c r="HE491" s="13"/>
      <c r="HF491" s="13"/>
      <c r="HG491" s="13"/>
      <c r="HH491" s="13"/>
      <c r="HI491" s="13"/>
      <c r="HJ491" s="13"/>
      <c r="HK491" s="13"/>
      <c r="HL491" s="13"/>
      <c r="HM491" s="13"/>
      <c r="HN491" s="13"/>
      <c r="HO491" s="13"/>
      <c r="HP491" s="13"/>
      <c r="HQ491" s="13"/>
      <c r="HR491" s="13"/>
      <c r="HS491" s="13"/>
      <c r="HT491" s="13"/>
      <c r="HU491" s="13"/>
      <c r="HV491" s="13"/>
      <c r="HW491" s="13"/>
      <c r="HX491" s="13"/>
      <c r="HY491" s="13"/>
      <c r="HZ491" s="13"/>
      <c r="IA491" s="13"/>
      <c r="IB491" s="13"/>
      <c r="IC491" s="13"/>
      <c r="ID491" s="13"/>
      <c r="IE491" s="13"/>
      <c r="IF491" s="13"/>
      <c r="IG491" s="13"/>
      <c r="IH491" s="13"/>
      <c r="II491" s="13"/>
      <c r="IJ491" s="13"/>
      <c r="IK491" s="13"/>
      <c r="IL491" s="13"/>
      <c r="IM491" s="13"/>
      <c r="IN491" s="13"/>
      <c r="IO491" s="13"/>
      <c r="IP491" s="13"/>
      <c r="IQ491" s="13"/>
      <c r="IR491" s="13"/>
      <c r="IS491" s="13"/>
      <c r="IT491" s="13"/>
      <c r="IU491" s="13"/>
      <c r="IV491" s="13"/>
      <c r="IW491" s="13"/>
      <c r="IX491" s="13"/>
      <c r="IY491" s="13"/>
      <c r="IZ491" s="13"/>
      <c r="JA491" s="13"/>
      <c r="JB491" s="13"/>
      <c r="JC491" s="13"/>
      <c r="JD491" s="13"/>
      <c r="JE491" s="13"/>
      <c r="JF491" s="13"/>
      <c r="JG491" s="13"/>
      <c r="JH491" s="13"/>
      <c r="JI491" s="13"/>
      <c r="JJ491" s="13"/>
      <c r="JK491" s="13"/>
      <c r="JL491" s="13"/>
      <c r="JM491" s="13"/>
      <c r="JN491" s="13"/>
      <c r="JO491" s="13"/>
      <c r="JP491" s="13"/>
      <c r="JQ491" s="13"/>
      <c r="JR491" s="13"/>
      <c r="JS491" s="13"/>
      <c r="JT491" s="13"/>
      <c r="JU491" s="13"/>
      <c r="JV491" s="13"/>
      <c r="JW491" s="13"/>
      <c r="JX491" s="13"/>
      <c r="JY491" s="13"/>
      <c r="JZ491" s="13"/>
      <c r="KA491" s="13"/>
      <c r="KB491" s="13"/>
      <c r="KC491" s="13"/>
      <c r="KD491" s="13"/>
      <c r="KE491" s="13"/>
      <c r="KF491" s="13"/>
      <c r="KG491" s="13"/>
      <c r="KH491" s="13"/>
      <c r="KI491" s="13"/>
      <c r="KJ491" s="13"/>
      <c r="KK491" s="13"/>
      <c r="KL491" s="13"/>
      <c r="KM491" s="13"/>
      <c r="KN491" s="13"/>
      <c r="KO491" s="13"/>
      <c r="KP491" s="13"/>
      <c r="KQ491" s="13"/>
      <c r="KR491" s="13"/>
      <c r="KS491" s="13"/>
      <c r="KT491" s="13"/>
      <c r="KU491" s="13"/>
      <c r="KV491" s="13"/>
      <c r="KW491" s="13"/>
      <c r="KX491" s="13"/>
      <c r="KY491" s="13"/>
      <c r="KZ491" s="13"/>
      <c r="LA491" s="13"/>
      <c r="LB491" s="13"/>
      <c r="LC491" s="13"/>
      <c r="LD491" s="13"/>
      <c r="LE491" s="13"/>
      <c r="LF491" s="13"/>
      <c r="LG491" s="13"/>
      <c r="LH491" s="13"/>
      <c r="LI491" s="13"/>
      <c r="LJ491" s="13"/>
      <c r="LK491" s="13"/>
      <c r="LL491" s="13"/>
      <c r="LM491" s="13"/>
      <c r="LN491" s="13"/>
      <c r="LO491" s="13"/>
      <c r="LP491" s="13"/>
      <c r="LQ491" s="13"/>
      <c r="LR491" s="13"/>
      <c r="LS491" s="13"/>
      <c r="LT491" s="13"/>
      <c r="LU491" s="13"/>
      <c r="LV491" s="13"/>
      <c r="LW491" s="13"/>
      <c r="LX491" s="13"/>
      <c r="LY491" s="13"/>
      <c r="LZ491" s="13"/>
      <c r="MA491" s="13"/>
      <c r="MB491" s="13"/>
      <c r="MC491" s="13"/>
      <c r="MD491" s="13"/>
      <c r="ME491" s="13"/>
      <c r="MF491" s="13"/>
      <c r="MG491" s="13"/>
      <c r="MH491" s="13"/>
      <c r="MI491" s="13"/>
      <c r="MJ491" s="13"/>
      <c r="MK491" s="13"/>
      <c r="ML491" s="13"/>
      <c r="MM491" s="13"/>
      <c r="MN491" s="13"/>
      <c r="MO491" s="13"/>
      <c r="MP491" s="13"/>
      <c r="MQ491" s="13"/>
      <c r="MR491" s="13"/>
      <c r="MS491" s="13"/>
      <c r="MT491" s="13"/>
      <c r="MU491" s="13"/>
      <c r="MV491" s="13"/>
      <c r="MW491" s="13"/>
      <c r="MX491" s="13"/>
      <c r="MY491" s="13"/>
      <c r="MZ491" s="13"/>
      <c r="NA491" s="13"/>
      <c r="NB491" s="13"/>
      <c r="NC491" s="13"/>
      <c r="ND491" s="13"/>
      <c r="NE491" s="13"/>
      <c r="NF491" s="13"/>
      <c r="NG491" s="13"/>
      <c r="NH491" s="13"/>
      <c r="NI491" s="13"/>
      <c r="NJ491" s="13"/>
      <c r="NK491" s="13"/>
      <c r="NL491" s="13"/>
      <c r="NM491" s="13"/>
      <c r="NN491" s="13"/>
      <c r="NO491" s="13"/>
      <c r="NP491" s="13"/>
      <c r="NQ491" s="13"/>
      <c r="NR491" s="13"/>
      <c r="NS491" s="13"/>
      <c r="NT491" s="13"/>
      <c r="NU491" s="13"/>
      <c r="NV491" s="13"/>
      <c r="NW491" s="13"/>
      <c r="NX491" s="13"/>
      <c r="NY491" s="13"/>
      <c r="NZ491" s="13"/>
      <c r="OA491" s="13"/>
      <c r="OB491" s="13"/>
      <c r="OC491" s="13"/>
      <c r="OD491" s="13"/>
      <c r="OE491" s="13"/>
      <c r="OF491" s="13"/>
      <c r="OG491" s="13"/>
      <c r="OH491" s="13"/>
      <c r="OI491" s="13"/>
      <c r="OJ491" s="13"/>
      <c r="OK491" s="13"/>
      <c r="OL491" s="13"/>
      <c r="OM491" s="13"/>
      <c r="ON491" s="13"/>
      <c r="OO491" s="13"/>
      <c r="OP491" s="13"/>
      <c r="OQ491" s="13"/>
      <c r="OR491" s="13"/>
      <c r="OS491" s="13"/>
      <c r="OT491" s="13"/>
      <c r="OU491" s="13"/>
      <c r="OV491" s="13"/>
      <c r="OW491" s="13"/>
      <c r="OX491" s="13"/>
      <c r="OY491" s="13"/>
      <c r="OZ491" s="13"/>
      <c r="PA491" s="13"/>
      <c r="PB491" s="13"/>
      <c r="PC491" s="13"/>
      <c r="PD491" s="13"/>
      <c r="PE491" s="13"/>
      <c r="PF491" s="13"/>
      <c r="PG491" s="13"/>
      <c r="PH491" s="13"/>
      <c r="PI491" s="13"/>
      <c r="PJ491" s="13"/>
      <c r="PK491" s="13"/>
      <c r="PL491" s="13"/>
      <c r="PM491" s="13"/>
      <c r="PN491" s="13"/>
      <c r="PO491" s="13"/>
      <c r="PP491" s="13"/>
      <c r="PQ491" s="13"/>
      <c r="PR491" s="13"/>
      <c r="PS491" s="13"/>
      <c r="PT491" s="13"/>
      <c r="PU491" s="13"/>
      <c r="PV491" s="13"/>
      <c r="PW491" s="13"/>
      <c r="PX491" s="13"/>
      <c r="PY491" s="13"/>
      <c r="PZ491" s="13"/>
      <c r="QA491" s="13"/>
      <c r="QB491" s="13"/>
      <c r="QC491" s="13"/>
      <c r="QD491" s="13"/>
      <c r="QE491" s="13"/>
      <c r="QF491" s="13"/>
    </row>
    <row r="492" spans="8:448"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103"/>
      <c r="AE492" s="24"/>
      <c r="AF492" s="24"/>
      <c r="AG492" s="24"/>
      <c r="AH492" s="24"/>
      <c r="AI492" s="24"/>
      <c r="AJ492" s="24"/>
      <c r="AK492" s="24"/>
      <c r="AL492" s="24"/>
      <c r="AM492" s="24"/>
      <c r="AN492" s="24"/>
      <c r="AO492" s="24"/>
      <c r="AP492" s="24"/>
      <c r="AQ492" s="24"/>
      <c r="AR492" s="24"/>
      <c r="AS492" s="24"/>
      <c r="AT492" s="24"/>
      <c r="AU492" s="24"/>
      <c r="AV492" s="24"/>
      <c r="AW492" s="24"/>
      <c r="AX492" s="24"/>
      <c r="AY492" s="13"/>
      <c r="AZ492" s="13"/>
      <c r="BD492" s="157"/>
      <c r="BE492" s="158"/>
      <c r="BF492" s="76"/>
      <c r="BG492" s="13"/>
      <c r="BH492" s="13"/>
      <c r="BI492" s="13"/>
      <c r="BJ492" s="13"/>
      <c r="BK492" s="13"/>
      <c r="BL492" s="13"/>
      <c r="BM492" s="13"/>
      <c r="BN492" s="13"/>
      <c r="BO492" s="13"/>
      <c r="BP492" s="13"/>
      <c r="BQ492" s="13"/>
      <c r="BR492" s="13"/>
      <c r="BS492" s="13"/>
      <c r="BT492" s="13"/>
      <c r="BU492" s="13"/>
      <c r="BV492" s="13"/>
      <c r="BW492" s="13"/>
      <c r="BX492" s="13"/>
      <c r="BY492" s="13"/>
      <c r="BZ492" s="13"/>
      <c r="CA492" s="13"/>
      <c r="CB492" s="13"/>
      <c r="CC492" s="13"/>
      <c r="CD492" s="13"/>
      <c r="CE492" s="13"/>
      <c r="CF492" s="13"/>
      <c r="CG492" s="13"/>
      <c r="CH492" s="13"/>
      <c r="CI492" s="13"/>
      <c r="CJ492" s="13"/>
      <c r="CK492" s="13"/>
      <c r="CL492" s="13"/>
      <c r="CM492" s="13"/>
      <c r="CN492" s="13"/>
      <c r="CO492" s="13"/>
      <c r="CP492" s="13"/>
      <c r="CQ492" s="13"/>
      <c r="CR492" s="13"/>
      <c r="CS492" s="13"/>
      <c r="CT492" s="13"/>
      <c r="CU492" s="13"/>
      <c r="CV492" s="13"/>
      <c r="CW492" s="13"/>
      <c r="CX492" s="13"/>
      <c r="CY492" s="13"/>
      <c r="CZ492" s="13"/>
      <c r="DA492" s="13"/>
      <c r="DB492" s="13"/>
      <c r="DC492" s="13"/>
      <c r="DD492" s="13"/>
      <c r="DE492" s="13"/>
      <c r="DF492" s="13"/>
      <c r="DG492" s="13"/>
      <c r="DH492" s="13"/>
      <c r="DI492" s="13"/>
      <c r="DJ492" s="13"/>
      <c r="DK492" s="13"/>
      <c r="DL492" s="13"/>
      <c r="DM492" s="13"/>
      <c r="DN492" s="13"/>
      <c r="DO492" s="13"/>
      <c r="DP492" s="13"/>
      <c r="DQ492" s="13"/>
      <c r="DR492" s="13"/>
      <c r="DS492" s="13"/>
      <c r="DT492" s="13"/>
      <c r="DU492" s="13"/>
      <c r="DV492" s="13"/>
      <c r="DW492" s="13"/>
      <c r="DX492" s="13"/>
      <c r="DY492" s="13"/>
      <c r="DZ492" s="13"/>
      <c r="EA492" s="13"/>
      <c r="EB492" s="13"/>
      <c r="EC492" s="13"/>
      <c r="ED492" s="13"/>
      <c r="EE492" s="13"/>
      <c r="EF492" s="13"/>
      <c r="EG492" s="13"/>
      <c r="EH492" s="13"/>
      <c r="EI492" s="13"/>
      <c r="EJ492" s="13"/>
      <c r="EK492" s="13"/>
      <c r="EL492" s="13"/>
      <c r="EM492" s="13"/>
      <c r="EN492" s="13"/>
      <c r="EO492" s="13"/>
      <c r="EP492" s="13"/>
      <c r="EQ492" s="13"/>
      <c r="ER492" s="13"/>
      <c r="ES492" s="13"/>
      <c r="ET492" s="13"/>
      <c r="EU492" s="13"/>
      <c r="EV492" s="13"/>
      <c r="EW492" s="13"/>
      <c r="EX492" s="13"/>
      <c r="EY492" s="13"/>
      <c r="EZ492" s="13"/>
      <c r="FA492" s="13"/>
      <c r="FB492" s="13"/>
      <c r="FC492" s="13"/>
      <c r="FD492" s="13"/>
      <c r="FE492" s="13"/>
      <c r="FF492" s="13"/>
      <c r="FG492" s="13"/>
      <c r="FH492" s="13"/>
      <c r="FI492" s="13"/>
      <c r="FJ492" s="13"/>
      <c r="FK492" s="13"/>
      <c r="FL492" s="13"/>
      <c r="FM492" s="13"/>
      <c r="FN492" s="13"/>
      <c r="FO492" s="13"/>
      <c r="FP492" s="13"/>
      <c r="FQ492" s="13"/>
      <c r="FR492" s="13"/>
      <c r="FS492" s="13"/>
      <c r="FT492" s="13"/>
      <c r="FU492" s="13"/>
      <c r="FV492" s="13"/>
      <c r="FW492" s="13"/>
      <c r="FX492" s="13"/>
      <c r="FY492" s="13"/>
      <c r="FZ492" s="13"/>
      <c r="GA492" s="13"/>
      <c r="GB492" s="13"/>
      <c r="GC492" s="13"/>
      <c r="GD492" s="13"/>
      <c r="GE492" s="13"/>
      <c r="GF492" s="13"/>
      <c r="GG492" s="13"/>
      <c r="GH492" s="13"/>
      <c r="GI492" s="13"/>
      <c r="GJ492" s="13"/>
      <c r="GK492" s="13"/>
      <c r="GL492" s="13"/>
      <c r="GM492" s="13"/>
      <c r="GN492" s="13"/>
      <c r="GO492" s="13"/>
      <c r="GP492" s="13"/>
      <c r="GQ492" s="13"/>
      <c r="GR492" s="13"/>
      <c r="GS492" s="13"/>
      <c r="GT492" s="13"/>
      <c r="GU492" s="13"/>
      <c r="GV492" s="13"/>
      <c r="GW492" s="13"/>
      <c r="GX492" s="13"/>
      <c r="GY492" s="13"/>
      <c r="GZ492" s="13"/>
      <c r="HA492" s="13"/>
      <c r="HB492" s="13"/>
      <c r="HC492" s="13"/>
      <c r="HD492" s="13"/>
      <c r="HE492" s="13"/>
      <c r="HF492" s="13"/>
      <c r="HG492" s="13"/>
      <c r="HH492" s="13"/>
      <c r="HI492" s="13"/>
      <c r="HJ492" s="13"/>
      <c r="HK492" s="13"/>
      <c r="HL492" s="13"/>
      <c r="HM492" s="13"/>
      <c r="HN492" s="13"/>
      <c r="HO492" s="13"/>
      <c r="HP492" s="13"/>
      <c r="HQ492" s="13"/>
      <c r="HR492" s="13"/>
      <c r="HS492" s="13"/>
      <c r="HT492" s="13"/>
      <c r="HU492" s="13"/>
      <c r="HV492" s="13"/>
      <c r="HW492" s="13"/>
      <c r="HX492" s="13"/>
      <c r="HY492" s="13"/>
      <c r="HZ492" s="13"/>
      <c r="IA492" s="13"/>
      <c r="IB492" s="13"/>
      <c r="IC492" s="13"/>
      <c r="ID492" s="13"/>
      <c r="IE492" s="13"/>
      <c r="IF492" s="13"/>
      <c r="IG492" s="13"/>
      <c r="IH492" s="13"/>
      <c r="II492" s="13"/>
      <c r="IJ492" s="13"/>
      <c r="IK492" s="13"/>
      <c r="IL492" s="13"/>
      <c r="IM492" s="13"/>
      <c r="IN492" s="13"/>
      <c r="IO492" s="13"/>
      <c r="IP492" s="13"/>
      <c r="IQ492" s="13"/>
      <c r="IR492" s="13"/>
      <c r="IS492" s="13"/>
      <c r="IT492" s="13"/>
      <c r="IU492" s="13"/>
      <c r="IV492" s="13"/>
      <c r="IW492" s="13"/>
      <c r="IX492" s="13"/>
      <c r="IY492" s="13"/>
      <c r="IZ492" s="13"/>
      <c r="JA492" s="13"/>
      <c r="JB492" s="13"/>
      <c r="JC492" s="13"/>
      <c r="JD492" s="13"/>
      <c r="JE492" s="13"/>
      <c r="JF492" s="13"/>
      <c r="JG492" s="13"/>
      <c r="JH492" s="13"/>
      <c r="JI492" s="13"/>
      <c r="JJ492" s="13"/>
      <c r="JK492" s="13"/>
      <c r="JL492" s="13"/>
      <c r="JM492" s="13"/>
      <c r="JN492" s="13"/>
      <c r="JO492" s="13"/>
      <c r="JP492" s="13"/>
      <c r="JQ492" s="13"/>
      <c r="JR492" s="13"/>
      <c r="JS492" s="13"/>
      <c r="JT492" s="13"/>
      <c r="JU492" s="13"/>
      <c r="JV492" s="13"/>
      <c r="JW492" s="13"/>
      <c r="JX492" s="13"/>
      <c r="JY492" s="13"/>
      <c r="JZ492" s="13"/>
      <c r="KA492" s="13"/>
      <c r="KB492" s="13"/>
      <c r="KC492" s="13"/>
      <c r="KD492" s="13"/>
      <c r="KE492" s="13"/>
      <c r="KF492" s="13"/>
      <c r="KG492" s="13"/>
      <c r="KH492" s="13"/>
      <c r="KI492" s="13"/>
      <c r="KJ492" s="13"/>
      <c r="KK492" s="13"/>
      <c r="KL492" s="13"/>
      <c r="KM492" s="13"/>
      <c r="KN492" s="13"/>
      <c r="KO492" s="13"/>
      <c r="KP492" s="13"/>
      <c r="KQ492" s="13"/>
      <c r="KR492" s="13"/>
      <c r="KS492" s="13"/>
      <c r="KT492" s="13"/>
      <c r="KU492" s="13"/>
      <c r="KV492" s="13"/>
      <c r="KW492" s="13"/>
      <c r="KX492" s="13"/>
      <c r="KY492" s="13"/>
      <c r="KZ492" s="13"/>
      <c r="LA492" s="13"/>
      <c r="LB492" s="13"/>
      <c r="LC492" s="13"/>
      <c r="LD492" s="13"/>
      <c r="LE492" s="13"/>
      <c r="LF492" s="13"/>
      <c r="LG492" s="13"/>
      <c r="LH492" s="13"/>
      <c r="LI492" s="13"/>
      <c r="LJ492" s="13"/>
      <c r="LK492" s="13"/>
      <c r="LL492" s="13"/>
      <c r="LM492" s="13"/>
      <c r="LN492" s="13"/>
      <c r="LO492" s="13"/>
      <c r="LP492" s="13"/>
      <c r="LQ492" s="13"/>
      <c r="LR492" s="13"/>
      <c r="LS492" s="13"/>
      <c r="LT492" s="13"/>
      <c r="LU492" s="13"/>
      <c r="LV492" s="13"/>
      <c r="LW492" s="13"/>
      <c r="LX492" s="13"/>
      <c r="LY492" s="13"/>
      <c r="LZ492" s="13"/>
      <c r="MA492" s="13"/>
      <c r="MB492" s="13"/>
      <c r="MC492" s="13"/>
      <c r="MD492" s="13"/>
      <c r="ME492" s="13"/>
      <c r="MF492" s="13"/>
      <c r="MG492" s="13"/>
      <c r="MH492" s="13"/>
      <c r="MI492" s="13"/>
      <c r="MJ492" s="13"/>
      <c r="MK492" s="13"/>
      <c r="ML492" s="13"/>
      <c r="MM492" s="13"/>
      <c r="MN492" s="13"/>
      <c r="MO492" s="13"/>
      <c r="MP492" s="13"/>
      <c r="MQ492" s="13"/>
      <c r="MR492" s="13"/>
      <c r="MS492" s="13"/>
      <c r="MT492" s="13"/>
      <c r="MU492" s="13"/>
      <c r="MV492" s="13"/>
      <c r="MW492" s="13"/>
      <c r="MX492" s="13"/>
      <c r="MY492" s="13"/>
      <c r="MZ492" s="13"/>
      <c r="NA492" s="13"/>
      <c r="NB492" s="13"/>
      <c r="NC492" s="13"/>
      <c r="ND492" s="13"/>
      <c r="NE492" s="13"/>
      <c r="NF492" s="13"/>
      <c r="NG492" s="13"/>
      <c r="NH492" s="13"/>
      <c r="NI492" s="13"/>
      <c r="NJ492" s="13"/>
      <c r="NK492" s="13"/>
      <c r="NL492" s="13"/>
      <c r="NM492" s="13"/>
      <c r="NN492" s="13"/>
      <c r="NO492" s="13"/>
      <c r="NP492" s="13"/>
      <c r="NQ492" s="13"/>
      <c r="NR492" s="13"/>
      <c r="NS492" s="13"/>
      <c r="NT492" s="13"/>
      <c r="NU492" s="13"/>
      <c r="NV492" s="13"/>
      <c r="NW492" s="13"/>
      <c r="NX492" s="13"/>
      <c r="NY492" s="13"/>
      <c r="NZ492" s="13"/>
      <c r="OA492" s="13"/>
      <c r="OB492" s="13"/>
      <c r="OC492" s="13"/>
      <c r="OD492" s="13"/>
      <c r="OE492" s="13"/>
      <c r="OF492" s="13"/>
      <c r="OG492" s="13"/>
      <c r="OH492" s="13"/>
      <c r="OI492" s="13"/>
      <c r="OJ492" s="13"/>
      <c r="OK492" s="13"/>
      <c r="OL492" s="13"/>
      <c r="OM492" s="13"/>
      <c r="ON492" s="13"/>
      <c r="OO492" s="13"/>
      <c r="OP492" s="13"/>
      <c r="OQ492" s="13"/>
      <c r="OR492" s="13"/>
      <c r="OS492" s="13"/>
      <c r="OT492" s="13"/>
      <c r="OU492" s="13"/>
      <c r="OV492" s="13"/>
      <c r="OW492" s="13"/>
      <c r="OX492" s="13"/>
      <c r="OY492" s="13"/>
      <c r="OZ492" s="13"/>
      <c r="PA492" s="13"/>
      <c r="PB492" s="13"/>
      <c r="PC492" s="13"/>
      <c r="PD492" s="13"/>
      <c r="PE492" s="13"/>
      <c r="PF492" s="13"/>
      <c r="PG492" s="13"/>
      <c r="PH492" s="13"/>
      <c r="PI492" s="13"/>
      <c r="PJ492" s="13"/>
      <c r="PK492" s="13"/>
      <c r="PL492" s="13"/>
      <c r="PM492" s="13"/>
      <c r="PN492" s="13"/>
      <c r="PO492" s="13"/>
      <c r="PP492" s="13"/>
      <c r="PQ492" s="13"/>
      <c r="PR492" s="13"/>
      <c r="PS492" s="13"/>
      <c r="PT492" s="13"/>
      <c r="PU492" s="13"/>
      <c r="PV492" s="13"/>
      <c r="PW492" s="13"/>
      <c r="PX492" s="13"/>
      <c r="PY492" s="13"/>
      <c r="PZ492" s="13"/>
      <c r="QA492" s="13"/>
      <c r="QB492" s="13"/>
      <c r="QC492" s="13"/>
      <c r="QD492" s="13"/>
      <c r="QE492" s="13"/>
      <c r="QF492" s="13"/>
    </row>
    <row r="493" spans="8:448"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103"/>
      <c r="AE493" s="24"/>
      <c r="AF493" s="24"/>
      <c r="AG493" s="24"/>
      <c r="AH493" s="24"/>
      <c r="AI493" s="24"/>
      <c r="AJ493" s="24"/>
      <c r="AK493" s="24"/>
      <c r="AL493" s="24"/>
      <c r="AM493" s="24"/>
      <c r="AN493" s="24"/>
      <c r="AO493" s="24"/>
      <c r="AP493" s="24"/>
      <c r="AQ493" s="24"/>
      <c r="AR493" s="24"/>
      <c r="AS493" s="24"/>
      <c r="AT493" s="24"/>
      <c r="AU493" s="24"/>
      <c r="AV493" s="24"/>
      <c r="AW493" s="24"/>
      <c r="AX493" s="24"/>
      <c r="AY493" s="13"/>
      <c r="AZ493" s="13"/>
      <c r="BD493" s="157"/>
      <c r="BE493" s="158"/>
      <c r="BF493" s="76"/>
      <c r="BG493" s="13"/>
      <c r="BH493" s="13"/>
      <c r="BI493" s="13"/>
      <c r="BJ493" s="13"/>
      <c r="BK493" s="13"/>
      <c r="BL493" s="13"/>
      <c r="BM493" s="13"/>
      <c r="BN493" s="13"/>
      <c r="BO493" s="13"/>
      <c r="BP493" s="13"/>
      <c r="BQ493" s="13"/>
      <c r="BR493" s="13"/>
      <c r="BS493" s="13"/>
      <c r="BT493" s="13"/>
      <c r="BU493" s="13"/>
      <c r="BV493" s="13"/>
      <c r="BW493" s="13"/>
      <c r="BX493" s="13"/>
      <c r="BY493" s="13"/>
      <c r="BZ493" s="13"/>
      <c r="CA493" s="13"/>
      <c r="CB493" s="13"/>
      <c r="CC493" s="13"/>
      <c r="CD493" s="13"/>
      <c r="CE493" s="13"/>
      <c r="CF493" s="13"/>
      <c r="CG493" s="13"/>
      <c r="CH493" s="13"/>
      <c r="CI493" s="13"/>
      <c r="CJ493" s="13"/>
      <c r="CK493" s="13"/>
      <c r="CL493" s="13"/>
      <c r="CM493" s="13"/>
      <c r="CN493" s="13"/>
      <c r="CO493" s="13"/>
      <c r="CP493" s="13"/>
      <c r="CQ493" s="13"/>
      <c r="CR493" s="13"/>
      <c r="CS493" s="13"/>
      <c r="CT493" s="13"/>
      <c r="CU493" s="13"/>
      <c r="CV493" s="13"/>
      <c r="CW493" s="13"/>
      <c r="CX493" s="13"/>
      <c r="CY493" s="13"/>
      <c r="CZ493" s="13"/>
      <c r="DA493" s="13"/>
      <c r="DB493" s="13"/>
      <c r="DC493" s="13"/>
      <c r="DD493" s="13"/>
      <c r="DE493" s="13"/>
      <c r="DF493" s="13"/>
      <c r="DG493" s="13"/>
      <c r="DH493" s="13"/>
      <c r="DI493" s="13"/>
      <c r="DJ493" s="13"/>
      <c r="DK493" s="13"/>
      <c r="DL493" s="13"/>
      <c r="DM493" s="13"/>
      <c r="DN493" s="13"/>
      <c r="DO493" s="13"/>
      <c r="DP493" s="13"/>
      <c r="DQ493" s="13"/>
      <c r="DR493" s="13"/>
      <c r="DS493" s="13"/>
      <c r="DT493" s="13"/>
      <c r="DU493" s="13"/>
      <c r="DV493" s="13"/>
      <c r="DW493" s="13"/>
      <c r="DX493" s="13"/>
      <c r="DY493" s="13"/>
      <c r="DZ493" s="13"/>
      <c r="EA493" s="13"/>
      <c r="EB493" s="13"/>
      <c r="EC493" s="13"/>
      <c r="ED493" s="13"/>
      <c r="EE493" s="13"/>
      <c r="EF493" s="13"/>
      <c r="EG493" s="13"/>
      <c r="EH493" s="13"/>
      <c r="EI493" s="13"/>
      <c r="EJ493" s="13"/>
      <c r="EK493" s="13"/>
      <c r="EL493" s="13"/>
      <c r="EM493" s="13"/>
      <c r="EN493" s="13"/>
      <c r="EO493" s="13"/>
      <c r="EP493" s="13"/>
      <c r="EQ493" s="13"/>
      <c r="ER493" s="13"/>
      <c r="ES493" s="13"/>
      <c r="ET493" s="13"/>
      <c r="EU493" s="13"/>
      <c r="EV493" s="13"/>
      <c r="EW493" s="13"/>
      <c r="EX493" s="13"/>
      <c r="EY493" s="13"/>
      <c r="EZ493" s="13"/>
      <c r="FA493" s="13"/>
      <c r="FB493" s="13"/>
      <c r="FC493" s="13"/>
      <c r="FD493" s="13"/>
      <c r="FE493" s="13"/>
      <c r="FF493" s="13"/>
      <c r="FG493" s="13"/>
      <c r="FH493" s="13"/>
      <c r="FI493" s="13"/>
      <c r="FJ493" s="13"/>
      <c r="FK493" s="13"/>
      <c r="FL493" s="13"/>
      <c r="FM493" s="13"/>
      <c r="FN493" s="13"/>
      <c r="FO493" s="13"/>
      <c r="FP493" s="13"/>
      <c r="FQ493" s="13"/>
      <c r="FR493" s="13"/>
      <c r="FS493" s="13"/>
      <c r="FT493" s="13"/>
      <c r="FU493" s="13"/>
      <c r="FV493" s="13"/>
      <c r="FW493" s="13"/>
      <c r="FX493" s="13"/>
      <c r="FY493" s="13"/>
      <c r="FZ493" s="13"/>
      <c r="GA493" s="13"/>
      <c r="GB493" s="13"/>
      <c r="GC493" s="13"/>
      <c r="GD493" s="13"/>
      <c r="GE493" s="13"/>
      <c r="GF493" s="13"/>
      <c r="GG493" s="13"/>
      <c r="GH493" s="13"/>
      <c r="GI493" s="13"/>
      <c r="GJ493" s="13"/>
      <c r="GK493" s="13"/>
      <c r="GL493" s="13"/>
      <c r="GM493" s="13"/>
      <c r="GN493" s="13"/>
      <c r="GO493" s="13"/>
      <c r="GP493" s="13"/>
      <c r="GQ493" s="13"/>
      <c r="GR493" s="13"/>
      <c r="GS493" s="13"/>
      <c r="GT493" s="13"/>
      <c r="GU493" s="13"/>
      <c r="GV493" s="13"/>
      <c r="GW493" s="13"/>
      <c r="GX493" s="13"/>
      <c r="GY493" s="13"/>
      <c r="GZ493" s="13"/>
      <c r="HA493" s="13"/>
      <c r="HB493" s="13"/>
      <c r="HC493" s="13"/>
      <c r="HD493" s="13"/>
      <c r="HE493" s="13"/>
      <c r="HF493" s="13"/>
      <c r="HG493" s="13"/>
      <c r="HH493" s="13"/>
      <c r="HI493" s="13"/>
      <c r="HJ493" s="13"/>
      <c r="HK493" s="13"/>
      <c r="HL493" s="13"/>
      <c r="HM493" s="13"/>
      <c r="HN493" s="13"/>
      <c r="HO493" s="13"/>
      <c r="HP493" s="13"/>
      <c r="HQ493" s="13"/>
      <c r="HR493" s="13"/>
      <c r="HS493" s="13"/>
      <c r="HT493" s="13"/>
      <c r="HU493" s="13"/>
      <c r="HV493" s="13"/>
      <c r="HW493" s="13"/>
      <c r="HX493" s="13"/>
      <c r="HY493" s="13"/>
      <c r="HZ493" s="13"/>
      <c r="IA493" s="13"/>
      <c r="IB493" s="13"/>
      <c r="IC493" s="13"/>
      <c r="ID493" s="13"/>
      <c r="IE493" s="13"/>
      <c r="IF493" s="13"/>
      <c r="IG493" s="13"/>
      <c r="IH493" s="13"/>
      <c r="II493" s="13"/>
      <c r="IJ493" s="13"/>
      <c r="IK493" s="13"/>
      <c r="IL493" s="13"/>
      <c r="IM493" s="13"/>
      <c r="IN493" s="13"/>
      <c r="IO493" s="13"/>
      <c r="IP493" s="13"/>
      <c r="IQ493" s="13"/>
      <c r="IR493" s="13"/>
      <c r="IS493" s="13"/>
      <c r="IT493" s="13"/>
      <c r="IU493" s="13"/>
      <c r="IV493" s="13"/>
      <c r="IW493" s="13"/>
      <c r="IX493" s="13"/>
      <c r="IY493" s="13"/>
      <c r="IZ493" s="13"/>
      <c r="JA493" s="13"/>
      <c r="JB493" s="13"/>
      <c r="JC493" s="13"/>
      <c r="JD493" s="13"/>
      <c r="JE493" s="13"/>
      <c r="JF493" s="13"/>
      <c r="JG493" s="13"/>
      <c r="JH493" s="13"/>
      <c r="JI493" s="13"/>
      <c r="JJ493" s="13"/>
      <c r="JK493" s="13"/>
      <c r="JL493" s="13"/>
      <c r="JM493" s="13"/>
      <c r="JN493" s="13"/>
      <c r="JO493" s="13"/>
      <c r="JP493" s="13"/>
      <c r="JQ493" s="13"/>
      <c r="JR493" s="13"/>
      <c r="JS493" s="13"/>
      <c r="JT493" s="13"/>
      <c r="JU493" s="13"/>
      <c r="JV493" s="13"/>
      <c r="JW493" s="13"/>
      <c r="JX493" s="13"/>
      <c r="JY493" s="13"/>
      <c r="JZ493" s="13"/>
      <c r="KA493" s="13"/>
      <c r="KB493" s="13"/>
      <c r="KC493" s="13"/>
      <c r="KD493" s="13"/>
      <c r="KE493" s="13"/>
      <c r="KF493" s="13"/>
      <c r="KG493" s="13"/>
      <c r="KH493" s="13"/>
      <c r="KI493" s="13"/>
      <c r="KJ493" s="13"/>
      <c r="KK493" s="13"/>
      <c r="KL493" s="13"/>
      <c r="KM493" s="13"/>
      <c r="KN493" s="13"/>
      <c r="KO493" s="13"/>
      <c r="KP493" s="13"/>
      <c r="KQ493" s="13"/>
      <c r="KR493" s="13"/>
      <c r="KS493" s="13"/>
      <c r="KT493" s="13"/>
      <c r="KU493" s="13"/>
      <c r="KV493" s="13"/>
      <c r="KW493" s="13"/>
      <c r="KX493" s="13"/>
      <c r="KY493" s="13"/>
      <c r="KZ493" s="13"/>
      <c r="LA493" s="13"/>
      <c r="LB493" s="13"/>
      <c r="LC493" s="13"/>
      <c r="LD493" s="13"/>
      <c r="LE493" s="13"/>
      <c r="LF493" s="13"/>
      <c r="LG493" s="13"/>
      <c r="LH493" s="13"/>
      <c r="LI493" s="13"/>
      <c r="LJ493" s="13"/>
      <c r="LK493" s="13"/>
      <c r="LL493" s="13"/>
      <c r="LM493" s="13"/>
      <c r="LN493" s="13"/>
      <c r="LO493" s="13"/>
      <c r="LP493" s="13"/>
      <c r="LQ493" s="13"/>
      <c r="LR493" s="13"/>
      <c r="LS493" s="13"/>
      <c r="LT493" s="13"/>
      <c r="LU493" s="13"/>
      <c r="LV493" s="13"/>
      <c r="LW493" s="13"/>
      <c r="LX493" s="13"/>
      <c r="LY493" s="13"/>
      <c r="LZ493" s="13"/>
      <c r="MA493" s="13"/>
      <c r="MB493" s="13"/>
      <c r="MC493" s="13"/>
      <c r="MD493" s="13"/>
      <c r="ME493" s="13"/>
      <c r="MF493" s="13"/>
      <c r="MG493" s="13"/>
      <c r="MH493" s="13"/>
      <c r="MI493" s="13"/>
      <c r="MJ493" s="13"/>
      <c r="MK493" s="13"/>
      <c r="ML493" s="13"/>
      <c r="MM493" s="13"/>
      <c r="MN493" s="13"/>
      <c r="MO493" s="13"/>
      <c r="MP493" s="13"/>
      <c r="MQ493" s="13"/>
      <c r="MR493" s="13"/>
      <c r="MS493" s="13"/>
      <c r="MT493" s="13"/>
      <c r="MU493" s="13"/>
      <c r="MV493" s="13"/>
      <c r="MW493" s="13"/>
      <c r="MX493" s="13"/>
      <c r="MY493" s="13"/>
      <c r="MZ493" s="13"/>
      <c r="NA493" s="13"/>
      <c r="NB493" s="13"/>
      <c r="NC493" s="13"/>
      <c r="ND493" s="13"/>
      <c r="NE493" s="13"/>
      <c r="NF493" s="13"/>
      <c r="NG493" s="13"/>
      <c r="NH493" s="13"/>
      <c r="NI493" s="13"/>
      <c r="NJ493" s="13"/>
      <c r="NK493" s="13"/>
      <c r="NL493" s="13"/>
      <c r="NM493" s="13"/>
      <c r="NN493" s="13"/>
      <c r="NO493" s="13"/>
      <c r="NP493" s="13"/>
      <c r="NQ493" s="13"/>
      <c r="NR493" s="13"/>
      <c r="NS493" s="13"/>
      <c r="NT493" s="13"/>
      <c r="NU493" s="13"/>
      <c r="NV493" s="13"/>
      <c r="NW493" s="13"/>
      <c r="NX493" s="13"/>
      <c r="NY493" s="13"/>
      <c r="NZ493" s="13"/>
      <c r="OA493" s="13"/>
      <c r="OB493" s="13"/>
      <c r="OC493" s="13"/>
      <c r="OD493" s="13"/>
      <c r="OE493" s="13"/>
      <c r="OF493" s="13"/>
      <c r="OG493" s="13"/>
      <c r="OH493" s="13"/>
      <c r="OI493" s="13"/>
      <c r="OJ493" s="13"/>
      <c r="OK493" s="13"/>
      <c r="OL493" s="13"/>
      <c r="OM493" s="13"/>
      <c r="ON493" s="13"/>
      <c r="OO493" s="13"/>
      <c r="OP493" s="13"/>
      <c r="OQ493" s="13"/>
      <c r="OR493" s="13"/>
      <c r="OS493" s="13"/>
      <c r="OT493" s="13"/>
      <c r="OU493" s="13"/>
      <c r="OV493" s="13"/>
      <c r="OW493" s="13"/>
      <c r="OX493" s="13"/>
      <c r="OY493" s="13"/>
      <c r="OZ493" s="13"/>
      <c r="PA493" s="13"/>
      <c r="PB493" s="13"/>
      <c r="PC493" s="13"/>
      <c r="PD493" s="13"/>
      <c r="PE493" s="13"/>
      <c r="PF493" s="13"/>
      <c r="PG493" s="13"/>
      <c r="PH493" s="13"/>
      <c r="PI493" s="13"/>
      <c r="PJ493" s="13"/>
      <c r="PK493" s="13"/>
      <c r="PL493" s="13"/>
      <c r="PM493" s="13"/>
      <c r="PN493" s="13"/>
      <c r="PO493" s="13"/>
      <c r="PP493" s="13"/>
      <c r="PQ493" s="13"/>
      <c r="PR493" s="13"/>
      <c r="PS493" s="13"/>
      <c r="PT493" s="13"/>
      <c r="PU493" s="13"/>
      <c r="PV493" s="13"/>
      <c r="PW493" s="13"/>
      <c r="PX493" s="13"/>
      <c r="PY493" s="13"/>
      <c r="PZ493" s="13"/>
      <c r="QA493" s="13"/>
      <c r="QB493" s="13"/>
      <c r="QC493" s="13"/>
      <c r="QD493" s="13"/>
      <c r="QE493" s="13"/>
      <c r="QF493" s="13"/>
    </row>
    <row r="494" spans="8:448"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103"/>
      <c r="AE494" s="24"/>
      <c r="AF494" s="24"/>
      <c r="AG494" s="24"/>
      <c r="AH494" s="24"/>
      <c r="AI494" s="24"/>
      <c r="AJ494" s="24"/>
      <c r="AK494" s="24"/>
      <c r="AL494" s="24"/>
      <c r="AM494" s="24"/>
      <c r="AN494" s="24"/>
      <c r="AO494" s="24"/>
      <c r="AP494" s="24"/>
      <c r="AQ494" s="24"/>
      <c r="AR494" s="24"/>
      <c r="AS494" s="24"/>
      <c r="AT494" s="24"/>
      <c r="AU494" s="24"/>
      <c r="AV494" s="24"/>
      <c r="AW494" s="24"/>
      <c r="AX494" s="24"/>
      <c r="AY494" s="13"/>
      <c r="AZ494" s="13"/>
      <c r="BD494" s="157"/>
      <c r="BE494" s="158"/>
      <c r="BF494" s="76"/>
      <c r="BG494" s="13"/>
      <c r="BH494" s="13"/>
      <c r="BI494" s="13"/>
      <c r="BJ494" s="13"/>
      <c r="BK494" s="13"/>
      <c r="BL494" s="13"/>
      <c r="BM494" s="13"/>
      <c r="BN494" s="13"/>
      <c r="BO494" s="13"/>
      <c r="BP494" s="13"/>
      <c r="BQ494" s="13"/>
      <c r="BR494" s="13"/>
      <c r="BS494" s="13"/>
      <c r="BT494" s="13"/>
      <c r="BU494" s="13"/>
      <c r="BV494" s="13"/>
      <c r="BW494" s="13"/>
      <c r="BX494" s="13"/>
      <c r="BY494" s="13"/>
      <c r="BZ494" s="13"/>
      <c r="CA494" s="13"/>
      <c r="CB494" s="13"/>
      <c r="CC494" s="13"/>
      <c r="CD494" s="13"/>
      <c r="CE494" s="13"/>
      <c r="CF494" s="13"/>
      <c r="CG494" s="13"/>
      <c r="CH494" s="13"/>
      <c r="CI494" s="13"/>
      <c r="CJ494" s="13"/>
      <c r="CK494" s="13"/>
      <c r="CL494" s="13"/>
      <c r="CM494" s="13"/>
      <c r="CN494" s="13"/>
      <c r="CO494" s="13"/>
      <c r="CP494" s="13"/>
      <c r="CQ494" s="13"/>
      <c r="CR494" s="13"/>
      <c r="CS494" s="13"/>
      <c r="CT494" s="13"/>
      <c r="CU494" s="13"/>
      <c r="CV494" s="13"/>
      <c r="CW494" s="13"/>
      <c r="CX494" s="13"/>
      <c r="CY494" s="13"/>
      <c r="CZ494" s="13"/>
      <c r="DA494" s="13"/>
      <c r="DB494" s="13"/>
      <c r="DC494" s="13"/>
      <c r="DD494" s="13"/>
      <c r="DE494" s="13"/>
      <c r="DF494" s="13"/>
      <c r="DG494" s="13"/>
      <c r="DH494" s="13"/>
      <c r="DI494" s="13"/>
      <c r="DJ494" s="13"/>
      <c r="DK494" s="13"/>
      <c r="DL494" s="13"/>
      <c r="DM494" s="13"/>
      <c r="DN494" s="13"/>
      <c r="DO494" s="13"/>
      <c r="DP494" s="13"/>
      <c r="DQ494" s="13"/>
      <c r="DR494" s="13"/>
      <c r="DS494" s="13"/>
      <c r="DT494" s="13"/>
      <c r="DU494" s="13"/>
      <c r="DV494" s="13"/>
      <c r="DW494" s="13"/>
      <c r="DX494" s="13"/>
      <c r="DY494" s="13"/>
      <c r="DZ494" s="13"/>
      <c r="EA494" s="13"/>
      <c r="EB494" s="13"/>
      <c r="EC494" s="13"/>
      <c r="ED494" s="13"/>
      <c r="EE494" s="13"/>
      <c r="EF494" s="13"/>
      <c r="EG494" s="13"/>
      <c r="EH494" s="13"/>
      <c r="EI494" s="13"/>
      <c r="EJ494" s="13"/>
      <c r="EK494" s="13"/>
      <c r="EL494" s="13"/>
      <c r="EM494" s="13"/>
      <c r="EN494" s="13"/>
      <c r="EO494" s="13"/>
      <c r="EP494" s="13"/>
      <c r="EQ494" s="13"/>
      <c r="ER494" s="13"/>
      <c r="ES494" s="13"/>
      <c r="ET494" s="13"/>
      <c r="EU494" s="13"/>
      <c r="EV494" s="13"/>
      <c r="EW494" s="13"/>
      <c r="EX494" s="13"/>
      <c r="EY494" s="13"/>
      <c r="EZ494" s="13"/>
      <c r="FA494" s="13"/>
      <c r="FB494" s="13"/>
      <c r="FC494" s="13"/>
      <c r="FD494" s="13"/>
      <c r="FE494" s="13"/>
      <c r="FF494" s="13"/>
      <c r="FG494" s="13"/>
      <c r="FH494" s="13"/>
      <c r="FI494" s="13"/>
      <c r="FJ494" s="13"/>
      <c r="FK494" s="13"/>
      <c r="FL494" s="13"/>
      <c r="FM494" s="13"/>
      <c r="FN494" s="13"/>
      <c r="FO494" s="13"/>
      <c r="FP494" s="13"/>
      <c r="FQ494" s="13"/>
      <c r="FR494" s="13"/>
      <c r="FS494" s="13"/>
      <c r="FT494" s="13"/>
      <c r="FU494" s="13"/>
      <c r="FV494" s="13"/>
      <c r="FW494" s="13"/>
      <c r="FX494" s="13"/>
      <c r="FY494" s="13"/>
      <c r="FZ494" s="13"/>
      <c r="GA494" s="13"/>
      <c r="GB494" s="13"/>
      <c r="GC494" s="13"/>
      <c r="GD494" s="13"/>
      <c r="GE494" s="13"/>
      <c r="GF494" s="13"/>
      <c r="GG494" s="13"/>
      <c r="GH494" s="13"/>
      <c r="GI494" s="13"/>
      <c r="GJ494" s="13"/>
      <c r="GK494" s="13"/>
      <c r="GL494" s="13"/>
      <c r="GM494" s="13"/>
      <c r="GN494" s="13"/>
      <c r="GO494" s="13"/>
      <c r="GP494" s="13"/>
      <c r="GQ494" s="13"/>
      <c r="GR494" s="13"/>
      <c r="GS494" s="13"/>
      <c r="GT494" s="13"/>
      <c r="GU494" s="13"/>
      <c r="GV494" s="13"/>
      <c r="GW494" s="13"/>
      <c r="GX494" s="13"/>
      <c r="GY494" s="13"/>
      <c r="GZ494" s="13"/>
      <c r="HA494" s="13"/>
      <c r="HB494" s="13"/>
      <c r="HC494" s="13"/>
      <c r="HD494" s="13"/>
      <c r="HE494" s="13"/>
      <c r="HF494" s="13"/>
      <c r="HG494" s="13"/>
      <c r="HH494" s="13"/>
      <c r="HI494" s="13"/>
      <c r="HJ494" s="13"/>
      <c r="HK494" s="13"/>
      <c r="HL494" s="13"/>
      <c r="HM494" s="13"/>
      <c r="HN494" s="13"/>
      <c r="HO494" s="13"/>
      <c r="HP494" s="13"/>
      <c r="HQ494" s="13"/>
      <c r="HR494" s="13"/>
      <c r="HS494" s="13"/>
      <c r="HT494" s="13"/>
      <c r="HU494" s="13"/>
      <c r="HV494" s="13"/>
      <c r="HW494" s="13"/>
      <c r="HX494" s="13"/>
      <c r="HY494" s="13"/>
      <c r="HZ494" s="13"/>
      <c r="IA494" s="13"/>
      <c r="IB494" s="13"/>
      <c r="IC494" s="13"/>
      <c r="ID494" s="13"/>
      <c r="IE494" s="13"/>
      <c r="IF494" s="13"/>
      <c r="IG494" s="13"/>
      <c r="IH494" s="13"/>
      <c r="II494" s="13"/>
      <c r="IJ494" s="13"/>
      <c r="IK494" s="13"/>
      <c r="IL494" s="13"/>
      <c r="IM494" s="13"/>
      <c r="IN494" s="13"/>
      <c r="IO494" s="13"/>
      <c r="IP494" s="13"/>
      <c r="IQ494" s="13"/>
      <c r="IR494" s="13"/>
      <c r="IS494" s="13"/>
      <c r="IT494" s="13"/>
      <c r="IU494" s="13"/>
      <c r="IV494" s="13"/>
      <c r="IW494" s="13"/>
      <c r="IX494" s="13"/>
      <c r="IY494" s="13"/>
      <c r="IZ494" s="13"/>
      <c r="JA494" s="13"/>
      <c r="JB494" s="13"/>
      <c r="JC494" s="13"/>
      <c r="JD494" s="13"/>
      <c r="JE494" s="13"/>
      <c r="JF494" s="13"/>
      <c r="JG494" s="13"/>
      <c r="JH494" s="13"/>
      <c r="JI494" s="13"/>
      <c r="JJ494" s="13"/>
      <c r="JK494" s="13"/>
      <c r="JL494" s="13"/>
      <c r="JM494" s="13"/>
      <c r="JN494" s="13"/>
      <c r="JO494" s="13"/>
      <c r="JP494" s="13"/>
      <c r="JQ494" s="13"/>
      <c r="JR494" s="13"/>
      <c r="JS494" s="13"/>
      <c r="JT494" s="13"/>
      <c r="JU494" s="13"/>
      <c r="JV494" s="13"/>
      <c r="JW494" s="13"/>
      <c r="JX494" s="13"/>
      <c r="JY494" s="13"/>
      <c r="JZ494" s="13"/>
      <c r="KA494" s="13"/>
      <c r="KB494" s="13"/>
      <c r="KC494" s="13"/>
      <c r="KD494" s="13"/>
      <c r="KE494" s="13"/>
      <c r="KF494" s="13"/>
      <c r="KG494" s="13"/>
      <c r="KH494" s="13"/>
      <c r="KI494" s="13"/>
      <c r="KJ494" s="13"/>
      <c r="KK494" s="13"/>
      <c r="KL494" s="13"/>
      <c r="KM494" s="13"/>
      <c r="KN494" s="13"/>
      <c r="KO494" s="13"/>
      <c r="KP494" s="13"/>
      <c r="KQ494" s="13"/>
      <c r="KR494" s="13"/>
      <c r="KS494" s="13"/>
      <c r="KT494" s="13"/>
      <c r="KU494" s="13"/>
      <c r="KV494" s="13"/>
      <c r="KW494" s="13"/>
      <c r="KX494" s="13"/>
      <c r="KY494" s="13"/>
      <c r="KZ494" s="13"/>
      <c r="LA494" s="13"/>
      <c r="LB494" s="13"/>
      <c r="LC494" s="13"/>
      <c r="LD494" s="13"/>
      <c r="LE494" s="13"/>
      <c r="LF494" s="13"/>
      <c r="LG494" s="13"/>
      <c r="LH494" s="13"/>
      <c r="LI494" s="13"/>
      <c r="LJ494" s="13"/>
      <c r="LK494" s="13"/>
      <c r="LL494" s="13"/>
      <c r="LM494" s="13"/>
      <c r="LN494" s="13"/>
      <c r="LO494" s="13"/>
      <c r="LP494" s="13"/>
      <c r="LQ494" s="13"/>
      <c r="LR494" s="13"/>
      <c r="LS494" s="13"/>
      <c r="LT494" s="13"/>
      <c r="LU494" s="13"/>
      <c r="LV494" s="13"/>
      <c r="LW494" s="13"/>
      <c r="LX494" s="13"/>
      <c r="LY494" s="13"/>
      <c r="LZ494" s="13"/>
      <c r="MA494" s="13"/>
      <c r="MB494" s="13"/>
      <c r="MC494" s="13"/>
      <c r="MD494" s="13"/>
      <c r="ME494" s="13"/>
      <c r="MF494" s="13"/>
      <c r="MG494" s="13"/>
      <c r="MH494" s="13"/>
      <c r="MI494" s="13"/>
      <c r="MJ494" s="13"/>
      <c r="MK494" s="13"/>
      <c r="ML494" s="13"/>
      <c r="MM494" s="13"/>
      <c r="MN494" s="13"/>
      <c r="MO494" s="13"/>
      <c r="MP494" s="13"/>
      <c r="MQ494" s="13"/>
      <c r="MR494" s="13"/>
      <c r="MS494" s="13"/>
      <c r="MT494" s="13"/>
      <c r="MU494" s="13"/>
      <c r="MV494" s="13"/>
      <c r="MW494" s="13"/>
      <c r="MX494" s="13"/>
      <c r="MY494" s="13"/>
      <c r="MZ494" s="13"/>
      <c r="NA494" s="13"/>
      <c r="NB494" s="13"/>
      <c r="NC494" s="13"/>
      <c r="ND494" s="13"/>
      <c r="NE494" s="13"/>
      <c r="NF494" s="13"/>
      <c r="NG494" s="13"/>
      <c r="NH494" s="13"/>
      <c r="NI494" s="13"/>
      <c r="NJ494" s="13"/>
      <c r="NK494" s="13"/>
      <c r="NL494" s="13"/>
      <c r="NM494" s="13"/>
      <c r="NN494" s="13"/>
      <c r="NO494" s="13"/>
      <c r="NP494" s="13"/>
      <c r="NQ494" s="13"/>
      <c r="NR494" s="13"/>
      <c r="NS494" s="13"/>
      <c r="NT494" s="13"/>
      <c r="NU494" s="13"/>
      <c r="NV494" s="13"/>
      <c r="NW494" s="13"/>
      <c r="NX494" s="13"/>
      <c r="NY494" s="13"/>
      <c r="NZ494" s="13"/>
      <c r="OA494" s="13"/>
      <c r="OB494" s="13"/>
      <c r="OC494" s="13"/>
      <c r="OD494" s="13"/>
      <c r="OE494" s="13"/>
      <c r="OF494" s="13"/>
      <c r="OG494" s="13"/>
      <c r="OH494" s="13"/>
      <c r="OI494" s="13"/>
      <c r="OJ494" s="13"/>
      <c r="OK494" s="13"/>
      <c r="OL494" s="13"/>
      <c r="OM494" s="13"/>
      <c r="ON494" s="13"/>
      <c r="OO494" s="13"/>
      <c r="OP494" s="13"/>
      <c r="OQ494" s="13"/>
      <c r="OR494" s="13"/>
      <c r="OS494" s="13"/>
      <c r="OT494" s="13"/>
      <c r="OU494" s="13"/>
      <c r="OV494" s="13"/>
      <c r="OW494" s="13"/>
      <c r="OX494" s="13"/>
      <c r="OY494" s="13"/>
      <c r="OZ494" s="13"/>
      <c r="PA494" s="13"/>
      <c r="PB494" s="13"/>
      <c r="PC494" s="13"/>
      <c r="PD494" s="13"/>
      <c r="PE494" s="13"/>
      <c r="PF494" s="13"/>
      <c r="PG494" s="13"/>
      <c r="PH494" s="13"/>
      <c r="PI494" s="13"/>
      <c r="PJ494" s="13"/>
      <c r="PK494" s="13"/>
      <c r="PL494" s="13"/>
      <c r="PM494" s="13"/>
      <c r="PN494" s="13"/>
      <c r="PO494" s="13"/>
      <c r="PP494" s="13"/>
      <c r="PQ494" s="13"/>
      <c r="PR494" s="13"/>
      <c r="PS494" s="13"/>
      <c r="PT494" s="13"/>
      <c r="PU494" s="13"/>
      <c r="PV494" s="13"/>
      <c r="PW494" s="13"/>
      <c r="PX494" s="13"/>
      <c r="PY494" s="13"/>
      <c r="PZ494" s="13"/>
      <c r="QA494" s="13"/>
      <c r="QB494" s="13"/>
      <c r="QC494" s="13"/>
      <c r="QD494" s="13"/>
      <c r="QE494" s="13"/>
      <c r="QF494" s="13"/>
    </row>
    <row r="495" spans="8:448"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103"/>
      <c r="AE495" s="24"/>
      <c r="AF495" s="24"/>
      <c r="AG495" s="24"/>
      <c r="AH495" s="24"/>
      <c r="AI495" s="24"/>
      <c r="AJ495" s="24"/>
      <c r="AK495" s="24"/>
      <c r="AL495" s="24"/>
      <c r="AM495" s="24"/>
      <c r="AN495" s="24"/>
      <c r="AO495" s="24"/>
      <c r="AP495" s="24"/>
      <c r="AQ495" s="24"/>
      <c r="AR495" s="24"/>
      <c r="AS495" s="24"/>
      <c r="AT495" s="24"/>
      <c r="AU495" s="24"/>
      <c r="AV495" s="24"/>
      <c r="AW495" s="24"/>
      <c r="AX495" s="24"/>
      <c r="AY495" s="13"/>
      <c r="AZ495" s="13"/>
      <c r="BD495" s="157"/>
      <c r="BE495" s="158"/>
      <c r="BF495" s="76"/>
      <c r="BG495" s="13"/>
      <c r="BH495" s="13"/>
      <c r="BI495" s="13"/>
      <c r="BJ495" s="13"/>
      <c r="BK495" s="13"/>
      <c r="BL495" s="13"/>
      <c r="BM495" s="13"/>
      <c r="BN495" s="13"/>
      <c r="BO495" s="13"/>
      <c r="BP495" s="13"/>
      <c r="BQ495" s="13"/>
      <c r="BR495" s="13"/>
      <c r="BS495" s="13"/>
      <c r="BT495" s="13"/>
      <c r="BU495" s="13"/>
      <c r="BV495" s="13"/>
      <c r="BW495" s="13"/>
      <c r="BX495" s="13"/>
      <c r="BY495" s="13"/>
      <c r="BZ495" s="13"/>
      <c r="CA495" s="13"/>
      <c r="CB495" s="13"/>
      <c r="CC495" s="13"/>
      <c r="CD495" s="13"/>
      <c r="CE495" s="13"/>
      <c r="CF495" s="13"/>
      <c r="CG495" s="13"/>
      <c r="CH495" s="13"/>
      <c r="CI495" s="13"/>
      <c r="CJ495" s="13"/>
      <c r="CK495" s="13"/>
      <c r="CL495" s="13"/>
      <c r="CM495" s="13"/>
      <c r="CN495" s="13"/>
      <c r="CO495" s="13"/>
      <c r="CP495" s="13"/>
      <c r="CQ495" s="13"/>
      <c r="CR495" s="13"/>
      <c r="CS495" s="13"/>
      <c r="CT495" s="13"/>
      <c r="CU495" s="13"/>
      <c r="CV495" s="13"/>
      <c r="CW495" s="13"/>
      <c r="CX495" s="13"/>
      <c r="CY495" s="13"/>
      <c r="CZ495" s="13"/>
      <c r="DA495" s="13"/>
      <c r="DB495" s="13"/>
      <c r="DC495" s="13"/>
      <c r="DD495" s="13"/>
      <c r="DE495" s="13"/>
      <c r="DF495" s="13"/>
      <c r="DG495" s="13"/>
      <c r="DH495" s="13"/>
      <c r="DI495" s="13"/>
      <c r="DJ495" s="13"/>
      <c r="DK495" s="13"/>
      <c r="DL495" s="13"/>
      <c r="DM495" s="13"/>
      <c r="DN495" s="13"/>
      <c r="DO495" s="13"/>
      <c r="DP495" s="13"/>
      <c r="DQ495" s="13"/>
      <c r="DR495" s="13"/>
      <c r="DS495" s="13"/>
      <c r="DT495" s="13"/>
      <c r="DU495" s="13"/>
      <c r="DV495" s="13"/>
      <c r="DW495" s="13"/>
      <c r="DX495" s="13"/>
      <c r="DY495" s="13"/>
      <c r="DZ495" s="13"/>
      <c r="EA495" s="13"/>
      <c r="EB495" s="13"/>
      <c r="EC495" s="13"/>
      <c r="ED495" s="13"/>
      <c r="EE495" s="13"/>
      <c r="EF495" s="13"/>
      <c r="EG495" s="13"/>
      <c r="EH495" s="13"/>
      <c r="EI495" s="13"/>
      <c r="EJ495" s="13"/>
      <c r="EK495" s="13"/>
      <c r="EL495" s="13"/>
      <c r="EM495" s="13"/>
      <c r="EN495" s="13"/>
      <c r="EO495" s="13"/>
      <c r="EP495" s="13"/>
      <c r="EQ495" s="13"/>
      <c r="ER495" s="13"/>
      <c r="ES495" s="13"/>
      <c r="ET495" s="13"/>
      <c r="EU495" s="13"/>
      <c r="EV495" s="13"/>
      <c r="EW495" s="13"/>
      <c r="EX495" s="13"/>
      <c r="EY495" s="13"/>
      <c r="EZ495" s="13"/>
      <c r="FA495" s="13"/>
      <c r="FB495" s="13"/>
      <c r="FC495" s="13"/>
      <c r="FD495" s="13"/>
      <c r="FE495" s="13"/>
      <c r="FF495" s="13"/>
      <c r="FG495" s="13"/>
      <c r="FH495" s="13"/>
      <c r="FI495" s="13"/>
      <c r="FJ495" s="13"/>
      <c r="FK495" s="13"/>
      <c r="FL495" s="13"/>
      <c r="FM495" s="13"/>
      <c r="FN495" s="13"/>
      <c r="FO495" s="13"/>
      <c r="FP495" s="13"/>
      <c r="FQ495" s="13"/>
      <c r="FR495" s="13"/>
      <c r="FS495" s="13"/>
      <c r="FT495" s="13"/>
      <c r="FU495" s="13"/>
      <c r="FV495" s="13"/>
      <c r="FW495" s="13"/>
      <c r="FX495" s="13"/>
      <c r="FY495" s="13"/>
      <c r="FZ495" s="13"/>
      <c r="GA495" s="13"/>
      <c r="GB495" s="13"/>
      <c r="GC495" s="13"/>
      <c r="GD495" s="13"/>
      <c r="GE495" s="13"/>
      <c r="GF495" s="13"/>
      <c r="GG495" s="13"/>
      <c r="GH495" s="13"/>
      <c r="GI495" s="13"/>
      <c r="GJ495" s="13"/>
      <c r="GK495" s="13"/>
      <c r="GL495" s="13"/>
      <c r="GM495" s="13"/>
      <c r="GN495" s="13"/>
      <c r="GO495" s="13"/>
      <c r="GP495" s="13"/>
      <c r="GQ495" s="13"/>
      <c r="GR495" s="13"/>
      <c r="GS495" s="13"/>
      <c r="GT495" s="13"/>
      <c r="GU495" s="13"/>
      <c r="GV495" s="13"/>
      <c r="GW495" s="13"/>
      <c r="GX495" s="13"/>
      <c r="GY495" s="13"/>
      <c r="GZ495" s="13"/>
      <c r="HA495" s="13"/>
      <c r="HB495" s="13"/>
      <c r="HC495" s="13"/>
      <c r="HD495" s="13"/>
      <c r="HE495" s="13"/>
      <c r="HF495" s="13"/>
      <c r="HG495" s="13"/>
      <c r="HH495" s="13"/>
      <c r="HI495" s="13"/>
      <c r="HJ495" s="13"/>
      <c r="HK495" s="13"/>
      <c r="HL495" s="13"/>
      <c r="HM495" s="13"/>
      <c r="HN495" s="13"/>
      <c r="HO495" s="13"/>
      <c r="HP495" s="13"/>
      <c r="HQ495" s="13"/>
      <c r="HR495" s="13"/>
      <c r="HS495" s="13"/>
      <c r="HT495" s="13"/>
      <c r="HU495" s="13"/>
      <c r="HV495" s="13"/>
      <c r="HW495" s="13"/>
      <c r="HX495" s="13"/>
      <c r="HY495" s="13"/>
      <c r="HZ495" s="13"/>
      <c r="IA495" s="13"/>
      <c r="IB495" s="13"/>
      <c r="IC495" s="13"/>
      <c r="ID495" s="13"/>
      <c r="IE495" s="13"/>
      <c r="IF495" s="13"/>
      <c r="IG495" s="13"/>
      <c r="IH495" s="13"/>
      <c r="II495" s="13"/>
      <c r="IJ495" s="13"/>
      <c r="IK495" s="13"/>
      <c r="IL495" s="13"/>
      <c r="IM495" s="13"/>
      <c r="IN495" s="13"/>
      <c r="IO495" s="13"/>
      <c r="IP495" s="13"/>
      <c r="IQ495" s="13"/>
      <c r="IR495" s="13"/>
      <c r="IS495" s="13"/>
      <c r="IT495" s="13"/>
      <c r="IU495" s="13"/>
      <c r="IV495" s="13"/>
      <c r="IW495" s="13"/>
      <c r="IX495" s="13"/>
      <c r="IY495" s="13"/>
      <c r="IZ495" s="13"/>
      <c r="JA495" s="13"/>
      <c r="JB495" s="13"/>
      <c r="JC495" s="13"/>
      <c r="JD495" s="13"/>
      <c r="JE495" s="13"/>
      <c r="JF495" s="13"/>
      <c r="JG495" s="13"/>
      <c r="JH495" s="13"/>
      <c r="JI495" s="13"/>
      <c r="JJ495" s="13"/>
      <c r="JK495" s="13"/>
      <c r="JL495" s="13"/>
      <c r="JM495" s="13"/>
      <c r="JN495" s="13"/>
      <c r="JO495" s="13"/>
      <c r="JP495" s="13"/>
      <c r="JQ495" s="13"/>
      <c r="JR495" s="13"/>
      <c r="JS495" s="13"/>
      <c r="JT495" s="13"/>
      <c r="JU495" s="13"/>
      <c r="JV495" s="13"/>
      <c r="JW495" s="13"/>
      <c r="JX495" s="13"/>
      <c r="JY495" s="13"/>
      <c r="JZ495" s="13"/>
      <c r="KA495" s="13"/>
      <c r="KB495" s="13"/>
      <c r="KC495" s="13"/>
      <c r="KD495" s="13"/>
      <c r="KE495" s="13"/>
      <c r="KF495" s="13"/>
      <c r="KG495" s="13"/>
      <c r="KH495" s="13"/>
      <c r="KI495" s="13"/>
      <c r="KJ495" s="13"/>
      <c r="KK495" s="13"/>
      <c r="KL495" s="13"/>
      <c r="KM495" s="13"/>
      <c r="KN495" s="13"/>
      <c r="KO495" s="13"/>
      <c r="KP495" s="13"/>
      <c r="KQ495" s="13"/>
      <c r="KR495" s="13"/>
      <c r="KS495" s="13"/>
      <c r="KT495" s="13"/>
      <c r="KU495" s="13"/>
      <c r="KV495" s="13"/>
      <c r="KW495" s="13"/>
      <c r="KX495" s="13"/>
      <c r="KY495" s="13"/>
      <c r="KZ495" s="13"/>
      <c r="LA495" s="13"/>
      <c r="LB495" s="13"/>
      <c r="LC495" s="13"/>
      <c r="LD495" s="13"/>
      <c r="LE495" s="13"/>
      <c r="LF495" s="13"/>
      <c r="LG495" s="13"/>
      <c r="LH495" s="13"/>
      <c r="LI495" s="13"/>
      <c r="LJ495" s="13"/>
      <c r="LK495" s="13"/>
      <c r="LL495" s="13"/>
      <c r="LM495" s="13"/>
      <c r="LN495" s="13"/>
      <c r="LO495" s="13"/>
      <c r="LP495" s="13"/>
      <c r="LQ495" s="13"/>
      <c r="LR495" s="13"/>
      <c r="LS495" s="13"/>
      <c r="LT495" s="13"/>
      <c r="LU495" s="13"/>
      <c r="LV495" s="13"/>
      <c r="LW495" s="13"/>
      <c r="LX495" s="13"/>
      <c r="LY495" s="13"/>
      <c r="LZ495" s="13"/>
      <c r="MA495" s="13"/>
      <c r="MB495" s="13"/>
      <c r="MC495" s="13"/>
      <c r="MD495" s="13"/>
      <c r="ME495" s="13"/>
      <c r="MF495" s="13"/>
      <c r="MG495" s="13"/>
      <c r="MH495" s="13"/>
      <c r="MI495" s="13"/>
      <c r="MJ495" s="13"/>
      <c r="MK495" s="13"/>
      <c r="ML495" s="13"/>
      <c r="MM495" s="13"/>
      <c r="MN495" s="13"/>
      <c r="MO495" s="13"/>
      <c r="MP495" s="13"/>
      <c r="MQ495" s="13"/>
      <c r="MR495" s="13"/>
      <c r="MS495" s="13"/>
      <c r="MT495" s="13"/>
      <c r="MU495" s="13"/>
      <c r="MV495" s="13"/>
      <c r="MW495" s="13"/>
      <c r="MX495" s="13"/>
      <c r="MY495" s="13"/>
      <c r="MZ495" s="13"/>
      <c r="NA495" s="13"/>
      <c r="NB495" s="13"/>
      <c r="NC495" s="13"/>
      <c r="ND495" s="13"/>
      <c r="NE495" s="13"/>
      <c r="NF495" s="13"/>
      <c r="NG495" s="13"/>
      <c r="NH495" s="13"/>
      <c r="NI495" s="13"/>
      <c r="NJ495" s="13"/>
      <c r="NK495" s="13"/>
      <c r="NL495" s="13"/>
      <c r="NM495" s="13"/>
      <c r="NN495" s="13"/>
      <c r="NO495" s="13"/>
      <c r="NP495" s="13"/>
      <c r="NQ495" s="13"/>
      <c r="NR495" s="13"/>
      <c r="NS495" s="13"/>
      <c r="NT495" s="13"/>
      <c r="NU495" s="13"/>
      <c r="NV495" s="13"/>
      <c r="NW495" s="13"/>
      <c r="NX495" s="13"/>
      <c r="NY495" s="13"/>
      <c r="NZ495" s="13"/>
      <c r="OA495" s="13"/>
      <c r="OB495" s="13"/>
      <c r="OC495" s="13"/>
      <c r="OD495" s="13"/>
      <c r="OE495" s="13"/>
      <c r="OF495" s="13"/>
      <c r="OG495" s="13"/>
      <c r="OH495" s="13"/>
      <c r="OI495" s="13"/>
      <c r="OJ495" s="13"/>
      <c r="OK495" s="13"/>
      <c r="OL495" s="13"/>
      <c r="OM495" s="13"/>
      <c r="ON495" s="13"/>
      <c r="OO495" s="13"/>
      <c r="OP495" s="13"/>
      <c r="OQ495" s="13"/>
      <c r="OR495" s="13"/>
      <c r="OS495" s="13"/>
      <c r="OT495" s="13"/>
      <c r="OU495" s="13"/>
      <c r="OV495" s="13"/>
      <c r="OW495" s="13"/>
      <c r="OX495" s="13"/>
      <c r="OY495" s="13"/>
      <c r="OZ495" s="13"/>
      <c r="PA495" s="13"/>
      <c r="PB495" s="13"/>
      <c r="PC495" s="13"/>
      <c r="PD495" s="13"/>
      <c r="PE495" s="13"/>
      <c r="PF495" s="13"/>
      <c r="PG495" s="13"/>
      <c r="PH495" s="13"/>
      <c r="PI495" s="13"/>
      <c r="PJ495" s="13"/>
      <c r="PK495" s="13"/>
      <c r="PL495" s="13"/>
      <c r="PM495" s="13"/>
      <c r="PN495" s="13"/>
      <c r="PO495" s="13"/>
      <c r="PP495" s="13"/>
      <c r="PQ495" s="13"/>
      <c r="PR495" s="13"/>
      <c r="PS495" s="13"/>
      <c r="PT495" s="13"/>
      <c r="PU495" s="13"/>
      <c r="PV495" s="13"/>
      <c r="PW495" s="13"/>
      <c r="PX495" s="13"/>
      <c r="PY495" s="13"/>
      <c r="PZ495" s="13"/>
      <c r="QA495" s="13"/>
      <c r="QB495" s="13"/>
      <c r="QC495" s="13"/>
      <c r="QD495" s="13"/>
      <c r="QE495" s="13"/>
      <c r="QF495" s="13"/>
    </row>
    <row r="496" spans="8:448"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103"/>
      <c r="AE496" s="24"/>
      <c r="AF496" s="24"/>
      <c r="AG496" s="24"/>
      <c r="AH496" s="24"/>
      <c r="AI496" s="24"/>
      <c r="AJ496" s="24"/>
      <c r="AK496" s="24"/>
      <c r="AL496" s="24"/>
      <c r="AM496" s="24"/>
      <c r="AN496" s="24"/>
      <c r="AO496" s="24"/>
      <c r="AP496" s="24"/>
      <c r="AQ496" s="24"/>
      <c r="AR496" s="24"/>
      <c r="AS496" s="24"/>
      <c r="AT496" s="24"/>
      <c r="AU496" s="24"/>
      <c r="AV496" s="24"/>
      <c r="AW496" s="24"/>
      <c r="AX496" s="24"/>
      <c r="AY496" s="13"/>
      <c r="AZ496" s="13"/>
      <c r="BD496" s="157"/>
      <c r="BE496" s="158"/>
      <c r="BF496" s="76"/>
      <c r="BG496" s="13"/>
      <c r="BH496" s="13"/>
      <c r="BI496" s="13"/>
      <c r="BJ496" s="13"/>
      <c r="BK496" s="13"/>
      <c r="BL496" s="13"/>
      <c r="BM496" s="13"/>
      <c r="BN496" s="13"/>
      <c r="BO496" s="13"/>
      <c r="BP496" s="13"/>
      <c r="BQ496" s="13"/>
      <c r="BR496" s="13"/>
      <c r="BS496" s="13"/>
      <c r="BT496" s="13"/>
      <c r="BU496" s="13"/>
      <c r="BV496" s="13"/>
      <c r="BW496" s="13"/>
      <c r="BX496" s="13"/>
      <c r="BY496" s="13"/>
      <c r="BZ496" s="13"/>
      <c r="CA496" s="13"/>
      <c r="CB496" s="13"/>
      <c r="CC496" s="13"/>
      <c r="CD496" s="13"/>
      <c r="CE496" s="13"/>
      <c r="CF496" s="13"/>
      <c r="CG496" s="13"/>
      <c r="CH496" s="13"/>
      <c r="CI496" s="13"/>
      <c r="CJ496" s="13"/>
      <c r="CK496" s="13"/>
      <c r="CL496" s="13"/>
      <c r="CM496" s="13"/>
      <c r="CN496" s="13"/>
      <c r="CO496" s="13"/>
      <c r="CP496" s="13"/>
      <c r="CQ496" s="13"/>
      <c r="CR496" s="13"/>
      <c r="CS496" s="13"/>
      <c r="CT496" s="13"/>
      <c r="CU496" s="13"/>
      <c r="CV496" s="13"/>
      <c r="CW496" s="13"/>
      <c r="CX496" s="13"/>
      <c r="CY496" s="13"/>
      <c r="CZ496" s="13"/>
      <c r="DA496" s="13"/>
      <c r="DB496" s="13"/>
      <c r="DC496" s="13"/>
      <c r="DD496" s="13"/>
      <c r="DE496" s="13"/>
      <c r="DF496" s="13"/>
      <c r="DG496" s="13"/>
      <c r="DH496" s="13"/>
      <c r="DI496" s="13"/>
      <c r="DJ496" s="13"/>
      <c r="DK496" s="13"/>
      <c r="DL496" s="13"/>
      <c r="DM496" s="13"/>
      <c r="DN496" s="13"/>
      <c r="DO496" s="13"/>
      <c r="DP496" s="13"/>
      <c r="DQ496" s="13"/>
      <c r="DR496" s="13"/>
      <c r="DS496" s="13"/>
      <c r="DT496" s="13"/>
      <c r="DU496" s="13"/>
      <c r="DV496" s="13"/>
      <c r="DW496" s="13"/>
      <c r="DX496" s="13"/>
      <c r="DY496" s="13"/>
      <c r="DZ496" s="13"/>
      <c r="EA496" s="13"/>
      <c r="EB496" s="13"/>
      <c r="EC496" s="13"/>
      <c r="ED496" s="13"/>
      <c r="EE496" s="13"/>
      <c r="EF496" s="13"/>
      <c r="EG496" s="13"/>
      <c r="EH496" s="13"/>
      <c r="EI496" s="13"/>
      <c r="EJ496" s="13"/>
      <c r="EK496" s="13"/>
      <c r="EL496" s="13"/>
      <c r="EM496" s="13"/>
      <c r="EN496" s="13"/>
      <c r="EO496" s="13"/>
      <c r="EP496" s="13"/>
      <c r="EQ496" s="13"/>
      <c r="ER496" s="13"/>
      <c r="ES496" s="13"/>
      <c r="ET496" s="13"/>
      <c r="EU496" s="13"/>
      <c r="EV496" s="13"/>
      <c r="EW496" s="13"/>
      <c r="EX496" s="13"/>
      <c r="EY496" s="13"/>
      <c r="EZ496" s="13"/>
      <c r="FA496" s="13"/>
      <c r="FB496" s="13"/>
      <c r="FC496" s="13"/>
      <c r="FD496" s="13"/>
      <c r="FE496" s="13"/>
      <c r="FF496" s="13"/>
      <c r="FG496" s="13"/>
      <c r="FH496" s="13"/>
      <c r="FI496" s="13"/>
      <c r="FJ496" s="13"/>
      <c r="FK496" s="13"/>
      <c r="FL496" s="13"/>
      <c r="FM496" s="13"/>
      <c r="FN496" s="13"/>
      <c r="FO496" s="13"/>
      <c r="FP496" s="13"/>
      <c r="FQ496" s="13"/>
      <c r="FR496" s="13"/>
      <c r="FS496" s="13"/>
      <c r="FT496" s="13"/>
      <c r="FU496" s="13"/>
      <c r="FV496" s="13"/>
      <c r="FW496" s="13"/>
      <c r="FX496" s="13"/>
      <c r="FY496" s="13"/>
      <c r="FZ496" s="13"/>
      <c r="GA496" s="13"/>
      <c r="GB496" s="13"/>
      <c r="GC496" s="13"/>
      <c r="GD496" s="13"/>
      <c r="GE496" s="13"/>
      <c r="GF496" s="13"/>
      <c r="GG496" s="13"/>
      <c r="GH496" s="13"/>
      <c r="GI496" s="13"/>
      <c r="GJ496" s="13"/>
      <c r="GK496" s="13"/>
      <c r="GL496" s="13"/>
      <c r="GM496" s="13"/>
      <c r="GN496" s="13"/>
      <c r="GO496" s="13"/>
      <c r="GP496" s="13"/>
      <c r="GQ496" s="13"/>
      <c r="GR496" s="13"/>
      <c r="GS496" s="13"/>
      <c r="GT496" s="13"/>
      <c r="GU496" s="13"/>
      <c r="GV496" s="13"/>
      <c r="GW496" s="13"/>
      <c r="GX496" s="13"/>
      <c r="GY496" s="13"/>
      <c r="GZ496" s="13"/>
      <c r="HA496" s="13"/>
      <c r="HB496" s="13"/>
      <c r="HC496" s="13"/>
      <c r="HD496" s="13"/>
      <c r="HE496" s="13"/>
      <c r="HF496" s="13"/>
      <c r="HG496" s="13"/>
      <c r="HH496" s="13"/>
      <c r="HI496" s="13"/>
      <c r="HJ496" s="13"/>
      <c r="HK496" s="13"/>
      <c r="HL496" s="13"/>
      <c r="HM496" s="13"/>
      <c r="HN496" s="13"/>
      <c r="HO496" s="13"/>
      <c r="HP496" s="13"/>
      <c r="HQ496" s="13"/>
      <c r="HR496" s="13"/>
      <c r="HS496" s="13"/>
      <c r="HT496" s="13"/>
      <c r="HU496" s="13"/>
      <c r="HV496" s="13"/>
      <c r="HW496" s="13"/>
      <c r="HX496" s="13"/>
      <c r="HY496" s="13"/>
      <c r="HZ496" s="13"/>
      <c r="IA496" s="13"/>
      <c r="IB496" s="13"/>
      <c r="IC496" s="13"/>
      <c r="ID496" s="13"/>
      <c r="IE496" s="13"/>
      <c r="IF496" s="13"/>
      <c r="IG496" s="13"/>
      <c r="IH496" s="13"/>
      <c r="II496" s="13"/>
      <c r="IJ496" s="13"/>
      <c r="IK496" s="13"/>
      <c r="IL496" s="13"/>
      <c r="IM496" s="13"/>
      <c r="IN496" s="13"/>
      <c r="IO496" s="13"/>
      <c r="IP496" s="13"/>
      <c r="IQ496" s="13"/>
      <c r="IR496" s="13"/>
      <c r="IS496" s="13"/>
      <c r="IT496" s="13"/>
      <c r="IU496" s="13"/>
      <c r="IV496" s="13"/>
      <c r="IW496" s="13"/>
      <c r="IX496" s="13"/>
      <c r="IY496" s="13"/>
      <c r="IZ496" s="13"/>
      <c r="JA496" s="13"/>
      <c r="JB496" s="13"/>
      <c r="JC496" s="13"/>
      <c r="JD496" s="13"/>
      <c r="JE496" s="13"/>
      <c r="JF496" s="13"/>
      <c r="JG496" s="13"/>
      <c r="JH496" s="13"/>
      <c r="JI496" s="13"/>
      <c r="JJ496" s="13"/>
      <c r="JK496" s="13"/>
      <c r="JL496" s="13"/>
      <c r="JM496" s="13"/>
      <c r="JN496" s="13"/>
      <c r="JO496" s="13"/>
      <c r="JP496" s="13"/>
      <c r="JQ496" s="13"/>
      <c r="JR496" s="13"/>
      <c r="JS496" s="13"/>
      <c r="JT496" s="13"/>
      <c r="JU496" s="13"/>
      <c r="JV496" s="13"/>
      <c r="JW496" s="13"/>
      <c r="JX496" s="13"/>
      <c r="JY496" s="13"/>
      <c r="JZ496" s="13"/>
      <c r="KA496" s="13"/>
      <c r="KB496" s="13"/>
      <c r="KC496" s="13"/>
      <c r="KD496" s="13"/>
      <c r="KE496" s="13"/>
      <c r="KF496" s="13"/>
      <c r="KG496" s="13"/>
      <c r="KH496" s="13"/>
      <c r="KI496" s="13"/>
      <c r="KJ496" s="13"/>
      <c r="KK496" s="13"/>
      <c r="KL496" s="13"/>
      <c r="KM496" s="13"/>
      <c r="KN496" s="13"/>
      <c r="KO496" s="13"/>
      <c r="KP496" s="13"/>
      <c r="KQ496" s="13"/>
      <c r="KR496" s="13"/>
      <c r="KS496" s="13"/>
      <c r="KT496" s="13"/>
      <c r="KU496" s="13"/>
      <c r="KV496" s="13"/>
      <c r="KW496" s="13"/>
      <c r="KX496" s="13"/>
      <c r="KY496" s="13"/>
      <c r="KZ496" s="13"/>
      <c r="LA496" s="13"/>
      <c r="LB496" s="13"/>
      <c r="LC496" s="13"/>
      <c r="LD496" s="13"/>
      <c r="LE496" s="13"/>
      <c r="LF496" s="13"/>
      <c r="LG496" s="13"/>
      <c r="LH496" s="13"/>
      <c r="LI496" s="13"/>
      <c r="LJ496" s="13"/>
      <c r="LK496" s="13"/>
      <c r="LL496" s="13"/>
      <c r="LM496" s="13"/>
      <c r="LN496" s="13"/>
      <c r="LO496" s="13"/>
      <c r="LP496" s="13"/>
      <c r="LQ496" s="13"/>
      <c r="LR496" s="13"/>
      <c r="LS496" s="13"/>
      <c r="LT496" s="13"/>
      <c r="LU496" s="13"/>
      <c r="LV496" s="13"/>
      <c r="LW496" s="13"/>
      <c r="LX496" s="13"/>
      <c r="LY496" s="13"/>
      <c r="LZ496" s="13"/>
      <c r="MA496" s="13"/>
      <c r="MB496" s="13"/>
      <c r="MC496" s="13"/>
      <c r="MD496" s="13"/>
      <c r="ME496" s="13"/>
      <c r="MF496" s="13"/>
      <c r="MG496" s="13"/>
      <c r="MH496" s="13"/>
      <c r="MI496" s="13"/>
      <c r="MJ496" s="13"/>
      <c r="MK496" s="13"/>
      <c r="ML496" s="13"/>
      <c r="MM496" s="13"/>
      <c r="MN496" s="13"/>
      <c r="MO496" s="13"/>
      <c r="MP496" s="13"/>
      <c r="MQ496" s="13"/>
      <c r="MR496" s="13"/>
      <c r="MS496" s="13"/>
      <c r="MT496" s="13"/>
      <c r="MU496" s="13"/>
      <c r="MV496" s="13"/>
      <c r="MW496" s="13"/>
      <c r="MX496" s="13"/>
      <c r="MY496" s="13"/>
      <c r="MZ496" s="13"/>
      <c r="NA496" s="13"/>
      <c r="NB496" s="13"/>
      <c r="NC496" s="13"/>
      <c r="ND496" s="13"/>
      <c r="NE496" s="13"/>
      <c r="NF496" s="13"/>
      <c r="NG496" s="13"/>
      <c r="NH496" s="13"/>
      <c r="NI496" s="13"/>
      <c r="NJ496" s="13"/>
      <c r="NK496" s="13"/>
      <c r="NL496" s="13"/>
      <c r="NM496" s="13"/>
      <c r="NN496" s="13"/>
      <c r="NO496" s="13"/>
      <c r="NP496" s="13"/>
      <c r="NQ496" s="13"/>
      <c r="NR496" s="13"/>
      <c r="NS496" s="13"/>
      <c r="NT496" s="13"/>
      <c r="NU496" s="13"/>
      <c r="NV496" s="13"/>
      <c r="NW496" s="13"/>
      <c r="NX496" s="13"/>
      <c r="NY496" s="13"/>
      <c r="NZ496" s="13"/>
      <c r="OA496" s="13"/>
      <c r="OB496" s="13"/>
      <c r="OC496" s="13"/>
      <c r="OD496" s="13"/>
      <c r="OE496" s="13"/>
      <c r="OF496" s="13"/>
      <c r="OG496" s="13"/>
      <c r="OH496" s="13"/>
      <c r="OI496" s="13"/>
      <c r="OJ496" s="13"/>
      <c r="OK496" s="13"/>
      <c r="OL496" s="13"/>
      <c r="OM496" s="13"/>
      <c r="ON496" s="13"/>
      <c r="OO496" s="13"/>
      <c r="OP496" s="13"/>
      <c r="OQ496" s="13"/>
      <c r="OR496" s="13"/>
      <c r="OS496" s="13"/>
      <c r="OT496" s="13"/>
      <c r="OU496" s="13"/>
      <c r="OV496" s="13"/>
      <c r="OW496" s="13"/>
      <c r="OX496" s="13"/>
      <c r="OY496" s="13"/>
      <c r="OZ496" s="13"/>
      <c r="PA496" s="13"/>
      <c r="PB496" s="13"/>
      <c r="PC496" s="13"/>
      <c r="PD496" s="13"/>
      <c r="PE496" s="13"/>
      <c r="PF496" s="13"/>
      <c r="PG496" s="13"/>
      <c r="PH496" s="13"/>
      <c r="PI496" s="13"/>
      <c r="PJ496" s="13"/>
      <c r="PK496" s="13"/>
      <c r="PL496" s="13"/>
      <c r="PM496" s="13"/>
      <c r="PN496" s="13"/>
      <c r="PO496" s="13"/>
      <c r="PP496" s="13"/>
      <c r="PQ496" s="13"/>
      <c r="PR496" s="13"/>
      <c r="PS496" s="13"/>
      <c r="PT496" s="13"/>
      <c r="PU496" s="13"/>
      <c r="PV496" s="13"/>
      <c r="PW496" s="13"/>
      <c r="PX496" s="13"/>
      <c r="PY496" s="13"/>
      <c r="PZ496" s="13"/>
      <c r="QA496" s="13"/>
      <c r="QB496" s="13"/>
      <c r="QC496" s="13"/>
      <c r="QD496" s="13"/>
      <c r="QE496" s="13"/>
      <c r="QF496" s="13"/>
    </row>
    <row r="497" spans="8:448"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103"/>
      <c r="AE497" s="24"/>
      <c r="AF497" s="24"/>
      <c r="AG497" s="24"/>
      <c r="AH497" s="24"/>
      <c r="AI497" s="24"/>
      <c r="AJ497" s="24"/>
      <c r="AK497" s="24"/>
      <c r="AL497" s="24"/>
      <c r="AM497" s="24"/>
      <c r="AN497" s="24"/>
      <c r="AO497" s="24"/>
      <c r="AP497" s="24"/>
      <c r="AQ497" s="24"/>
      <c r="AR497" s="24"/>
      <c r="AS497" s="24"/>
      <c r="AT497" s="24"/>
      <c r="AU497" s="24"/>
      <c r="AV497" s="24"/>
      <c r="AW497" s="24"/>
      <c r="AX497" s="24"/>
      <c r="AY497" s="13"/>
      <c r="AZ497" s="13"/>
      <c r="BD497" s="157"/>
      <c r="BE497" s="158"/>
      <c r="BF497" s="76"/>
      <c r="BG497" s="13"/>
      <c r="BH497" s="13"/>
      <c r="BI497" s="13"/>
      <c r="BJ497" s="13"/>
      <c r="BK497" s="13"/>
      <c r="BL497" s="13"/>
      <c r="BM497" s="13"/>
      <c r="BN497" s="13"/>
      <c r="BO497" s="13"/>
      <c r="BP497" s="13"/>
      <c r="BQ497" s="13"/>
      <c r="BR497" s="13"/>
      <c r="BS497" s="13"/>
      <c r="BT497" s="13"/>
      <c r="BU497" s="13"/>
      <c r="BV497" s="13"/>
      <c r="BW497" s="13"/>
      <c r="BX497" s="13"/>
      <c r="BY497" s="13"/>
      <c r="BZ497" s="13"/>
      <c r="CA497" s="13"/>
      <c r="CB497" s="13"/>
      <c r="CC497" s="13"/>
      <c r="CD497" s="13"/>
      <c r="CE497" s="13"/>
      <c r="CF497" s="13"/>
      <c r="CG497" s="13"/>
      <c r="CH497" s="13"/>
      <c r="CI497" s="13"/>
      <c r="CJ497" s="13"/>
      <c r="CK497" s="13"/>
      <c r="CL497" s="13"/>
      <c r="CM497" s="13"/>
      <c r="CN497" s="13"/>
      <c r="CO497" s="13"/>
      <c r="CP497" s="13"/>
      <c r="CQ497" s="13"/>
      <c r="CR497" s="13"/>
      <c r="CS497" s="13"/>
      <c r="CT497" s="13"/>
      <c r="CU497" s="13"/>
      <c r="CV497" s="13"/>
      <c r="CW497" s="13"/>
      <c r="CX497" s="13"/>
      <c r="CY497" s="13"/>
      <c r="CZ497" s="13"/>
      <c r="DA497" s="13"/>
      <c r="DB497" s="13"/>
      <c r="DC497" s="13"/>
      <c r="DD497" s="13"/>
      <c r="DE497" s="13"/>
      <c r="DF497" s="13"/>
      <c r="DG497" s="13"/>
      <c r="DH497" s="13"/>
      <c r="DI497" s="13"/>
      <c r="DJ497" s="13"/>
      <c r="DK497" s="13"/>
      <c r="DL497" s="13"/>
      <c r="DM497" s="13"/>
      <c r="DN497" s="13"/>
      <c r="DO497" s="13"/>
      <c r="DP497" s="13"/>
      <c r="DQ497" s="13"/>
      <c r="DR497" s="13"/>
      <c r="DS497" s="13"/>
      <c r="DT497" s="13"/>
      <c r="DU497" s="13"/>
      <c r="DV497" s="13"/>
      <c r="DW497" s="13"/>
      <c r="DX497" s="13"/>
      <c r="DY497" s="13"/>
      <c r="DZ497" s="13"/>
      <c r="EA497" s="13"/>
      <c r="EB497" s="13"/>
      <c r="EC497" s="13"/>
      <c r="ED497" s="13"/>
      <c r="EE497" s="13"/>
      <c r="EF497" s="13"/>
      <c r="EG497" s="13"/>
      <c r="EH497" s="13"/>
      <c r="EI497" s="13"/>
      <c r="EJ497" s="13"/>
      <c r="EK497" s="13"/>
      <c r="EL497" s="13"/>
      <c r="EM497" s="13"/>
      <c r="EN497" s="13"/>
      <c r="EO497" s="13"/>
      <c r="EP497" s="13"/>
      <c r="EQ497" s="13"/>
      <c r="ER497" s="13"/>
      <c r="ES497" s="13"/>
      <c r="ET497" s="13"/>
      <c r="EU497" s="13"/>
      <c r="EV497" s="13"/>
      <c r="EW497" s="13"/>
      <c r="EX497" s="13"/>
      <c r="EY497" s="13"/>
      <c r="EZ497" s="13"/>
      <c r="FA497" s="13"/>
      <c r="FB497" s="13"/>
      <c r="FC497" s="13"/>
      <c r="FD497" s="13"/>
      <c r="FE497" s="13"/>
      <c r="FF497" s="13"/>
      <c r="FG497" s="13"/>
      <c r="FH497" s="13"/>
      <c r="FI497" s="13"/>
      <c r="FJ497" s="13"/>
      <c r="FK497" s="13"/>
      <c r="FL497" s="13"/>
      <c r="FM497" s="13"/>
      <c r="FN497" s="13"/>
      <c r="FO497" s="13"/>
      <c r="FP497" s="13"/>
      <c r="FQ497" s="13"/>
      <c r="FR497" s="13"/>
      <c r="FS497" s="13"/>
      <c r="FT497" s="13"/>
      <c r="FU497" s="13"/>
      <c r="FV497" s="13"/>
      <c r="FW497" s="13"/>
      <c r="FX497" s="13"/>
      <c r="FY497" s="13"/>
      <c r="FZ497" s="13"/>
      <c r="GA497" s="13"/>
      <c r="GB497" s="13"/>
      <c r="GC497" s="13"/>
      <c r="GD497" s="13"/>
      <c r="GE497" s="13"/>
      <c r="GF497" s="13"/>
      <c r="GG497" s="13"/>
      <c r="GH497" s="13"/>
      <c r="GI497" s="13"/>
      <c r="GJ497" s="13"/>
      <c r="GK497" s="13"/>
      <c r="GL497" s="13"/>
      <c r="GM497" s="13"/>
      <c r="GN497" s="13"/>
      <c r="GO497" s="13"/>
      <c r="GP497" s="13"/>
      <c r="GQ497" s="13"/>
      <c r="GR497" s="13"/>
      <c r="GS497" s="13"/>
      <c r="GT497" s="13"/>
      <c r="GU497" s="13"/>
      <c r="GV497" s="13"/>
      <c r="GW497" s="13"/>
      <c r="GX497" s="13"/>
      <c r="GY497" s="13"/>
      <c r="GZ497" s="13"/>
      <c r="HA497" s="13"/>
      <c r="HB497" s="13"/>
      <c r="HC497" s="13"/>
      <c r="HD497" s="13"/>
      <c r="HE497" s="13"/>
      <c r="HF497" s="13"/>
      <c r="HG497" s="13"/>
      <c r="HH497" s="13"/>
      <c r="HI497" s="13"/>
      <c r="HJ497" s="13"/>
      <c r="HK497" s="13"/>
      <c r="HL497" s="13"/>
      <c r="HM497" s="13"/>
      <c r="HN497" s="13"/>
      <c r="HO497" s="13"/>
      <c r="HP497" s="13"/>
      <c r="HQ497" s="13"/>
      <c r="HR497" s="13"/>
      <c r="HS497" s="13"/>
      <c r="HT497" s="13"/>
      <c r="HU497" s="13"/>
      <c r="HV497" s="13"/>
      <c r="HW497" s="13"/>
      <c r="HX497" s="13"/>
      <c r="HY497" s="13"/>
      <c r="HZ497" s="13"/>
      <c r="IA497" s="13"/>
      <c r="IB497" s="13"/>
      <c r="IC497" s="13"/>
      <c r="ID497" s="13"/>
      <c r="IE497" s="13"/>
      <c r="IF497" s="13"/>
      <c r="IG497" s="13"/>
      <c r="IH497" s="13"/>
      <c r="II497" s="13"/>
      <c r="IJ497" s="13"/>
      <c r="IK497" s="13"/>
      <c r="IL497" s="13"/>
      <c r="IM497" s="13"/>
      <c r="IN497" s="13"/>
      <c r="IO497" s="13"/>
      <c r="IP497" s="13"/>
      <c r="IQ497" s="13"/>
      <c r="IR497" s="13"/>
      <c r="IS497" s="13"/>
      <c r="IT497" s="13"/>
      <c r="IU497" s="13"/>
      <c r="IV497" s="13"/>
      <c r="IW497" s="13"/>
      <c r="IX497" s="13"/>
      <c r="IY497" s="13"/>
      <c r="IZ497" s="13"/>
      <c r="JA497" s="13"/>
      <c r="JB497" s="13"/>
      <c r="JC497" s="13"/>
      <c r="JD497" s="13"/>
      <c r="JE497" s="13"/>
      <c r="JF497" s="13"/>
      <c r="JG497" s="13"/>
      <c r="JH497" s="13"/>
      <c r="JI497" s="13"/>
      <c r="JJ497" s="13"/>
      <c r="JK497" s="13"/>
      <c r="JL497" s="13"/>
      <c r="JM497" s="13"/>
      <c r="JN497" s="13"/>
      <c r="JO497" s="13"/>
      <c r="JP497" s="13"/>
      <c r="JQ497" s="13"/>
      <c r="JR497" s="13"/>
      <c r="JS497" s="13"/>
      <c r="JT497" s="13"/>
      <c r="JU497" s="13"/>
      <c r="JV497" s="13"/>
      <c r="JW497" s="13"/>
      <c r="JX497" s="13"/>
      <c r="JY497" s="13"/>
      <c r="JZ497" s="13"/>
      <c r="KA497" s="13"/>
      <c r="KB497" s="13"/>
      <c r="KC497" s="13"/>
      <c r="KD497" s="13"/>
      <c r="KE497" s="13"/>
      <c r="KF497" s="13"/>
      <c r="KG497" s="13"/>
      <c r="KH497" s="13"/>
      <c r="KI497" s="13"/>
      <c r="KJ497" s="13"/>
      <c r="KK497" s="13"/>
      <c r="KL497" s="13"/>
      <c r="KM497" s="13"/>
      <c r="KN497" s="13"/>
      <c r="KO497" s="13"/>
      <c r="KP497" s="13"/>
      <c r="KQ497" s="13"/>
      <c r="KR497" s="13"/>
      <c r="KS497" s="13"/>
      <c r="KT497" s="13"/>
      <c r="KU497" s="13"/>
      <c r="KV497" s="13"/>
      <c r="KW497" s="13"/>
      <c r="KX497" s="13"/>
      <c r="KY497" s="13"/>
      <c r="KZ497" s="13"/>
      <c r="LA497" s="13"/>
      <c r="LB497" s="13"/>
      <c r="LC497" s="13"/>
      <c r="LD497" s="13"/>
      <c r="LE497" s="13"/>
      <c r="LF497" s="13"/>
      <c r="LG497" s="13"/>
      <c r="LH497" s="13"/>
      <c r="LI497" s="13"/>
      <c r="LJ497" s="13"/>
      <c r="LK497" s="13"/>
      <c r="LL497" s="13"/>
      <c r="LM497" s="13"/>
      <c r="LN497" s="13"/>
      <c r="LO497" s="13"/>
      <c r="LP497" s="13"/>
      <c r="LQ497" s="13"/>
      <c r="LR497" s="13"/>
      <c r="LS497" s="13"/>
      <c r="LT497" s="13"/>
      <c r="LU497" s="13"/>
      <c r="LV497" s="13"/>
      <c r="LW497" s="13"/>
      <c r="LX497" s="13"/>
      <c r="LY497" s="13"/>
      <c r="LZ497" s="13"/>
      <c r="MA497" s="13"/>
      <c r="MB497" s="13"/>
      <c r="MC497" s="13"/>
      <c r="MD497" s="13"/>
      <c r="ME497" s="13"/>
      <c r="MF497" s="13"/>
      <c r="MG497" s="13"/>
      <c r="MH497" s="13"/>
      <c r="MI497" s="13"/>
      <c r="MJ497" s="13"/>
      <c r="MK497" s="13"/>
      <c r="ML497" s="13"/>
      <c r="MM497" s="13"/>
      <c r="MN497" s="13"/>
      <c r="MO497" s="13"/>
      <c r="MP497" s="13"/>
      <c r="MQ497" s="13"/>
      <c r="MR497" s="13"/>
      <c r="MS497" s="13"/>
      <c r="MT497" s="13"/>
      <c r="MU497" s="13"/>
      <c r="MV497" s="13"/>
      <c r="MW497" s="13"/>
      <c r="MX497" s="13"/>
      <c r="MY497" s="13"/>
      <c r="MZ497" s="13"/>
      <c r="NA497" s="13"/>
      <c r="NB497" s="13"/>
      <c r="NC497" s="13"/>
      <c r="ND497" s="13"/>
      <c r="NE497" s="13"/>
      <c r="NF497" s="13"/>
      <c r="NG497" s="13"/>
      <c r="NH497" s="13"/>
      <c r="NI497" s="13"/>
      <c r="NJ497" s="13"/>
      <c r="NK497" s="13"/>
      <c r="NL497" s="13"/>
      <c r="NM497" s="13"/>
      <c r="NN497" s="13"/>
      <c r="NO497" s="13"/>
      <c r="NP497" s="13"/>
      <c r="NQ497" s="13"/>
      <c r="NR497" s="13"/>
      <c r="NS497" s="13"/>
      <c r="NT497" s="13"/>
      <c r="NU497" s="13"/>
      <c r="NV497" s="13"/>
      <c r="NW497" s="13"/>
      <c r="NX497" s="13"/>
      <c r="NY497" s="13"/>
      <c r="NZ497" s="13"/>
      <c r="OA497" s="13"/>
      <c r="OB497" s="13"/>
      <c r="OC497" s="13"/>
      <c r="OD497" s="13"/>
      <c r="OE497" s="13"/>
      <c r="OF497" s="13"/>
      <c r="OG497" s="13"/>
      <c r="OH497" s="13"/>
      <c r="OI497" s="13"/>
      <c r="OJ497" s="13"/>
      <c r="OK497" s="13"/>
      <c r="OL497" s="13"/>
      <c r="OM497" s="13"/>
      <c r="ON497" s="13"/>
      <c r="OO497" s="13"/>
      <c r="OP497" s="13"/>
      <c r="OQ497" s="13"/>
      <c r="OR497" s="13"/>
      <c r="OS497" s="13"/>
      <c r="OT497" s="13"/>
      <c r="OU497" s="13"/>
      <c r="OV497" s="13"/>
      <c r="OW497" s="13"/>
      <c r="OX497" s="13"/>
      <c r="OY497" s="13"/>
      <c r="OZ497" s="13"/>
      <c r="PA497" s="13"/>
      <c r="PB497" s="13"/>
      <c r="PC497" s="13"/>
      <c r="PD497" s="13"/>
      <c r="PE497" s="13"/>
      <c r="PF497" s="13"/>
      <c r="PG497" s="13"/>
      <c r="PH497" s="13"/>
      <c r="PI497" s="13"/>
      <c r="PJ497" s="13"/>
      <c r="PK497" s="13"/>
      <c r="PL497" s="13"/>
      <c r="PM497" s="13"/>
      <c r="PN497" s="13"/>
      <c r="PO497" s="13"/>
      <c r="PP497" s="13"/>
      <c r="PQ497" s="13"/>
      <c r="PR497" s="13"/>
      <c r="PS497" s="13"/>
      <c r="PT497" s="13"/>
      <c r="PU497" s="13"/>
      <c r="PV497" s="13"/>
      <c r="PW497" s="13"/>
      <c r="PX497" s="13"/>
      <c r="PY497" s="13"/>
      <c r="PZ497" s="13"/>
      <c r="QA497" s="13"/>
      <c r="QB497" s="13"/>
      <c r="QC497" s="13"/>
      <c r="QD497" s="13"/>
      <c r="QE497" s="13"/>
      <c r="QF497" s="13"/>
    </row>
    <row r="498" spans="8:448"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103"/>
      <c r="AE498" s="24"/>
      <c r="AF498" s="24"/>
      <c r="AG498" s="24"/>
      <c r="AH498" s="24"/>
      <c r="AI498" s="24"/>
      <c r="AJ498" s="24"/>
      <c r="AK498" s="24"/>
      <c r="AL498" s="24"/>
      <c r="AM498" s="24"/>
      <c r="AN498" s="24"/>
      <c r="AO498" s="24"/>
      <c r="AP498" s="24"/>
      <c r="AQ498" s="24"/>
      <c r="AR498" s="24"/>
      <c r="AS498" s="24"/>
      <c r="AT498" s="24"/>
      <c r="AU498" s="24"/>
      <c r="AV498" s="24"/>
      <c r="AW498" s="24"/>
      <c r="AX498" s="24"/>
      <c r="AY498" s="13"/>
      <c r="AZ498" s="13"/>
      <c r="BD498" s="157"/>
      <c r="BE498" s="158"/>
      <c r="BF498" s="76"/>
      <c r="BG498" s="13"/>
      <c r="BH498" s="13"/>
      <c r="BI498" s="13"/>
      <c r="BJ498" s="13"/>
      <c r="BK498" s="13"/>
      <c r="BL498" s="13"/>
      <c r="BM498" s="13"/>
      <c r="BN498" s="13"/>
      <c r="BO498" s="13"/>
      <c r="BP498" s="13"/>
      <c r="BQ498" s="13"/>
      <c r="BR498" s="13"/>
      <c r="BS498" s="13"/>
      <c r="BT498" s="13"/>
      <c r="BU498" s="13"/>
      <c r="BV498" s="13"/>
      <c r="BW498" s="13"/>
      <c r="BX498" s="13"/>
      <c r="BY498" s="13"/>
      <c r="BZ498" s="13"/>
      <c r="CA498" s="13"/>
      <c r="CB498" s="13"/>
      <c r="CC498" s="13"/>
      <c r="CD498" s="13"/>
      <c r="CE498" s="13"/>
      <c r="CF498" s="13"/>
      <c r="CG498" s="13"/>
      <c r="CH498" s="13"/>
      <c r="CI498" s="13"/>
      <c r="CJ498" s="13"/>
      <c r="CK498" s="13"/>
      <c r="CL498" s="13"/>
      <c r="CM498" s="13"/>
      <c r="CN498" s="13"/>
      <c r="CO498" s="13"/>
      <c r="CP498" s="13"/>
      <c r="CQ498" s="13"/>
      <c r="CR498" s="13"/>
      <c r="CS498" s="13"/>
      <c r="CT498" s="13"/>
      <c r="CU498" s="13"/>
      <c r="CV498" s="13"/>
      <c r="CW498" s="13"/>
      <c r="CX498" s="13"/>
      <c r="CY498" s="13"/>
      <c r="CZ498" s="13"/>
      <c r="DA498" s="13"/>
      <c r="DB498" s="13"/>
      <c r="DC498" s="13"/>
      <c r="DD498" s="13"/>
      <c r="DE498" s="13"/>
      <c r="DF498" s="13"/>
      <c r="DG498" s="13"/>
      <c r="DH498" s="13"/>
      <c r="DI498" s="13"/>
      <c r="DJ498" s="13"/>
      <c r="DK498" s="13"/>
      <c r="DL498" s="13"/>
      <c r="DM498" s="13"/>
      <c r="DN498" s="13"/>
      <c r="DO498" s="13"/>
      <c r="DP498" s="13"/>
      <c r="DQ498" s="13"/>
      <c r="DR498" s="13"/>
      <c r="DS498" s="13"/>
      <c r="DT498" s="13"/>
      <c r="DU498" s="13"/>
      <c r="DV498" s="13"/>
      <c r="DW498" s="13"/>
      <c r="DX498" s="13"/>
      <c r="DY498" s="13"/>
      <c r="DZ498" s="13"/>
      <c r="EA498" s="13"/>
      <c r="EB498" s="13"/>
      <c r="EC498" s="13"/>
      <c r="ED498" s="13"/>
      <c r="EE498" s="13"/>
      <c r="EF498" s="13"/>
      <c r="EG498" s="13"/>
      <c r="EH498" s="13"/>
      <c r="EI498" s="13"/>
      <c r="EJ498" s="13"/>
      <c r="EK498" s="13"/>
      <c r="EL498" s="13"/>
      <c r="EM498" s="13"/>
      <c r="EN498" s="13"/>
      <c r="EO498" s="13"/>
      <c r="EP498" s="13"/>
      <c r="EQ498" s="13"/>
      <c r="ER498" s="13"/>
      <c r="ES498" s="13"/>
      <c r="ET498" s="13"/>
      <c r="EU498" s="13"/>
      <c r="EV498" s="13"/>
      <c r="EW498" s="13"/>
      <c r="EX498" s="13"/>
      <c r="EY498" s="13"/>
      <c r="EZ498" s="13"/>
      <c r="FA498" s="13"/>
      <c r="FB498" s="13"/>
      <c r="FC498" s="13"/>
      <c r="FD498" s="13"/>
      <c r="FE498" s="13"/>
      <c r="FF498" s="13"/>
      <c r="FG498" s="13"/>
      <c r="FH498" s="13"/>
      <c r="FI498" s="13"/>
      <c r="FJ498" s="13"/>
      <c r="FK498" s="13"/>
      <c r="FL498" s="13"/>
      <c r="FM498" s="13"/>
      <c r="FN498" s="13"/>
      <c r="FO498" s="13"/>
      <c r="FP498" s="13"/>
      <c r="FQ498" s="13"/>
      <c r="FR498" s="13"/>
      <c r="FS498" s="13"/>
      <c r="FT498" s="13"/>
      <c r="FU498" s="13"/>
      <c r="FV498" s="13"/>
      <c r="FW498" s="13"/>
      <c r="FX498" s="13"/>
      <c r="FY498" s="13"/>
      <c r="FZ498" s="13"/>
      <c r="GA498" s="13"/>
      <c r="GB498" s="13"/>
      <c r="GC498" s="13"/>
      <c r="GD498" s="13"/>
      <c r="GE498" s="13"/>
      <c r="GF498" s="13"/>
      <c r="GG498" s="13"/>
      <c r="GH498" s="13"/>
      <c r="GI498" s="13"/>
      <c r="GJ498" s="13"/>
      <c r="GK498" s="13"/>
      <c r="GL498" s="13"/>
      <c r="GM498" s="13"/>
      <c r="GN498" s="13"/>
      <c r="GO498" s="13"/>
      <c r="GP498" s="13"/>
      <c r="GQ498" s="13"/>
      <c r="GR498" s="13"/>
      <c r="GS498" s="13"/>
      <c r="GT498" s="13"/>
      <c r="GU498" s="13"/>
      <c r="GV498" s="13"/>
      <c r="GW498" s="13"/>
      <c r="GX498" s="13"/>
      <c r="GY498" s="13"/>
      <c r="GZ498" s="13"/>
      <c r="HA498" s="13"/>
      <c r="HB498" s="13"/>
      <c r="HC498" s="13"/>
      <c r="HD498" s="13"/>
      <c r="HE498" s="13"/>
      <c r="HF498" s="13"/>
      <c r="HG498" s="13"/>
      <c r="HH498" s="13"/>
      <c r="HI498" s="13"/>
      <c r="HJ498" s="13"/>
      <c r="HK498" s="13"/>
      <c r="HL498" s="13"/>
      <c r="HM498" s="13"/>
      <c r="HN498" s="13"/>
      <c r="HO498" s="13"/>
      <c r="HP498" s="13"/>
      <c r="HQ498" s="13"/>
      <c r="HR498" s="13"/>
      <c r="HS498" s="13"/>
      <c r="HT498" s="13"/>
      <c r="HU498" s="13"/>
      <c r="HV498" s="13"/>
      <c r="HW498" s="13"/>
      <c r="HX498" s="13"/>
      <c r="HY498" s="13"/>
      <c r="HZ498" s="13"/>
      <c r="IA498" s="13"/>
      <c r="IB498" s="13"/>
      <c r="IC498" s="13"/>
      <c r="ID498" s="13"/>
      <c r="IE498" s="13"/>
      <c r="IF498" s="13"/>
      <c r="IG498" s="13"/>
      <c r="IH498" s="13"/>
      <c r="II498" s="13"/>
      <c r="IJ498" s="13"/>
      <c r="IK498" s="13"/>
      <c r="IL498" s="13"/>
      <c r="IM498" s="13"/>
      <c r="IN498" s="13"/>
      <c r="IO498" s="13"/>
      <c r="IP498" s="13"/>
      <c r="IQ498" s="13"/>
      <c r="IR498" s="13"/>
      <c r="IS498" s="13"/>
      <c r="IT498" s="13"/>
      <c r="IU498" s="13"/>
      <c r="IV498" s="13"/>
      <c r="IW498" s="13"/>
      <c r="IX498" s="13"/>
      <c r="IY498" s="13"/>
      <c r="IZ498" s="13"/>
      <c r="JA498" s="13"/>
      <c r="JB498" s="13"/>
      <c r="JC498" s="13"/>
      <c r="JD498" s="13"/>
      <c r="JE498" s="13"/>
      <c r="JF498" s="13"/>
      <c r="JG498" s="13"/>
      <c r="JH498" s="13"/>
      <c r="JI498" s="13"/>
      <c r="JJ498" s="13"/>
      <c r="JK498" s="13"/>
      <c r="JL498" s="13"/>
      <c r="JM498" s="13"/>
      <c r="JN498" s="13"/>
      <c r="JO498" s="13"/>
      <c r="JP498" s="13"/>
      <c r="JQ498" s="13"/>
      <c r="JR498" s="13"/>
      <c r="JS498" s="13"/>
      <c r="JT498" s="13"/>
      <c r="JU498" s="13"/>
      <c r="JV498" s="13"/>
      <c r="JW498" s="13"/>
      <c r="JX498" s="13"/>
      <c r="JY498" s="13"/>
      <c r="JZ498" s="13"/>
      <c r="KA498" s="13"/>
      <c r="KB498" s="13"/>
      <c r="KC498" s="13"/>
      <c r="KD498" s="13"/>
      <c r="KE498" s="13"/>
      <c r="KF498" s="13"/>
      <c r="KG498" s="13"/>
      <c r="KH498" s="13"/>
      <c r="KI498" s="13"/>
      <c r="KJ498" s="13"/>
      <c r="KK498" s="13"/>
      <c r="KL498" s="13"/>
      <c r="KM498" s="13"/>
      <c r="KN498" s="13"/>
      <c r="KO498" s="13"/>
      <c r="KP498" s="13"/>
      <c r="KQ498" s="13"/>
      <c r="KR498" s="13"/>
      <c r="KS498" s="13"/>
      <c r="KT498" s="13"/>
      <c r="KU498" s="13"/>
      <c r="KV498" s="13"/>
      <c r="KW498" s="13"/>
      <c r="KX498" s="13"/>
      <c r="KY498" s="13"/>
      <c r="KZ498" s="13"/>
      <c r="LA498" s="13"/>
      <c r="LB498" s="13"/>
      <c r="LC498" s="13"/>
      <c r="LD498" s="13"/>
      <c r="LE498" s="13"/>
      <c r="LF498" s="13"/>
      <c r="LG498" s="13"/>
      <c r="LH498" s="13"/>
      <c r="LI498" s="13"/>
      <c r="LJ498" s="13"/>
      <c r="LK498" s="13"/>
      <c r="LL498" s="13"/>
      <c r="LM498" s="13"/>
      <c r="LN498" s="13"/>
      <c r="LO498" s="13"/>
      <c r="LP498" s="13"/>
      <c r="LQ498" s="13"/>
      <c r="LR498" s="13"/>
      <c r="LS498" s="13"/>
      <c r="LT498" s="13"/>
      <c r="LU498" s="13"/>
      <c r="LV498" s="13"/>
      <c r="LW498" s="13"/>
      <c r="LX498" s="13"/>
      <c r="LY498" s="13"/>
      <c r="LZ498" s="13"/>
      <c r="MA498" s="13"/>
      <c r="MB498" s="13"/>
      <c r="MC498" s="13"/>
      <c r="MD498" s="13"/>
      <c r="ME498" s="13"/>
      <c r="MF498" s="13"/>
      <c r="MG498" s="13"/>
      <c r="MH498" s="13"/>
      <c r="MI498" s="13"/>
      <c r="MJ498" s="13"/>
      <c r="MK498" s="13"/>
      <c r="ML498" s="13"/>
      <c r="MM498" s="13"/>
      <c r="MN498" s="13"/>
      <c r="MO498" s="13"/>
      <c r="MP498" s="13"/>
      <c r="MQ498" s="13"/>
      <c r="MR498" s="13"/>
      <c r="MS498" s="13"/>
      <c r="MT498" s="13"/>
      <c r="MU498" s="13"/>
      <c r="MV498" s="13"/>
      <c r="MW498" s="13"/>
      <c r="MX498" s="13"/>
      <c r="MY498" s="13"/>
      <c r="MZ498" s="13"/>
      <c r="NA498" s="13"/>
      <c r="NB498" s="13"/>
      <c r="NC498" s="13"/>
      <c r="ND498" s="13"/>
      <c r="NE498" s="13"/>
      <c r="NF498" s="13"/>
      <c r="NG498" s="13"/>
      <c r="NH498" s="13"/>
      <c r="NI498" s="13"/>
      <c r="NJ498" s="13"/>
      <c r="NK498" s="13"/>
      <c r="NL498" s="13"/>
      <c r="NM498" s="13"/>
      <c r="NN498" s="13"/>
      <c r="NO498" s="13"/>
      <c r="NP498" s="13"/>
      <c r="NQ498" s="13"/>
      <c r="NR498" s="13"/>
      <c r="NS498" s="13"/>
      <c r="NT498" s="13"/>
      <c r="NU498" s="13"/>
      <c r="NV498" s="13"/>
      <c r="NW498" s="13"/>
      <c r="NX498" s="13"/>
      <c r="NY498" s="13"/>
      <c r="NZ498" s="13"/>
      <c r="OA498" s="13"/>
      <c r="OB498" s="13"/>
      <c r="OC498" s="13"/>
      <c r="OD498" s="13"/>
      <c r="OE498" s="13"/>
      <c r="OF498" s="13"/>
      <c r="OG498" s="13"/>
      <c r="OH498" s="13"/>
      <c r="OI498" s="13"/>
      <c r="OJ498" s="13"/>
      <c r="OK498" s="13"/>
      <c r="OL498" s="13"/>
      <c r="OM498" s="13"/>
      <c r="ON498" s="13"/>
      <c r="OO498" s="13"/>
      <c r="OP498" s="13"/>
      <c r="OQ498" s="13"/>
      <c r="OR498" s="13"/>
      <c r="OS498" s="13"/>
      <c r="OT498" s="13"/>
      <c r="OU498" s="13"/>
      <c r="OV498" s="13"/>
      <c r="OW498" s="13"/>
      <c r="OX498" s="13"/>
      <c r="OY498" s="13"/>
      <c r="OZ498" s="13"/>
      <c r="PA498" s="13"/>
      <c r="PB498" s="13"/>
      <c r="PC498" s="13"/>
      <c r="PD498" s="13"/>
      <c r="PE498" s="13"/>
      <c r="PF498" s="13"/>
      <c r="PG498" s="13"/>
      <c r="PH498" s="13"/>
      <c r="PI498" s="13"/>
      <c r="PJ498" s="13"/>
      <c r="PK498" s="13"/>
      <c r="PL498" s="13"/>
      <c r="PM498" s="13"/>
      <c r="PN498" s="13"/>
      <c r="PO498" s="13"/>
      <c r="PP498" s="13"/>
      <c r="PQ498" s="13"/>
      <c r="PR498" s="13"/>
      <c r="PS498" s="13"/>
      <c r="PT498" s="13"/>
      <c r="PU498" s="13"/>
      <c r="PV498" s="13"/>
      <c r="PW498" s="13"/>
      <c r="PX498" s="13"/>
      <c r="PY498" s="13"/>
      <c r="PZ498" s="13"/>
      <c r="QA498" s="13"/>
      <c r="QB498" s="13"/>
      <c r="QC498" s="13"/>
      <c r="QD498" s="13"/>
      <c r="QE498" s="13"/>
      <c r="QF498" s="13"/>
    </row>
    <row r="499" spans="8:448"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103"/>
      <c r="AE499" s="24"/>
      <c r="AF499" s="24"/>
      <c r="AG499" s="24"/>
      <c r="AH499" s="24"/>
      <c r="AI499" s="24"/>
      <c r="AJ499" s="24"/>
      <c r="AK499" s="24"/>
      <c r="AL499" s="24"/>
      <c r="AM499" s="24"/>
      <c r="AN499" s="24"/>
      <c r="AO499" s="24"/>
      <c r="AP499" s="24"/>
      <c r="AQ499" s="24"/>
      <c r="AR499" s="24"/>
      <c r="AS499" s="24"/>
      <c r="AT499" s="24"/>
      <c r="AU499" s="24"/>
      <c r="AV499" s="24"/>
      <c r="AW499" s="24"/>
      <c r="AX499" s="24"/>
      <c r="AY499" s="13"/>
      <c r="AZ499" s="13"/>
      <c r="BD499" s="157"/>
      <c r="BE499" s="158"/>
      <c r="BF499" s="76"/>
      <c r="BG499" s="13"/>
      <c r="BH499" s="13"/>
      <c r="BI499" s="13"/>
      <c r="BJ499" s="13"/>
      <c r="BK499" s="13"/>
      <c r="BL499" s="13"/>
      <c r="BM499" s="13"/>
      <c r="BN499" s="13"/>
      <c r="BO499" s="13"/>
      <c r="BP499" s="13"/>
      <c r="BQ499" s="13"/>
      <c r="BR499" s="13"/>
      <c r="BS499" s="13"/>
      <c r="BT499" s="13"/>
      <c r="BU499" s="13"/>
      <c r="BV499" s="13"/>
      <c r="BW499" s="13"/>
      <c r="BX499" s="13"/>
      <c r="BY499" s="13"/>
      <c r="BZ499" s="13"/>
      <c r="CA499" s="13"/>
      <c r="CB499" s="13"/>
      <c r="CC499" s="13"/>
      <c r="CD499" s="13"/>
      <c r="CE499" s="13"/>
      <c r="CF499" s="13"/>
      <c r="CG499" s="13"/>
      <c r="CH499" s="13"/>
      <c r="CI499" s="13"/>
      <c r="CJ499" s="13"/>
      <c r="CK499" s="13"/>
      <c r="CL499" s="13"/>
      <c r="CM499" s="13"/>
      <c r="CN499" s="13"/>
      <c r="CO499" s="13"/>
      <c r="CP499" s="13"/>
      <c r="CQ499" s="13"/>
      <c r="CR499" s="13"/>
      <c r="CS499" s="13"/>
      <c r="CT499" s="13"/>
      <c r="CU499" s="13"/>
      <c r="CV499" s="13"/>
      <c r="CW499" s="13"/>
      <c r="CX499" s="13"/>
      <c r="CY499" s="13"/>
      <c r="CZ499" s="13"/>
      <c r="DA499" s="13"/>
      <c r="DB499" s="13"/>
      <c r="DC499" s="13"/>
      <c r="DD499" s="13"/>
      <c r="DE499" s="13"/>
      <c r="DF499" s="13"/>
      <c r="DG499" s="13"/>
      <c r="DH499" s="13"/>
      <c r="DI499" s="13"/>
      <c r="DJ499" s="13"/>
      <c r="DK499" s="13"/>
      <c r="DL499" s="13"/>
      <c r="DM499" s="13"/>
      <c r="DN499" s="13"/>
      <c r="DO499" s="13"/>
      <c r="DP499" s="13"/>
      <c r="DQ499" s="13"/>
      <c r="DR499" s="13"/>
      <c r="DS499" s="13"/>
      <c r="DT499" s="13"/>
      <c r="DU499" s="13"/>
      <c r="DV499" s="13"/>
      <c r="DW499" s="13"/>
      <c r="DX499" s="13"/>
      <c r="DY499" s="13"/>
      <c r="DZ499" s="13"/>
      <c r="EA499" s="13"/>
      <c r="EB499" s="13"/>
      <c r="EC499" s="13"/>
      <c r="ED499" s="13"/>
      <c r="EE499" s="13"/>
      <c r="EF499" s="13"/>
      <c r="EG499" s="13"/>
      <c r="EH499" s="13"/>
      <c r="EI499" s="13"/>
      <c r="EJ499" s="13"/>
      <c r="EK499" s="13"/>
      <c r="EL499" s="13"/>
      <c r="EM499" s="13"/>
      <c r="EN499" s="13"/>
      <c r="EO499" s="13"/>
      <c r="EP499" s="13"/>
      <c r="EQ499" s="13"/>
      <c r="ER499" s="13"/>
      <c r="ES499" s="13"/>
      <c r="ET499" s="13"/>
      <c r="EU499" s="13"/>
      <c r="EV499" s="13"/>
      <c r="EW499" s="13"/>
      <c r="EX499" s="13"/>
      <c r="EY499" s="13"/>
      <c r="EZ499" s="13"/>
      <c r="FA499" s="13"/>
      <c r="FB499" s="13"/>
      <c r="FC499" s="13"/>
      <c r="FD499" s="13"/>
      <c r="FE499" s="13"/>
      <c r="FF499" s="13"/>
      <c r="FG499" s="13"/>
      <c r="FH499" s="13"/>
      <c r="FI499" s="13"/>
      <c r="FJ499" s="13"/>
      <c r="FK499" s="13"/>
      <c r="FL499" s="13"/>
      <c r="FM499" s="13"/>
      <c r="FN499" s="13"/>
      <c r="FO499" s="13"/>
      <c r="FP499" s="13"/>
      <c r="FQ499" s="13"/>
      <c r="FR499" s="13"/>
      <c r="FS499" s="13"/>
      <c r="FT499" s="13"/>
      <c r="FU499" s="13"/>
      <c r="FV499" s="13"/>
      <c r="FW499" s="13"/>
      <c r="FX499" s="13"/>
      <c r="FY499" s="13"/>
      <c r="FZ499" s="13"/>
      <c r="GA499" s="13"/>
      <c r="GB499" s="13"/>
      <c r="GC499" s="13"/>
      <c r="GD499" s="13"/>
      <c r="GE499" s="13"/>
      <c r="GF499" s="13"/>
      <c r="GG499" s="13"/>
      <c r="GH499" s="13"/>
      <c r="GI499" s="13"/>
      <c r="GJ499" s="13"/>
      <c r="GK499" s="13"/>
      <c r="GL499" s="13"/>
      <c r="GM499" s="13"/>
      <c r="GN499" s="13"/>
      <c r="GO499" s="13"/>
      <c r="GP499" s="13"/>
      <c r="GQ499" s="13"/>
      <c r="GR499" s="13"/>
      <c r="GS499" s="13"/>
      <c r="GT499" s="13"/>
      <c r="GU499" s="13"/>
      <c r="GV499" s="13"/>
      <c r="GW499" s="13"/>
      <c r="GX499" s="13"/>
      <c r="GY499" s="13"/>
      <c r="GZ499" s="13"/>
      <c r="HA499" s="13"/>
      <c r="HB499" s="13"/>
      <c r="HC499" s="13"/>
      <c r="HD499" s="13"/>
      <c r="HE499" s="13"/>
      <c r="HF499" s="13"/>
      <c r="HG499" s="13"/>
      <c r="HH499" s="13"/>
      <c r="HI499" s="13"/>
      <c r="HJ499" s="13"/>
      <c r="HK499" s="13"/>
      <c r="HL499" s="13"/>
      <c r="HM499" s="13"/>
      <c r="HN499" s="13"/>
      <c r="HO499" s="13"/>
      <c r="HP499" s="13"/>
      <c r="HQ499" s="13"/>
      <c r="HR499" s="13"/>
      <c r="HS499" s="13"/>
      <c r="HT499" s="13"/>
      <c r="HU499" s="13"/>
      <c r="HV499" s="13"/>
      <c r="HW499" s="13"/>
      <c r="HX499" s="13"/>
      <c r="HY499" s="13"/>
      <c r="HZ499" s="13"/>
      <c r="IA499" s="13"/>
      <c r="IB499" s="13"/>
      <c r="IC499" s="13"/>
      <c r="ID499" s="13"/>
      <c r="IE499" s="13"/>
      <c r="IF499" s="13"/>
      <c r="IG499" s="13"/>
      <c r="IH499" s="13"/>
      <c r="II499" s="13"/>
      <c r="IJ499" s="13"/>
      <c r="IK499" s="13"/>
      <c r="IL499" s="13"/>
      <c r="IM499" s="13"/>
      <c r="IN499" s="13"/>
      <c r="IO499" s="13"/>
      <c r="IP499" s="13"/>
      <c r="IQ499" s="13"/>
      <c r="IR499" s="13"/>
      <c r="IS499" s="13"/>
      <c r="IT499" s="13"/>
      <c r="IU499" s="13"/>
      <c r="IV499" s="13"/>
      <c r="IW499" s="13"/>
      <c r="IX499" s="13"/>
      <c r="IY499" s="13"/>
      <c r="IZ499" s="13"/>
      <c r="JA499" s="13"/>
      <c r="JB499" s="13"/>
      <c r="JC499" s="13"/>
      <c r="JD499" s="13"/>
      <c r="JE499" s="13"/>
      <c r="JF499" s="13"/>
      <c r="JG499" s="13"/>
      <c r="JH499" s="13"/>
      <c r="JI499" s="13"/>
      <c r="JJ499" s="13"/>
      <c r="JK499" s="13"/>
      <c r="JL499" s="13"/>
      <c r="JM499" s="13"/>
      <c r="JN499" s="13"/>
      <c r="JO499" s="13"/>
      <c r="JP499" s="13"/>
      <c r="JQ499" s="13"/>
      <c r="JR499" s="13"/>
      <c r="JS499" s="13"/>
      <c r="JT499" s="13"/>
      <c r="JU499" s="13"/>
      <c r="JV499" s="13"/>
      <c r="JW499" s="13"/>
      <c r="JX499" s="13"/>
      <c r="JY499" s="13"/>
      <c r="JZ499" s="13"/>
      <c r="KA499" s="13"/>
      <c r="KB499" s="13"/>
      <c r="KC499" s="13"/>
      <c r="KD499" s="13"/>
      <c r="KE499" s="13"/>
      <c r="KF499" s="13"/>
      <c r="KG499" s="13"/>
      <c r="KH499" s="13"/>
      <c r="KI499" s="13"/>
      <c r="KJ499" s="13"/>
      <c r="KK499" s="13"/>
      <c r="KL499" s="13"/>
      <c r="KM499" s="13"/>
      <c r="KN499" s="13"/>
      <c r="KO499" s="13"/>
      <c r="KP499" s="13"/>
      <c r="KQ499" s="13"/>
      <c r="KR499" s="13"/>
      <c r="KS499" s="13"/>
      <c r="KT499" s="13"/>
      <c r="KU499" s="13"/>
      <c r="KV499" s="13"/>
      <c r="KW499" s="13"/>
      <c r="KX499" s="13"/>
      <c r="KY499" s="13"/>
      <c r="KZ499" s="13"/>
      <c r="LA499" s="13"/>
      <c r="LB499" s="13"/>
      <c r="LC499" s="13"/>
      <c r="LD499" s="13"/>
      <c r="LE499" s="13"/>
      <c r="LF499" s="13"/>
      <c r="LG499" s="13"/>
      <c r="LH499" s="13"/>
      <c r="LI499" s="13"/>
      <c r="LJ499" s="13"/>
      <c r="LK499" s="13"/>
      <c r="LL499" s="13"/>
      <c r="LM499" s="13"/>
      <c r="LN499" s="13"/>
      <c r="LO499" s="13"/>
      <c r="LP499" s="13"/>
      <c r="LQ499" s="13"/>
      <c r="LR499" s="13"/>
      <c r="LS499" s="13"/>
      <c r="LT499" s="13"/>
      <c r="LU499" s="13"/>
      <c r="LV499" s="13"/>
      <c r="LW499" s="13"/>
      <c r="LX499" s="13"/>
      <c r="LY499" s="13"/>
      <c r="LZ499" s="13"/>
      <c r="MA499" s="13"/>
      <c r="MB499" s="13"/>
      <c r="MC499" s="13"/>
      <c r="MD499" s="13"/>
      <c r="ME499" s="13"/>
      <c r="MF499" s="13"/>
      <c r="MG499" s="13"/>
      <c r="MH499" s="13"/>
      <c r="MI499" s="13"/>
      <c r="MJ499" s="13"/>
      <c r="MK499" s="13"/>
      <c r="ML499" s="13"/>
      <c r="MM499" s="13"/>
      <c r="MN499" s="13"/>
      <c r="MO499" s="13"/>
      <c r="MP499" s="13"/>
      <c r="MQ499" s="13"/>
      <c r="MR499" s="13"/>
      <c r="MS499" s="13"/>
      <c r="MT499" s="13"/>
      <c r="MU499" s="13"/>
      <c r="MV499" s="13"/>
      <c r="MW499" s="13"/>
      <c r="MX499" s="13"/>
      <c r="MY499" s="13"/>
      <c r="MZ499" s="13"/>
      <c r="NA499" s="13"/>
      <c r="NB499" s="13"/>
      <c r="NC499" s="13"/>
      <c r="ND499" s="13"/>
      <c r="NE499" s="13"/>
      <c r="NF499" s="13"/>
      <c r="NG499" s="13"/>
      <c r="NH499" s="13"/>
      <c r="NI499" s="13"/>
      <c r="NJ499" s="13"/>
      <c r="NK499" s="13"/>
      <c r="NL499" s="13"/>
      <c r="NM499" s="13"/>
      <c r="NN499" s="13"/>
      <c r="NO499" s="13"/>
      <c r="NP499" s="13"/>
      <c r="NQ499" s="13"/>
      <c r="NR499" s="13"/>
      <c r="NS499" s="13"/>
      <c r="NT499" s="13"/>
      <c r="NU499" s="13"/>
      <c r="NV499" s="13"/>
      <c r="NW499" s="13"/>
      <c r="NX499" s="13"/>
      <c r="NY499" s="13"/>
      <c r="NZ499" s="13"/>
      <c r="OA499" s="13"/>
      <c r="OB499" s="13"/>
      <c r="OC499" s="13"/>
      <c r="OD499" s="13"/>
      <c r="OE499" s="13"/>
      <c r="OF499" s="13"/>
      <c r="OG499" s="13"/>
      <c r="OH499" s="13"/>
      <c r="OI499" s="13"/>
      <c r="OJ499" s="13"/>
      <c r="OK499" s="13"/>
      <c r="OL499" s="13"/>
      <c r="OM499" s="13"/>
      <c r="ON499" s="13"/>
      <c r="OO499" s="13"/>
      <c r="OP499" s="13"/>
      <c r="OQ499" s="13"/>
      <c r="OR499" s="13"/>
      <c r="OS499" s="13"/>
      <c r="OT499" s="13"/>
      <c r="OU499" s="13"/>
      <c r="OV499" s="13"/>
      <c r="OW499" s="13"/>
      <c r="OX499" s="13"/>
      <c r="OY499" s="13"/>
      <c r="OZ499" s="13"/>
      <c r="PA499" s="13"/>
      <c r="PB499" s="13"/>
      <c r="PC499" s="13"/>
      <c r="PD499" s="13"/>
      <c r="PE499" s="13"/>
      <c r="PF499" s="13"/>
      <c r="PG499" s="13"/>
      <c r="PH499" s="13"/>
      <c r="PI499" s="13"/>
      <c r="PJ499" s="13"/>
      <c r="PK499" s="13"/>
      <c r="PL499" s="13"/>
      <c r="PM499" s="13"/>
      <c r="PN499" s="13"/>
      <c r="PO499" s="13"/>
      <c r="PP499" s="13"/>
      <c r="PQ499" s="13"/>
      <c r="PR499" s="13"/>
      <c r="PS499" s="13"/>
      <c r="PT499" s="13"/>
      <c r="PU499" s="13"/>
      <c r="PV499" s="13"/>
      <c r="PW499" s="13"/>
      <c r="PX499" s="13"/>
      <c r="PY499" s="13"/>
      <c r="PZ499" s="13"/>
      <c r="QA499" s="13"/>
      <c r="QB499" s="13"/>
      <c r="QC499" s="13"/>
      <c r="QD499" s="13"/>
      <c r="QE499" s="13"/>
      <c r="QF499" s="13"/>
    </row>
    <row r="500" spans="8:448"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103"/>
      <c r="AE500" s="24"/>
      <c r="AF500" s="24"/>
      <c r="AG500" s="24"/>
      <c r="AH500" s="24"/>
      <c r="AI500" s="24"/>
      <c r="AJ500" s="24"/>
      <c r="AK500" s="24"/>
      <c r="AL500" s="24"/>
      <c r="AM500" s="24"/>
      <c r="AN500" s="24"/>
      <c r="AO500" s="24"/>
      <c r="AP500" s="24"/>
      <c r="AQ500" s="24"/>
      <c r="AR500" s="24"/>
      <c r="AS500" s="24"/>
      <c r="AT500" s="24"/>
      <c r="AU500" s="24"/>
      <c r="AV500" s="24"/>
      <c r="AW500" s="24"/>
      <c r="AX500" s="24"/>
      <c r="AY500" s="13"/>
      <c r="AZ500" s="13"/>
      <c r="BD500" s="157"/>
      <c r="BE500" s="158"/>
      <c r="BF500" s="76"/>
      <c r="BG500" s="13"/>
      <c r="BH500" s="13"/>
      <c r="BI500" s="13"/>
      <c r="BJ500" s="13"/>
      <c r="BK500" s="13"/>
      <c r="BL500" s="13"/>
      <c r="BM500" s="13"/>
      <c r="BN500" s="13"/>
      <c r="BO500" s="13"/>
      <c r="BP500" s="13"/>
      <c r="BQ500" s="13"/>
      <c r="BR500" s="13"/>
      <c r="BS500" s="13"/>
      <c r="BT500" s="13"/>
      <c r="BU500" s="13"/>
      <c r="BV500" s="13"/>
      <c r="BW500" s="13"/>
      <c r="BX500" s="13"/>
      <c r="BY500" s="13"/>
      <c r="BZ500" s="13"/>
      <c r="CA500" s="13"/>
      <c r="CB500" s="13"/>
      <c r="CC500" s="13"/>
      <c r="CD500" s="13"/>
      <c r="CE500" s="13"/>
      <c r="CF500" s="13"/>
      <c r="CG500" s="13"/>
      <c r="CH500" s="13"/>
      <c r="CI500" s="13"/>
      <c r="CJ500" s="13"/>
      <c r="CK500" s="13"/>
      <c r="CL500" s="13"/>
      <c r="CM500" s="13"/>
      <c r="CN500" s="13"/>
      <c r="CO500" s="13"/>
      <c r="CP500" s="13"/>
      <c r="CQ500" s="13"/>
      <c r="CR500" s="13"/>
      <c r="CS500" s="13"/>
      <c r="CT500" s="13"/>
      <c r="CU500" s="13"/>
      <c r="CV500" s="13"/>
      <c r="CW500" s="13"/>
      <c r="CX500" s="13"/>
      <c r="CY500" s="13"/>
      <c r="CZ500" s="13"/>
      <c r="DA500" s="13"/>
      <c r="DB500" s="13"/>
      <c r="DC500" s="13"/>
      <c r="DD500" s="13"/>
      <c r="DE500" s="13"/>
      <c r="DF500" s="13"/>
      <c r="DG500" s="13"/>
      <c r="DH500" s="13"/>
      <c r="DI500" s="13"/>
      <c r="DJ500" s="13"/>
      <c r="DK500" s="13"/>
      <c r="DL500" s="13"/>
      <c r="DM500" s="13"/>
      <c r="DN500" s="13"/>
      <c r="DO500" s="13"/>
      <c r="DP500" s="13"/>
      <c r="DQ500" s="13"/>
      <c r="DR500" s="13"/>
      <c r="DS500" s="13"/>
      <c r="DT500" s="13"/>
      <c r="DU500" s="13"/>
      <c r="DV500" s="13"/>
      <c r="DW500" s="13"/>
      <c r="DX500" s="13"/>
      <c r="DY500" s="13"/>
      <c r="DZ500" s="13"/>
      <c r="EA500" s="13"/>
      <c r="EB500" s="13"/>
      <c r="EC500" s="13"/>
      <c r="ED500" s="13"/>
      <c r="EE500" s="13"/>
      <c r="EF500" s="13"/>
      <c r="EG500" s="13"/>
      <c r="EH500" s="13"/>
      <c r="EI500" s="13"/>
      <c r="EJ500" s="13"/>
      <c r="EK500" s="13"/>
      <c r="EL500" s="13"/>
      <c r="EM500" s="13"/>
      <c r="EN500" s="13"/>
      <c r="EO500" s="13"/>
      <c r="EP500" s="13"/>
      <c r="EQ500" s="13"/>
      <c r="ER500" s="13"/>
      <c r="ES500" s="13"/>
      <c r="ET500" s="13"/>
      <c r="EU500" s="13"/>
      <c r="EV500" s="13"/>
      <c r="EW500" s="13"/>
      <c r="EX500" s="13"/>
      <c r="EY500" s="13"/>
      <c r="EZ500" s="13"/>
      <c r="FA500" s="13"/>
      <c r="FB500" s="13"/>
      <c r="FC500" s="13"/>
      <c r="FD500" s="13"/>
      <c r="FE500" s="13"/>
      <c r="FF500" s="13"/>
      <c r="FG500" s="13"/>
      <c r="FH500" s="13"/>
      <c r="FI500" s="13"/>
      <c r="FJ500" s="13"/>
      <c r="FK500" s="13"/>
      <c r="FL500" s="13"/>
      <c r="FM500" s="13"/>
      <c r="FN500" s="13"/>
      <c r="FO500" s="13"/>
      <c r="FP500" s="13"/>
      <c r="FQ500" s="13"/>
      <c r="FR500" s="13"/>
      <c r="FS500" s="13"/>
      <c r="FT500" s="13"/>
      <c r="FU500" s="13"/>
      <c r="FV500" s="13"/>
      <c r="FW500" s="13"/>
      <c r="FX500" s="13"/>
      <c r="FY500" s="13"/>
      <c r="FZ500" s="13"/>
      <c r="GA500" s="13"/>
      <c r="GB500" s="13"/>
      <c r="GC500" s="13"/>
      <c r="GD500" s="13"/>
      <c r="GE500" s="13"/>
      <c r="GF500" s="13"/>
      <c r="GG500" s="13"/>
      <c r="GH500" s="13"/>
      <c r="GI500" s="13"/>
      <c r="GJ500" s="13"/>
      <c r="GK500" s="13"/>
      <c r="GL500" s="13"/>
      <c r="GM500" s="13"/>
      <c r="GN500" s="13"/>
      <c r="GO500" s="13"/>
      <c r="GP500" s="13"/>
      <c r="GQ500" s="13"/>
      <c r="GR500" s="13"/>
      <c r="GS500" s="13"/>
      <c r="GT500" s="13"/>
      <c r="GU500" s="13"/>
      <c r="GV500" s="13"/>
      <c r="GW500" s="13"/>
      <c r="GX500" s="13"/>
      <c r="GY500" s="13"/>
      <c r="GZ500" s="13"/>
      <c r="HA500" s="13"/>
      <c r="HB500" s="13"/>
      <c r="HC500" s="13"/>
      <c r="HD500" s="13"/>
      <c r="HE500" s="13"/>
      <c r="HF500" s="13"/>
      <c r="HG500" s="13"/>
      <c r="HH500" s="13"/>
      <c r="HI500" s="13"/>
      <c r="HJ500" s="13"/>
      <c r="HK500" s="13"/>
      <c r="HL500" s="13"/>
      <c r="HM500" s="13"/>
      <c r="HN500" s="13"/>
      <c r="HO500" s="13"/>
      <c r="HP500" s="13"/>
      <c r="HQ500" s="13"/>
      <c r="HR500" s="13"/>
      <c r="HS500" s="13"/>
      <c r="HT500" s="13"/>
      <c r="HU500" s="13"/>
      <c r="HV500" s="13"/>
      <c r="HW500" s="13"/>
      <c r="HX500" s="13"/>
      <c r="HY500" s="13"/>
      <c r="HZ500" s="13"/>
      <c r="IA500" s="13"/>
      <c r="IB500" s="13"/>
      <c r="IC500" s="13"/>
      <c r="ID500" s="13"/>
      <c r="IE500" s="13"/>
      <c r="IF500" s="13"/>
      <c r="IG500" s="13"/>
      <c r="IH500" s="13"/>
      <c r="II500" s="13"/>
      <c r="IJ500" s="13"/>
      <c r="IK500" s="13"/>
      <c r="IL500" s="13"/>
      <c r="IM500" s="13"/>
      <c r="IN500" s="13"/>
      <c r="IO500" s="13"/>
      <c r="IP500" s="13"/>
      <c r="IQ500" s="13"/>
      <c r="IR500" s="13"/>
      <c r="IS500" s="13"/>
      <c r="IT500" s="13"/>
      <c r="IU500" s="13"/>
      <c r="IV500" s="13"/>
      <c r="IW500" s="13"/>
      <c r="IX500" s="13"/>
      <c r="IY500" s="13"/>
      <c r="IZ500" s="13"/>
      <c r="JA500" s="13"/>
      <c r="JB500" s="13"/>
      <c r="JC500" s="13"/>
      <c r="JD500" s="13"/>
      <c r="JE500" s="13"/>
      <c r="JF500" s="13"/>
      <c r="JG500" s="13"/>
      <c r="JH500" s="13"/>
      <c r="JI500" s="13"/>
      <c r="JJ500" s="13"/>
      <c r="JK500" s="13"/>
      <c r="JL500" s="13"/>
      <c r="JM500" s="13"/>
      <c r="JN500" s="13"/>
      <c r="JO500" s="13"/>
      <c r="JP500" s="13"/>
      <c r="JQ500" s="13"/>
      <c r="JR500" s="13"/>
      <c r="JS500" s="13"/>
      <c r="JT500" s="13"/>
      <c r="JU500" s="13"/>
      <c r="JV500" s="13"/>
      <c r="JW500" s="13"/>
      <c r="JX500" s="13"/>
      <c r="JY500" s="13"/>
      <c r="JZ500" s="13"/>
      <c r="KA500" s="13"/>
      <c r="KB500" s="13"/>
      <c r="KC500" s="13"/>
      <c r="KD500" s="13"/>
      <c r="KE500" s="13"/>
      <c r="KF500" s="13"/>
      <c r="KG500" s="13"/>
      <c r="KH500" s="13"/>
      <c r="KI500" s="13"/>
      <c r="KJ500" s="13"/>
      <c r="KK500" s="13"/>
      <c r="KL500" s="13"/>
      <c r="KM500" s="13"/>
      <c r="KN500" s="13"/>
      <c r="KO500" s="13"/>
      <c r="KP500" s="13"/>
      <c r="KQ500" s="13"/>
      <c r="KR500" s="13"/>
      <c r="KS500" s="13"/>
      <c r="KT500" s="13"/>
      <c r="KU500" s="13"/>
      <c r="KV500" s="13"/>
      <c r="KW500" s="13"/>
      <c r="KX500" s="13"/>
      <c r="KY500" s="13"/>
      <c r="KZ500" s="13"/>
      <c r="LA500" s="13"/>
      <c r="LB500" s="13"/>
      <c r="LC500" s="13"/>
      <c r="LD500" s="13"/>
      <c r="LE500" s="13"/>
      <c r="LF500" s="13"/>
      <c r="LG500" s="13"/>
      <c r="LH500" s="13"/>
      <c r="LI500" s="13"/>
      <c r="LJ500" s="13"/>
      <c r="LK500" s="13"/>
      <c r="LL500" s="13"/>
      <c r="LM500" s="13"/>
      <c r="LN500" s="13"/>
      <c r="LO500" s="13"/>
      <c r="LP500" s="13"/>
      <c r="LQ500" s="13"/>
      <c r="LR500" s="13"/>
      <c r="LS500" s="13"/>
      <c r="LT500" s="13"/>
      <c r="LU500" s="13"/>
      <c r="LV500" s="13"/>
      <c r="LW500" s="13"/>
      <c r="LX500" s="13"/>
      <c r="LY500" s="13"/>
      <c r="LZ500" s="13"/>
      <c r="MA500" s="13"/>
      <c r="MB500" s="13"/>
      <c r="MC500" s="13"/>
      <c r="MD500" s="13"/>
      <c r="ME500" s="13"/>
      <c r="MF500" s="13"/>
      <c r="MG500" s="13"/>
      <c r="MH500" s="13"/>
      <c r="MI500" s="13"/>
      <c r="MJ500" s="13"/>
      <c r="MK500" s="13"/>
      <c r="ML500" s="13"/>
      <c r="MM500" s="13"/>
      <c r="MN500" s="13"/>
      <c r="MO500" s="13"/>
      <c r="MP500" s="13"/>
      <c r="MQ500" s="13"/>
      <c r="MR500" s="13"/>
      <c r="MS500" s="13"/>
      <c r="MT500" s="13"/>
      <c r="MU500" s="13"/>
      <c r="MV500" s="13"/>
      <c r="MW500" s="13"/>
      <c r="MX500" s="13"/>
      <c r="MY500" s="13"/>
      <c r="MZ500" s="13"/>
      <c r="NA500" s="13"/>
      <c r="NB500" s="13"/>
      <c r="NC500" s="13"/>
      <c r="ND500" s="13"/>
      <c r="NE500" s="13"/>
      <c r="NF500" s="13"/>
      <c r="NG500" s="13"/>
      <c r="NH500" s="13"/>
      <c r="NI500" s="13"/>
      <c r="NJ500" s="13"/>
      <c r="NK500" s="13"/>
      <c r="NL500" s="13"/>
      <c r="NM500" s="13"/>
      <c r="NN500" s="13"/>
      <c r="NO500" s="13"/>
      <c r="NP500" s="13"/>
      <c r="NQ500" s="13"/>
      <c r="NR500" s="13"/>
      <c r="NS500" s="13"/>
      <c r="NT500" s="13"/>
      <c r="NU500" s="13"/>
      <c r="NV500" s="13"/>
      <c r="NW500" s="13"/>
      <c r="NX500" s="13"/>
      <c r="NY500" s="13"/>
      <c r="NZ500" s="13"/>
      <c r="OA500" s="13"/>
      <c r="OB500" s="13"/>
      <c r="OC500" s="13"/>
      <c r="OD500" s="13"/>
      <c r="OE500" s="13"/>
      <c r="OF500" s="13"/>
      <c r="OG500" s="13"/>
      <c r="OH500" s="13"/>
      <c r="OI500" s="13"/>
      <c r="OJ500" s="13"/>
      <c r="OK500" s="13"/>
      <c r="OL500" s="13"/>
      <c r="OM500" s="13"/>
      <c r="ON500" s="13"/>
      <c r="OO500" s="13"/>
      <c r="OP500" s="13"/>
      <c r="OQ500" s="13"/>
      <c r="OR500" s="13"/>
      <c r="OS500" s="13"/>
      <c r="OT500" s="13"/>
      <c r="OU500" s="13"/>
      <c r="OV500" s="13"/>
      <c r="OW500" s="13"/>
      <c r="OX500" s="13"/>
      <c r="OY500" s="13"/>
      <c r="OZ500" s="13"/>
      <c r="PA500" s="13"/>
      <c r="PB500" s="13"/>
      <c r="PC500" s="13"/>
      <c r="PD500" s="13"/>
      <c r="PE500" s="13"/>
      <c r="PF500" s="13"/>
      <c r="PG500" s="13"/>
      <c r="PH500" s="13"/>
      <c r="PI500" s="13"/>
      <c r="PJ500" s="13"/>
      <c r="PK500" s="13"/>
      <c r="PL500" s="13"/>
      <c r="PM500" s="13"/>
      <c r="PN500" s="13"/>
      <c r="PO500" s="13"/>
      <c r="PP500" s="13"/>
      <c r="PQ500" s="13"/>
      <c r="PR500" s="13"/>
      <c r="PS500" s="13"/>
      <c r="PT500" s="13"/>
      <c r="PU500" s="13"/>
      <c r="PV500" s="13"/>
      <c r="PW500" s="13"/>
      <c r="PX500" s="13"/>
      <c r="PY500" s="13"/>
      <c r="PZ500" s="13"/>
      <c r="QA500" s="13"/>
      <c r="QB500" s="13"/>
      <c r="QC500" s="13"/>
      <c r="QD500" s="13"/>
      <c r="QE500" s="13"/>
      <c r="QF500" s="13"/>
    </row>
    <row r="501" spans="8:448"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103"/>
      <c r="AE501" s="24"/>
      <c r="AF501" s="24"/>
      <c r="AG501" s="24"/>
      <c r="AH501" s="24"/>
      <c r="AI501" s="24"/>
      <c r="AJ501" s="24"/>
      <c r="AK501" s="24"/>
      <c r="AL501" s="24"/>
      <c r="AM501" s="24"/>
      <c r="AN501" s="24"/>
      <c r="AO501" s="24"/>
      <c r="AP501" s="24"/>
      <c r="AQ501" s="24"/>
      <c r="AR501" s="24"/>
      <c r="AS501" s="24"/>
      <c r="AT501" s="24"/>
      <c r="AU501" s="24"/>
      <c r="AV501" s="24"/>
      <c r="AW501" s="24"/>
      <c r="AX501" s="24"/>
      <c r="AY501" s="13"/>
      <c r="AZ501" s="13"/>
      <c r="BD501" s="157"/>
      <c r="BE501" s="158"/>
      <c r="BF501" s="76"/>
      <c r="BG501" s="13"/>
      <c r="BH501" s="13"/>
      <c r="BI501" s="13"/>
      <c r="BJ501" s="13"/>
      <c r="BK501" s="13"/>
      <c r="BL501" s="13"/>
      <c r="BM501" s="13"/>
      <c r="BN501" s="13"/>
      <c r="BO501" s="13"/>
      <c r="BP501" s="13"/>
      <c r="BQ501" s="13"/>
      <c r="BR501" s="13"/>
      <c r="BS501" s="13"/>
      <c r="BT501" s="13"/>
      <c r="BU501" s="13"/>
      <c r="BV501" s="13"/>
      <c r="BW501" s="13"/>
      <c r="BX501" s="13"/>
      <c r="BY501" s="13"/>
      <c r="BZ501" s="13"/>
      <c r="CA501" s="13"/>
      <c r="CB501" s="13"/>
      <c r="CC501" s="13"/>
      <c r="CD501" s="13"/>
      <c r="CE501" s="13"/>
      <c r="CF501" s="13"/>
      <c r="CG501" s="13"/>
      <c r="CH501" s="13"/>
      <c r="CI501" s="13"/>
      <c r="CJ501" s="13"/>
      <c r="CK501" s="13"/>
      <c r="CL501" s="13"/>
      <c r="CM501" s="13"/>
      <c r="CN501" s="13"/>
      <c r="CO501" s="13"/>
      <c r="CP501" s="13"/>
      <c r="CQ501" s="13"/>
      <c r="CR501" s="13"/>
      <c r="CS501" s="13"/>
      <c r="CT501" s="13"/>
      <c r="CU501" s="13"/>
      <c r="CV501" s="13"/>
      <c r="CW501" s="13"/>
      <c r="CX501" s="13"/>
      <c r="CY501" s="13"/>
      <c r="CZ501" s="13"/>
      <c r="DA501" s="13"/>
      <c r="DB501" s="13"/>
      <c r="DC501" s="13"/>
      <c r="DD501" s="13"/>
      <c r="DE501" s="13"/>
      <c r="DF501" s="13"/>
      <c r="DG501" s="13"/>
      <c r="DH501" s="13"/>
      <c r="DI501" s="13"/>
      <c r="DJ501" s="13"/>
      <c r="DK501" s="13"/>
      <c r="DL501" s="13"/>
      <c r="DM501" s="13"/>
      <c r="DN501" s="13"/>
      <c r="DO501" s="13"/>
      <c r="DP501" s="13"/>
      <c r="DQ501" s="13"/>
      <c r="DR501" s="13"/>
      <c r="DS501" s="13"/>
      <c r="DT501" s="13"/>
      <c r="DU501" s="13"/>
      <c r="DV501" s="13"/>
      <c r="DW501" s="13"/>
      <c r="DX501" s="13"/>
      <c r="DY501" s="13"/>
      <c r="DZ501" s="13"/>
      <c r="EA501" s="13"/>
      <c r="EB501" s="13"/>
      <c r="EC501" s="13"/>
      <c r="ED501" s="13"/>
      <c r="EE501" s="13"/>
      <c r="EF501" s="13"/>
      <c r="EG501" s="13"/>
      <c r="EH501" s="13"/>
      <c r="EI501" s="13"/>
      <c r="EJ501" s="13"/>
      <c r="EK501" s="13"/>
      <c r="EL501" s="13"/>
      <c r="EM501" s="13"/>
      <c r="EN501" s="13"/>
      <c r="EO501" s="13"/>
      <c r="EP501" s="13"/>
      <c r="EQ501" s="13"/>
      <c r="ER501" s="13"/>
      <c r="ES501" s="13"/>
      <c r="ET501" s="13"/>
      <c r="EU501" s="13"/>
      <c r="EV501" s="13"/>
      <c r="EW501" s="13"/>
      <c r="EX501" s="13"/>
      <c r="EY501" s="13"/>
      <c r="EZ501" s="13"/>
      <c r="FA501" s="13"/>
      <c r="FB501" s="13"/>
      <c r="FC501" s="13"/>
      <c r="FD501" s="13"/>
      <c r="FE501" s="13"/>
      <c r="FF501" s="13"/>
      <c r="FG501" s="13"/>
      <c r="FH501" s="13"/>
      <c r="FI501" s="13"/>
      <c r="FJ501" s="13"/>
      <c r="FK501" s="13"/>
      <c r="FL501" s="13"/>
      <c r="FM501" s="13"/>
      <c r="FN501" s="13"/>
      <c r="FO501" s="13"/>
      <c r="FP501" s="13"/>
      <c r="FQ501" s="13"/>
      <c r="FR501" s="13"/>
      <c r="FS501" s="13"/>
      <c r="FT501" s="13"/>
      <c r="FU501" s="13"/>
      <c r="FV501" s="13"/>
      <c r="FW501" s="13"/>
      <c r="FX501" s="13"/>
      <c r="FY501" s="13"/>
      <c r="FZ501" s="13"/>
      <c r="GA501" s="13"/>
      <c r="GB501" s="13"/>
      <c r="GC501" s="13"/>
      <c r="GD501" s="13"/>
      <c r="GE501" s="13"/>
      <c r="GF501" s="13"/>
      <c r="GG501" s="13"/>
      <c r="GH501" s="13"/>
      <c r="GI501" s="13"/>
      <c r="GJ501" s="13"/>
      <c r="GK501" s="13"/>
      <c r="GL501" s="13"/>
      <c r="GM501" s="13"/>
      <c r="GN501" s="13"/>
      <c r="GO501" s="13"/>
      <c r="GP501" s="13"/>
      <c r="GQ501" s="13"/>
      <c r="GR501" s="13"/>
      <c r="GS501" s="13"/>
      <c r="GT501" s="13"/>
      <c r="GU501" s="13"/>
      <c r="GV501" s="13"/>
      <c r="GW501" s="13"/>
      <c r="GX501" s="13"/>
      <c r="GY501" s="13"/>
      <c r="GZ501" s="13"/>
      <c r="HA501" s="13"/>
      <c r="HB501" s="13"/>
      <c r="HC501" s="13"/>
      <c r="HD501" s="13"/>
      <c r="HE501" s="13"/>
      <c r="HF501" s="13"/>
      <c r="HG501" s="13"/>
      <c r="HH501" s="13"/>
      <c r="HI501" s="13"/>
      <c r="HJ501" s="13"/>
      <c r="HK501" s="13"/>
      <c r="HL501" s="13"/>
      <c r="HM501" s="13"/>
      <c r="HN501" s="13"/>
      <c r="HO501" s="13"/>
      <c r="HP501" s="13"/>
      <c r="HQ501" s="13"/>
      <c r="HR501" s="13"/>
      <c r="HS501" s="13"/>
      <c r="HT501" s="13"/>
      <c r="HU501" s="13"/>
      <c r="HV501" s="13"/>
      <c r="HW501" s="13"/>
      <c r="HX501" s="13"/>
      <c r="HY501" s="13"/>
      <c r="HZ501" s="13"/>
      <c r="IA501" s="13"/>
      <c r="IB501" s="13"/>
      <c r="IC501" s="13"/>
      <c r="ID501" s="13"/>
      <c r="IE501" s="13"/>
      <c r="IF501" s="13"/>
      <c r="IG501" s="13"/>
      <c r="IH501" s="13"/>
      <c r="II501" s="13"/>
      <c r="IJ501" s="13"/>
      <c r="IK501" s="13"/>
      <c r="IL501" s="13"/>
      <c r="IM501" s="13"/>
      <c r="IN501" s="13"/>
      <c r="IO501" s="13"/>
      <c r="IP501" s="13"/>
      <c r="IQ501" s="13"/>
      <c r="IR501" s="13"/>
      <c r="IS501" s="13"/>
      <c r="IT501" s="13"/>
      <c r="IU501" s="13"/>
      <c r="IV501" s="13"/>
      <c r="IW501" s="13"/>
      <c r="IX501" s="13"/>
      <c r="IY501" s="13"/>
      <c r="IZ501" s="13"/>
      <c r="JA501" s="13"/>
      <c r="JB501" s="13"/>
      <c r="JC501" s="13"/>
      <c r="JD501" s="13"/>
      <c r="JE501" s="13"/>
      <c r="JF501" s="13"/>
      <c r="JG501" s="13"/>
      <c r="JH501" s="13"/>
      <c r="JI501" s="13"/>
      <c r="JJ501" s="13"/>
      <c r="JK501" s="13"/>
      <c r="JL501" s="13"/>
      <c r="JM501" s="13"/>
      <c r="JN501" s="13"/>
      <c r="JO501" s="13"/>
      <c r="JP501" s="13"/>
      <c r="JQ501" s="13"/>
      <c r="JR501" s="13"/>
      <c r="JS501" s="13"/>
      <c r="JT501" s="13"/>
      <c r="JU501" s="13"/>
      <c r="JV501" s="13"/>
      <c r="JW501" s="13"/>
      <c r="JX501" s="13"/>
      <c r="JY501" s="13"/>
      <c r="JZ501" s="13"/>
      <c r="KA501" s="13"/>
      <c r="KB501" s="13"/>
      <c r="KC501" s="13"/>
      <c r="KD501" s="13"/>
      <c r="KE501" s="13"/>
      <c r="KF501" s="13"/>
      <c r="KG501" s="13"/>
      <c r="KH501" s="13"/>
      <c r="KI501" s="13"/>
      <c r="KJ501" s="13"/>
      <c r="KK501" s="13"/>
      <c r="KL501" s="13"/>
      <c r="KM501" s="13"/>
      <c r="KN501" s="13"/>
      <c r="KO501" s="13"/>
      <c r="KP501" s="13"/>
      <c r="KQ501" s="13"/>
      <c r="KR501" s="13"/>
      <c r="KS501" s="13"/>
      <c r="KT501" s="13"/>
      <c r="KU501" s="13"/>
      <c r="KV501" s="13"/>
      <c r="KW501" s="13"/>
      <c r="KX501" s="13"/>
      <c r="KY501" s="13"/>
      <c r="KZ501" s="13"/>
      <c r="LA501" s="13"/>
      <c r="LB501" s="13"/>
      <c r="LC501" s="13"/>
      <c r="LD501" s="13"/>
      <c r="LE501" s="13"/>
      <c r="LF501" s="13"/>
      <c r="LG501" s="13"/>
      <c r="LH501" s="13"/>
      <c r="LI501" s="13"/>
      <c r="LJ501" s="13"/>
      <c r="LK501" s="13"/>
      <c r="LL501" s="13"/>
      <c r="LM501" s="13"/>
      <c r="LN501" s="13"/>
      <c r="LO501" s="13"/>
      <c r="LP501" s="13"/>
      <c r="LQ501" s="13"/>
      <c r="LR501" s="13"/>
      <c r="LS501" s="13"/>
      <c r="LT501" s="13"/>
      <c r="LU501" s="13"/>
      <c r="LV501" s="13"/>
      <c r="LW501" s="13"/>
      <c r="LX501" s="13"/>
      <c r="LY501" s="13"/>
      <c r="LZ501" s="13"/>
      <c r="MA501" s="13"/>
      <c r="MB501" s="13"/>
      <c r="MC501" s="13"/>
      <c r="MD501" s="13"/>
      <c r="ME501" s="13"/>
      <c r="MF501" s="13"/>
      <c r="MG501" s="13"/>
      <c r="MH501" s="13"/>
      <c r="MI501" s="13"/>
      <c r="MJ501" s="13"/>
      <c r="MK501" s="13"/>
      <c r="ML501" s="13"/>
      <c r="MM501" s="13"/>
      <c r="MN501" s="13"/>
      <c r="MO501" s="13"/>
      <c r="MP501" s="13"/>
      <c r="MQ501" s="13"/>
      <c r="MR501" s="13"/>
      <c r="MS501" s="13"/>
      <c r="MT501" s="13"/>
      <c r="MU501" s="13"/>
      <c r="MV501" s="13"/>
      <c r="MW501" s="13"/>
      <c r="MX501" s="13"/>
      <c r="MY501" s="13"/>
      <c r="MZ501" s="13"/>
      <c r="NA501" s="13"/>
      <c r="NB501" s="13"/>
      <c r="NC501" s="13"/>
      <c r="ND501" s="13"/>
      <c r="NE501" s="13"/>
      <c r="NF501" s="13"/>
      <c r="NG501" s="13"/>
      <c r="NH501" s="13"/>
      <c r="NI501" s="13"/>
      <c r="NJ501" s="13"/>
      <c r="NK501" s="13"/>
      <c r="NL501" s="13"/>
      <c r="NM501" s="13"/>
      <c r="NN501" s="13"/>
      <c r="NO501" s="13"/>
      <c r="NP501" s="13"/>
      <c r="NQ501" s="13"/>
      <c r="NR501" s="13"/>
      <c r="NS501" s="13"/>
      <c r="NT501" s="13"/>
      <c r="NU501" s="13"/>
      <c r="NV501" s="13"/>
      <c r="NW501" s="13"/>
      <c r="NX501" s="13"/>
      <c r="NY501" s="13"/>
      <c r="NZ501" s="13"/>
      <c r="OA501" s="13"/>
      <c r="OB501" s="13"/>
      <c r="OC501" s="13"/>
      <c r="OD501" s="13"/>
      <c r="OE501" s="13"/>
      <c r="OF501" s="13"/>
      <c r="OG501" s="13"/>
      <c r="OH501" s="13"/>
      <c r="OI501" s="13"/>
      <c r="OJ501" s="13"/>
      <c r="OK501" s="13"/>
      <c r="OL501" s="13"/>
      <c r="OM501" s="13"/>
      <c r="ON501" s="13"/>
      <c r="OO501" s="13"/>
      <c r="OP501" s="13"/>
      <c r="OQ501" s="13"/>
      <c r="OR501" s="13"/>
      <c r="OS501" s="13"/>
      <c r="OT501" s="13"/>
      <c r="OU501" s="13"/>
      <c r="OV501" s="13"/>
      <c r="OW501" s="13"/>
      <c r="OX501" s="13"/>
      <c r="OY501" s="13"/>
      <c r="OZ501" s="13"/>
      <c r="PA501" s="13"/>
      <c r="PB501" s="13"/>
      <c r="PC501" s="13"/>
      <c r="PD501" s="13"/>
      <c r="PE501" s="13"/>
      <c r="PF501" s="13"/>
      <c r="PG501" s="13"/>
      <c r="PH501" s="13"/>
      <c r="PI501" s="13"/>
      <c r="PJ501" s="13"/>
      <c r="PK501" s="13"/>
      <c r="PL501" s="13"/>
      <c r="PM501" s="13"/>
      <c r="PN501" s="13"/>
      <c r="PO501" s="13"/>
      <c r="PP501" s="13"/>
      <c r="PQ501" s="13"/>
      <c r="PR501" s="13"/>
      <c r="PS501" s="13"/>
      <c r="PT501" s="13"/>
      <c r="PU501" s="13"/>
      <c r="PV501" s="13"/>
      <c r="PW501" s="13"/>
      <c r="PX501" s="13"/>
      <c r="PY501" s="13"/>
      <c r="PZ501" s="13"/>
      <c r="QA501" s="13"/>
      <c r="QB501" s="13"/>
      <c r="QC501" s="13"/>
      <c r="QD501" s="13"/>
      <c r="QE501" s="13"/>
      <c r="QF501" s="13"/>
    </row>
    <row r="502" spans="8:448"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103"/>
      <c r="AE502" s="24"/>
      <c r="AF502" s="24"/>
      <c r="AG502" s="24"/>
      <c r="AH502" s="24"/>
      <c r="AI502" s="24"/>
      <c r="AJ502" s="24"/>
      <c r="AK502" s="24"/>
      <c r="AL502" s="24"/>
      <c r="AM502" s="24"/>
      <c r="AN502" s="24"/>
      <c r="AO502" s="24"/>
      <c r="AP502" s="24"/>
      <c r="AQ502" s="24"/>
      <c r="AR502" s="24"/>
      <c r="AS502" s="24"/>
      <c r="AT502" s="24"/>
      <c r="AU502" s="24"/>
      <c r="AV502" s="24"/>
      <c r="AW502" s="24"/>
      <c r="AX502" s="24"/>
      <c r="AY502" s="13"/>
      <c r="AZ502" s="13"/>
      <c r="BD502" s="157"/>
      <c r="BE502" s="158"/>
      <c r="BF502" s="76"/>
      <c r="BG502" s="13"/>
      <c r="BH502" s="13"/>
      <c r="BI502" s="13"/>
      <c r="BJ502" s="13"/>
      <c r="BK502" s="13"/>
      <c r="BL502" s="13"/>
      <c r="BM502" s="13"/>
      <c r="BN502" s="13"/>
      <c r="BO502" s="13"/>
      <c r="BP502" s="13"/>
      <c r="BQ502" s="13"/>
      <c r="BR502" s="13"/>
      <c r="BS502" s="13"/>
      <c r="BT502" s="13"/>
      <c r="BU502" s="13"/>
      <c r="BV502" s="13"/>
      <c r="BW502" s="13"/>
      <c r="BX502" s="13"/>
      <c r="BY502" s="13"/>
      <c r="BZ502" s="13"/>
      <c r="CA502" s="13"/>
      <c r="CB502" s="13"/>
      <c r="CC502" s="13"/>
      <c r="CD502" s="13"/>
      <c r="CE502" s="13"/>
      <c r="CF502" s="13"/>
      <c r="CG502" s="13"/>
      <c r="CH502" s="13"/>
      <c r="CI502" s="13"/>
      <c r="CJ502" s="13"/>
      <c r="CK502" s="13"/>
      <c r="CL502" s="13"/>
      <c r="CM502" s="13"/>
      <c r="CN502" s="13"/>
      <c r="CO502" s="13"/>
      <c r="CP502" s="13"/>
      <c r="CQ502" s="13"/>
      <c r="CR502" s="13"/>
      <c r="CS502" s="13"/>
      <c r="CT502" s="13"/>
      <c r="CU502" s="13"/>
      <c r="CV502" s="13"/>
      <c r="CW502" s="13"/>
      <c r="CX502" s="13"/>
      <c r="CY502" s="13"/>
      <c r="CZ502" s="13"/>
      <c r="DA502" s="13"/>
      <c r="DB502" s="13"/>
      <c r="DC502" s="13"/>
      <c r="DD502" s="13"/>
      <c r="DE502" s="13"/>
      <c r="DF502" s="13"/>
      <c r="DG502" s="13"/>
      <c r="DH502" s="13"/>
      <c r="DI502" s="13"/>
      <c r="DJ502" s="13"/>
      <c r="DK502" s="13"/>
      <c r="DL502" s="13"/>
      <c r="DM502" s="13"/>
      <c r="DN502" s="13"/>
      <c r="DO502" s="13"/>
      <c r="DP502" s="13"/>
      <c r="DQ502" s="13"/>
      <c r="DR502" s="13"/>
      <c r="DS502" s="13"/>
      <c r="DT502" s="13"/>
      <c r="DU502" s="13"/>
      <c r="DV502" s="13"/>
      <c r="DW502" s="13"/>
      <c r="DX502" s="13"/>
      <c r="DY502" s="13"/>
      <c r="DZ502" s="13"/>
      <c r="EA502" s="13"/>
      <c r="EB502" s="13"/>
      <c r="EC502" s="13"/>
      <c r="ED502" s="13"/>
      <c r="EE502" s="13"/>
      <c r="EF502" s="13"/>
      <c r="EG502" s="13"/>
      <c r="EH502" s="13"/>
      <c r="EI502" s="13"/>
      <c r="EJ502" s="13"/>
      <c r="EK502" s="13"/>
      <c r="EL502" s="13"/>
      <c r="EM502" s="13"/>
      <c r="EN502" s="13"/>
      <c r="EO502" s="13"/>
      <c r="EP502" s="13"/>
      <c r="EQ502" s="13"/>
      <c r="ER502" s="13"/>
      <c r="ES502" s="13"/>
      <c r="ET502" s="13"/>
      <c r="EU502" s="13"/>
      <c r="EV502" s="13"/>
      <c r="EW502" s="13"/>
      <c r="EX502" s="13"/>
      <c r="EY502" s="13"/>
      <c r="EZ502" s="13"/>
      <c r="FA502" s="13"/>
      <c r="FB502" s="13"/>
      <c r="FC502" s="13"/>
      <c r="FD502" s="13"/>
      <c r="FE502" s="13"/>
      <c r="FF502" s="13"/>
      <c r="FG502" s="13"/>
      <c r="FH502" s="13"/>
      <c r="FI502" s="13"/>
      <c r="FJ502" s="13"/>
      <c r="FK502" s="13"/>
      <c r="FL502" s="13"/>
      <c r="FM502" s="13"/>
      <c r="FN502" s="13"/>
      <c r="FO502" s="13"/>
      <c r="FP502" s="13"/>
      <c r="FQ502" s="13"/>
      <c r="FR502" s="13"/>
      <c r="FS502" s="13"/>
      <c r="FT502" s="13"/>
      <c r="FU502" s="13"/>
      <c r="FV502" s="13"/>
      <c r="FW502" s="13"/>
      <c r="FX502" s="13"/>
      <c r="FY502" s="13"/>
      <c r="FZ502" s="13"/>
      <c r="GA502" s="13"/>
      <c r="GB502" s="13"/>
      <c r="GC502" s="13"/>
      <c r="GD502" s="13"/>
      <c r="GE502" s="13"/>
      <c r="GF502" s="13"/>
      <c r="GG502" s="13"/>
      <c r="GH502" s="13"/>
      <c r="GI502" s="13"/>
      <c r="GJ502" s="13"/>
      <c r="GK502" s="13"/>
      <c r="GL502" s="13"/>
      <c r="GM502" s="13"/>
      <c r="GN502" s="13"/>
      <c r="GO502" s="13"/>
      <c r="GP502" s="13"/>
      <c r="GQ502" s="13"/>
      <c r="GR502" s="13"/>
      <c r="GS502" s="13"/>
      <c r="GT502" s="13"/>
      <c r="GU502" s="13"/>
      <c r="GV502" s="13"/>
      <c r="GW502" s="13"/>
      <c r="GX502" s="13"/>
      <c r="GY502" s="13"/>
      <c r="GZ502" s="13"/>
      <c r="HA502" s="13"/>
      <c r="HB502" s="13"/>
      <c r="HC502" s="13"/>
      <c r="HD502" s="13"/>
      <c r="HE502" s="13"/>
      <c r="HF502" s="13"/>
      <c r="HG502" s="13"/>
      <c r="HH502" s="13"/>
      <c r="HI502" s="13"/>
      <c r="HJ502" s="13"/>
      <c r="HK502" s="13"/>
      <c r="HL502" s="13"/>
      <c r="HM502" s="13"/>
      <c r="HN502" s="13"/>
      <c r="HO502" s="13"/>
      <c r="HP502" s="13"/>
      <c r="HQ502" s="13"/>
      <c r="HR502" s="13"/>
      <c r="HS502" s="13"/>
      <c r="HT502" s="13"/>
      <c r="HU502" s="13"/>
      <c r="HV502" s="13"/>
      <c r="HW502" s="13"/>
      <c r="HX502" s="13"/>
      <c r="HY502" s="13"/>
      <c r="HZ502" s="13"/>
      <c r="IA502" s="13"/>
      <c r="IB502" s="13"/>
      <c r="IC502" s="13"/>
      <c r="ID502" s="13"/>
      <c r="IE502" s="13"/>
      <c r="IF502" s="13"/>
      <c r="IG502" s="13"/>
      <c r="IH502" s="13"/>
      <c r="II502" s="13"/>
      <c r="IJ502" s="13"/>
      <c r="IK502" s="13"/>
      <c r="IL502" s="13"/>
      <c r="IM502" s="13"/>
      <c r="IN502" s="13"/>
      <c r="IO502" s="13"/>
      <c r="IP502" s="13"/>
      <c r="IQ502" s="13"/>
      <c r="IR502" s="13"/>
      <c r="IS502" s="13"/>
      <c r="IT502" s="13"/>
      <c r="IU502" s="13"/>
      <c r="IV502" s="13"/>
      <c r="IW502" s="13"/>
      <c r="IX502" s="13"/>
      <c r="IY502" s="13"/>
      <c r="IZ502" s="13"/>
      <c r="JA502" s="13"/>
      <c r="JB502" s="13"/>
      <c r="JC502" s="13"/>
      <c r="JD502" s="13"/>
      <c r="JE502" s="13"/>
      <c r="JF502" s="13"/>
      <c r="JG502" s="13"/>
      <c r="JH502" s="13"/>
      <c r="JI502" s="13"/>
      <c r="JJ502" s="13"/>
      <c r="JK502" s="13"/>
      <c r="JL502" s="13"/>
      <c r="JM502" s="13"/>
      <c r="JN502" s="13"/>
      <c r="JO502" s="13"/>
      <c r="JP502" s="13"/>
      <c r="JQ502" s="13"/>
      <c r="JR502" s="13"/>
      <c r="JS502" s="13"/>
      <c r="JT502" s="13"/>
      <c r="JU502" s="13"/>
      <c r="JV502" s="13"/>
      <c r="JW502" s="13"/>
      <c r="JX502" s="13"/>
      <c r="JY502" s="13"/>
      <c r="JZ502" s="13"/>
      <c r="KA502" s="13"/>
      <c r="KB502" s="13"/>
      <c r="KC502" s="13"/>
      <c r="KD502" s="13"/>
      <c r="KE502" s="13"/>
      <c r="KF502" s="13"/>
      <c r="KG502" s="13"/>
      <c r="KH502" s="13"/>
      <c r="KI502" s="13"/>
      <c r="KJ502" s="13"/>
      <c r="KK502" s="13"/>
      <c r="KL502" s="13"/>
      <c r="KM502" s="13"/>
      <c r="KN502" s="13"/>
      <c r="KO502" s="13"/>
      <c r="KP502" s="13"/>
      <c r="KQ502" s="13"/>
      <c r="KR502" s="13"/>
      <c r="KS502" s="13"/>
      <c r="KT502" s="13"/>
      <c r="KU502" s="13"/>
      <c r="KV502" s="13"/>
      <c r="KW502" s="13"/>
      <c r="KX502" s="13"/>
      <c r="KY502" s="13"/>
      <c r="KZ502" s="13"/>
      <c r="LA502" s="13"/>
      <c r="LB502" s="13"/>
      <c r="LC502" s="13"/>
      <c r="LD502" s="13"/>
      <c r="LE502" s="13"/>
      <c r="LF502" s="13"/>
      <c r="LG502" s="13"/>
      <c r="LH502" s="13"/>
      <c r="LI502" s="13"/>
      <c r="LJ502" s="13"/>
      <c r="LK502" s="13"/>
      <c r="LL502" s="13"/>
      <c r="LM502" s="13"/>
      <c r="LN502" s="13"/>
      <c r="LO502" s="13"/>
      <c r="LP502" s="13"/>
      <c r="LQ502" s="13"/>
      <c r="LR502" s="13"/>
      <c r="LS502" s="13"/>
      <c r="LT502" s="13"/>
      <c r="LU502" s="13"/>
      <c r="LV502" s="13"/>
      <c r="LW502" s="13"/>
      <c r="LX502" s="13"/>
      <c r="LY502" s="13"/>
      <c r="LZ502" s="13"/>
      <c r="MA502" s="13"/>
      <c r="MB502" s="13"/>
      <c r="MC502" s="13"/>
      <c r="MD502" s="13"/>
      <c r="ME502" s="13"/>
      <c r="MF502" s="13"/>
      <c r="MG502" s="13"/>
      <c r="MH502" s="13"/>
      <c r="MI502" s="13"/>
      <c r="MJ502" s="13"/>
      <c r="MK502" s="13"/>
      <c r="ML502" s="13"/>
      <c r="MM502" s="13"/>
      <c r="MN502" s="13"/>
      <c r="MO502" s="13"/>
      <c r="MP502" s="13"/>
      <c r="MQ502" s="13"/>
      <c r="MR502" s="13"/>
      <c r="MS502" s="13"/>
      <c r="MT502" s="13"/>
      <c r="MU502" s="13"/>
      <c r="MV502" s="13"/>
      <c r="MW502" s="13"/>
      <c r="MX502" s="13"/>
      <c r="MY502" s="13"/>
      <c r="MZ502" s="13"/>
      <c r="NA502" s="13"/>
      <c r="NB502" s="13"/>
      <c r="NC502" s="13"/>
      <c r="ND502" s="13"/>
      <c r="NE502" s="13"/>
      <c r="NF502" s="13"/>
      <c r="NG502" s="13"/>
      <c r="NH502" s="13"/>
      <c r="NI502" s="13"/>
      <c r="NJ502" s="13"/>
      <c r="NK502" s="13"/>
      <c r="NL502" s="13"/>
      <c r="NM502" s="13"/>
      <c r="NN502" s="13"/>
      <c r="NO502" s="13"/>
      <c r="NP502" s="13"/>
      <c r="NQ502" s="13"/>
      <c r="NR502" s="13"/>
      <c r="NS502" s="13"/>
      <c r="NT502" s="13"/>
      <c r="NU502" s="13"/>
      <c r="NV502" s="13"/>
      <c r="NW502" s="13"/>
      <c r="NX502" s="13"/>
      <c r="NY502" s="13"/>
      <c r="NZ502" s="13"/>
      <c r="OA502" s="13"/>
      <c r="OB502" s="13"/>
      <c r="OC502" s="13"/>
      <c r="OD502" s="13"/>
      <c r="OE502" s="13"/>
      <c r="OF502" s="13"/>
      <c r="OG502" s="13"/>
      <c r="OH502" s="13"/>
      <c r="OI502" s="13"/>
      <c r="OJ502" s="13"/>
      <c r="OK502" s="13"/>
      <c r="OL502" s="13"/>
      <c r="OM502" s="13"/>
      <c r="ON502" s="13"/>
      <c r="OO502" s="13"/>
      <c r="OP502" s="13"/>
      <c r="OQ502" s="13"/>
      <c r="OR502" s="13"/>
      <c r="OS502" s="13"/>
      <c r="OT502" s="13"/>
      <c r="OU502" s="13"/>
      <c r="OV502" s="13"/>
      <c r="OW502" s="13"/>
      <c r="OX502" s="13"/>
      <c r="OY502" s="13"/>
      <c r="OZ502" s="13"/>
      <c r="PA502" s="13"/>
      <c r="PB502" s="13"/>
      <c r="PC502" s="13"/>
      <c r="PD502" s="13"/>
      <c r="PE502" s="13"/>
      <c r="PF502" s="13"/>
      <c r="PG502" s="13"/>
      <c r="PH502" s="13"/>
      <c r="PI502" s="13"/>
      <c r="PJ502" s="13"/>
      <c r="PK502" s="13"/>
      <c r="PL502" s="13"/>
      <c r="PM502" s="13"/>
      <c r="PN502" s="13"/>
      <c r="PO502" s="13"/>
      <c r="PP502" s="13"/>
      <c r="PQ502" s="13"/>
      <c r="PR502" s="13"/>
      <c r="PS502" s="13"/>
      <c r="PT502" s="13"/>
      <c r="PU502" s="13"/>
      <c r="PV502" s="13"/>
      <c r="PW502" s="13"/>
      <c r="PX502" s="13"/>
      <c r="PY502" s="13"/>
      <c r="PZ502" s="13"/>
      <c r="QA502" s="13"/>
      <c r="QB502" s="13"/>
      <c r="QC502" s="13"/>
      <c r="QD502" s="13"/>
      <c r="QE502" s="13"/>
      <c r="QF502" s="13"/>
    </row>
    <row r="503" spans="8:448"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103"/>
      <c r="AE503" s="24"/>
      <c r="AF503" s="24"/>
      <c r="AG503" s="24"/>
      <c r="AH503" s="24"/>
      <c r="AI503" s="24"/>
      <c r="AJ503" s="24"/>
      <c r="AK503" s="24"/>
      <c r="AL503" s="24"/>
      <c r="AM503" s="24"/>
      <c r="AN503" s="24"/>
      <c r="AO503" s="24"/>
      <c r="AP503" s="24"/>
      <c r="AQ503" s="24"/>
      <c r="AR503" s="24"/>
      <c r="AS503" s="24"/>
      <c r="AT503" s="24"/>
      <c r="AU503" s="24"/>
      <c r="AV503" s="24"/>
      <c r="AW503" s="24"/>
      <c r="AX503" s="24"/>
      <c r="AY503" s="13"/>
      <c r="AZ503" s="13"/>
      <c r="BD503" s="157"/>
      <c r="BE503" s="158"/>
      <c r="BF503" s="76"/>
      <c r="BG503" s="13"/>
      <c r="BH503" s="13"/>
      <c r="BI503" s="13"/>
      <c r="BJ503" s="13"/>
      <c r="BK503" s="13"/>
      <c r="BL503" s="13"/>
      <c r="BM503" s="13"/>
      <c r="BN503" s="13"/>
      <c r="BO503" s="13"/>
      <c r="BP503" s="13"/>
      <c r="BQ503" s="13"/>
      <c r="BR503" s="13"/>
      <c r="BS503" s="13"/>
      <c r="BT503" s="13"/>
      <c r="BU503" s="13"/>
      <c r="BV503" s="13"/>
      <c r="BW503" s="13"/>
      <c r="BX503" s="13"/>
      <c r="BY503" s="13"/>
      <c r="BZ503" s="13"/>
      <c r="CA503" s="13"/>
      <c r="CB503" s="13"/>
      <c r="CC503" s="13"/>
      <c r="CD503" s="13"/>
      <c r="CE503" s="13"/>
      <c r="CF503" s="13"/>
      <c r="CG503" s="13"/>
      <c r="CH503" s="13"/>
      <c r="CI503" s="13"/>
      <c r="CJ503" s="13"/>
      <c r="CK503" s="13"/>
      <c r="CL503" s="13"/>
      <c r="CM503" s="13"/>
      <c r="CN503" s="13"/>
      <c r="CO503" s="13"/>
      <c r="CP503" s="13"/>
      <c r="CQ503" s="13"/>
      <c r="CR503" s="13"/>
      <c r="CS503" s="13"/>
      <c r="CT503" s="13"/>
      <c r="CU503" s="13"/>
      <c r="CV503" s="13"/>
      <c r="CW503" s="13"/>
      <c r="CX503" s="13"/>
      <c r="CY503" s="13"/>
      <c r="CZ503" s="13"/>
      <c r="DA503" s="13"/>
      <c r="DB503" s="13"/>
      <c r="DC503" s="13"/>
      <c r="DD503" s="13"/>
      <c r="DE503" s="13"/>
      <c r="DF503" s="13"/>
      <c r="DG503" s="13"/>
      <c r="DH503" s="13"/>
      <c r="DI503" s="13"/>
      <c r="DJ503" s="13"/>
      <c r="DK503" s="13"/>
      <c r="DL503" s="13"/>
      <c r="DM503" s="13"/>
      <c r="DN503" s="13"/>
      <c r="DO503" s="13"/>
      <c r="DP503" s="13"/>
      <c r="DQ503" s="13"/>
      <c r="DR503" s="13"/>
      <c r="DS503" s="13"/>
      <c r="DT503" s="13"/>
      <c r="DU503" s="13"/>
      <c r="DV503" s="13"/>
      <c r="DW503" s="13"/>
      <c r="DX503" s="13"/>
      <c r="DY503" s="13"/>
      <c r="DZ503" s="13"/>
      <c r="EA503" s="13"/>
      <c r="EB503" s="13"/>
      <c r="EC503" s="13"/>
      <c r="ED503" s="13"/>
      <c r="EE503" s="13"/>
      <c r="EF503" s="13"/>
      <c r="EG503" s="13"/>
      <c r="EH503" s="13"/>
      <c r="EI503" s="13"/>
      <c r="EJ503" s="13"/>
      <c r="EK503" s="13"/>
      <c r="EL503" s="13"/>
      <c r="EM503" s="13"/>
      <c r="EN503" s="13"/>
      <c r="EO503" s="13"/>
      <c r="EP503" s="13"/>
      <c r="EQ503" s="13"/>
      <c r="ER503" s="13"/>
      <c r="ES503" s="13"/>
      <c r="ET503" s="13"/>
      <c r="EU503" s="13"/>
      <c r="EV503" s="13"/>
      <c r="EW503" s="13"/>
      <c r="EX503" s="13"/>
      <c r="EY503" s="13"/>
      <c r="EZ503" s="13"/>
      <c r="FA503" s="13"/>
      <c r="FB503" s="13"/>
      <c r="FC503" s="13"/>
      <c r="FD503" s="13"/>
      <c r="FE503" s="13"/>
      <c r="FF503" s="13"/>
      <c r="FG503" s="13"/>
      <c r="FH503" s="13"/>
      <c r="FI503" s="13"/>
      <c r="FJ503" s="13"/>
      <c r="FK503" s="13"/>
      <c r="FL503" s="13"/>
      <c r="FM503" s="13"/>
      <c r="FN503" s="13"/>
      <c r="FO503" s="13"/>
      <c r="FP503" s="13"/>
      <c r="FQ503" s="13"/>
      <c r="FR503" s="13"/>
      <c r="FS503" s="13"/>
      <c r="FT503" s="13"/>
      <c r="FU503" s="13"/>
      <c r="FV503" s="13"/>
      <c r="FW503" s="13"/>
      <c r="FX503" s="13"/>
      <c r="FY503" s="13"/>
      <c r="FZ503" s="13"/>
      <c r="GA503" s="13"/>
      <c r="GB503" s="13"/>
      <c r="GC503" s="13"/>
      <c r="GD503" s="13"/>
      <c r="GE503" s="13"/>
      <c r="GF503" s="13"/>
      <c r="GG503" s="13"/>
      <c r="GH503" s="13"/>
      <c r="GI503" s="13"/>
      <c r="GJ503" s="13"/>
      <c r="GK503" s="13"/>
      <c r="GL503" s="13"/>
      <c r="GM503" s="13"/>
      <c r="GN503" s="13"/>
      <c r="GO503" s="13"/>
      <c r="GP503" s="13"/>
      <c r="GQ503" s="13"/>
      <c r="GR503" s="13"/>
      <c r="GS503" s="13"/>
      <c r="GT503" s="13"/>
      <c r="GU503" s="13"/>
      <c r="GV503" s="13"/>
      <c r="GW503" s="13"/>
      <c r="GX503" s="13"/>
      <c r="GY503" s="13"/>
      <c r="GZ503" s="13"/>
      <c r="HA503" s="13"/>
      <c r="HB503" s="13"/>
      <c r="HC503" s="13"/>
      <c r="HD503" s="13"/>
      <c r="HE503" s="13"/>
      <c r="HF503" s="13"/>
      <c r="HG503" s="13"/>
      <c r="HH503" s="13"/>
      <c r="HI503" s="13"/>
      <c r="HJ503" s="13"/>
      <c r="HK503" s="13"/>
      <c r="HL503" s="13"/>
      <c r="HM503" s="13"/>
      <c r="HN503" s="13"/>
      <c r="HO503" s="13"/>
      <c r="HP503" s="13"/>
      <c r="HQ503" s="13"/>
      <c r="HR503" s="13"/>
      <c r="HS503" s="13"/>
      <c r="HT503" s="13"/>
      <c r="HU503" s="13"/>
      <c r="HV503" s="13"/>
      <c r="HW503" s="13"/>
      <c r="HX503" s="13"/>
      <c r="HY503" s="13"/>
      <c r="HZ503" s="13"/>
      <c r="IA503" s="13"/>
      <c r="IB503" s="13"/>
      <c r="IC503" s="13"/>
      <c r="ID503" s="13"/>
      <c r="IE503" s="13"/>
      <c r="IF503" s="13"/>
      <c r="IG503" s="13"/>
      <c r="IH503" s="13"/>
      <c r="II503" s="13"/>
      <c r="IJ503" s="13"/>
      <c r="IK503" s="13"/>
      <c r="IL503" s="13"/>
      <c r="IM503" s="13"/>
      <c r="IN503" s="13"/>
      <c r="IO503" s="13"/>
      <c r="IP503" s="13"/>
      <c r="IQ503" s="13"/>
      <c r="IR503" s="13"/>
      <c r="IS503" s="13"/>
      <c r="IT503" s="13"/>
      <c r="IU503" s="13"/>
      <c r="IV503" s="13"/>
      <c r="IW503" s="13"/>
      <c r="IX503" s="13"/>
      <c r="IY503" s="13"/>
      <c r="IZ503" s="13"/>
      <c r="JA503" s="13"/>
      <c r="JB503" s="13"/>
      <c r="JC503" s="13"/>
      <c r="JD503" s="13"/>
      <c r="JE503" s="13"/>
      <c r="JF503" s="13"/>
      <c r="JG503" s="13"/>
      <c r="JH503" s="13"/>
      <c r="JI503" s="13"/>
      <c r="JJ503" s="13"/>
      <c r="JK503" s="13"/>
      <c r="JL503" s="13"/>
      <c r="JM503" s="13"/>
      <c r="JN503" s="13"/>
      <c r="JO503" s="13"/>
      <c r="JP503" s="13"/>
      <c r="JQ503" s="13"/>
      <c r="JR503" s="13"/>
      <c r="JS503" s="13"/>
      <c r="JT503" s="13"/>
      <c r="JU503" s="13"/>
      <c r="JV503" s="13"/>
      <c r="JW503" s="13"/>
      <c r="JX503" s="13"/>
      <c r="JY503" s="13"/>
      <c r="JZ503" s="13"/>
      <c r="KA503" s="13"/>
      <c r="KB503" s="13"/>
      <c r="KC503" s="13"/>
      <c r="KD503" s="13"/>
      <c r="KE503" s="13"/>
      <c r="KF503" s="13"/>
      <c r="KG503" s="13"/>
      <c r="KH503" s="13"/>
      <c r="KI503" s="13"/>
      <c r="KJ503" s="13"/>
      <c r="KK503" s="13"/>
      <c r="KL503" s="13"/>
      <c r="KM503" s="13"/>
      <c r="KN503" s="13"/>
      <c r="KO503" s="13"/>
      <c r="KP503" s="13"/>
      <c r="KQ503" s="13"/>
      <c r="KR503" s="13"/>
      <c r="KS503" s="13"/>
      <c r="KT503" s="13"/>
      <c r="KU503" s="13"/>
      <c r="KV503" s="13"/>
      <c r="KW503" s="13"/>
      <c r="KX503" s="13"/>
      <c r="KY503" s="13"/>
      <c r="KZ503" s="13"/>
      <c r="LA503" s="13"/>
      <c r="LB503" s="13"/>
      <c r="LC503" s="13"/>
      <c r="LD503" s="13"/>
      <c r="LE503" s="13"/>
      <c r="LF503" s="13"/>
      <c r="LG503" s="13"/>
      <c r="LH503" s="13"/>
      <c r="LI503" s="13"/>
      <c r="LJ503" s="13"/>
      <c r="LK503" s="13"/>
      <c r="LL503" s="13"/>
      <c r="LM503" s="13"/>
      <c r="LN503" s="13"/>
      <c r="LO503" s="13"/>
      <c r="LP503" s="13"/>
      <c r="LQ503" s="13"/>
      <c r="LR503" s="13"/>
      <c r="LS503" s="13"/>
      <c r="LT503" s="13"/>
      <c r="LU503" s="13"/>
      <c r="LV503" s="13"/>
      <c r="LW503" s="13"/>
      <c r="LX503" s="13"/>
      <c r="LY503" s="13"/>
      <c r="LZ503" s="13"/>
      <c r="MA503" s="13"/>
      <c r="MB503" s="13"/>
      <c r="MC503" s="13"/>
      <c r="MD503" s="13"/>
      <c r="ME503" s="13"/>
      <c r="MF503" s="13"/>
      <c r="MG503" s="13"/>
      <c r="MH503" s="13"/>
      <c r="MI503" s="13"/>
      <c r="MJ503" s="13"/>
      <c r="MK503" s="13"/>
      <c r="ML503" s="13"/>
      <c r="MM503" s="13"/>
      <c r="MN503" s="13"/>
      <c r="MO503" s="13"/>
      <c r="MP503" s="13"/>
      <c r="MQ503" s="13"/>
      <c r="MR503" s="13"/>
      <c r="MS503" s="13"/>
      <c r="MT503" s="13"/>
      <c r="MU503" s="13"/>
      <c r="MV503" s="13"/>
      <c r="MW503" s="13"/>
      <c r="MX503" s="13"/>
      <c r="MY503" s="13"/>
      <c r="MZ503" s="13"/>
      <c r="NA503" s="13"/>
      <c r="NB503" s="13"/>
      <c r="NC503" s="13"/>
      <c r="ND503" s="13"/>
      <c r="NE503" s="13"/>
      <c r="NF503" s="13"/>
      <c r="NG503" s="13"/>
      <c r="NH503" s="13"/>
      <c r="NI503" s="13"/>
      <c r="NJ503" s="13"/>
      <c r="NK503" s="13"/>
      <c r="NL503" s="13"/>
      <c r="NM503" s="13"/>
      <c r="NN503" s="13"/>
      <c r="NO503" s="13"/>
      <c r="NP503" s="13"/>
      <c r="NQ503" s="13"/>
      <c r="NR503" s="13"/>
      <c r="NS503" s="13"/>
      <c r="NT503" s="13"/>
      <c r="NU503" s="13"/>
      <c r="NV503" s="13"/>
      <c r="NW503" s="13"/>
      <c r="NX503" s="13"/>
      <c r="NY503" s="13"/>
      <c r="NZ503" s="13"/>
      <c r="OA503" s="13"/>
      <c r="OB503" s="13"/>
      <c r="OC503" s="13"/>
      <c r="OD503" s="13"/>
      <c r="OE503" s="13"/>
      <c r="OF503" s="13"/>
      <c r="OG503" s="13"/>
      <c r="OH503" s="13"/>
      <c r="OI503" s="13"/>
      <c r="OJ503" s="13"/>
      <c r="OK503" s="13"/>
      <c r="OL503" s="13"/>
      <c r="OM503" s="13"/>
      <c r="ON503" s="13"/>
      <c r="OO503" s="13"/>
      <c r="OP503" s="13"/>
      <c r="OQ503" s="13"/>
      <c r="OR503" s="13"/>
      <c r="OS503" s="13"/>
      <c r="OT503" s="13"/>
      <c r="OU503" s="13"/>
      <c r="OV503" s="13"/>
      <c r="OW503" s="13"/>
      <c r="OX503" s="13"/>
      <c r="OY503" s="13"/>
      <c r="OZ503" s="13"/>
      <c r="PA503" s="13"/>
      <c r="PB503" s="13"/>
      <c r="PC503" s="13"/>
      <c r="PD503" s="13"/>
      <c r="PE503" s="13"/>
      <c r="PF503" s="13"/>
      <c r="PG503" s="13"/>
      <c r="PH503" s="13"/>
      <c r="PI503" s="13"/>
      <c r="PJ503" s="13"/>
      <c r="PK503" s="13"/>
      <c r="PL503" s="13"/>
      <c r="PM503" s="13"/>
      <c r="PN503" s="13"/>
      <c r="PO503" s="13"/>
      <c r="PP503" s="13"/>
      <c r="PQ503" s="13"/>
      <c r="PR503" s="13"/>
      <c r="PS503" s="13"/>
      <c r="PT503" s="13"/>
      <c r="PU503" s="13"/>
      <c r="PV503" s="13"/>
      <c r="PW503" s="13"/>
      <c r="PX503" s="13"/>
      <c r="PY503" s="13"/>
      <c r="PZ503" s="13"/>
      <c r="QA503" s="13"/>
      <c r="QB503" s="13"/>
      <c r="QC503" s="13"/>
      <c r="QD503" s="13"/>
      <c r="QE503" s="13"/>
      <c r="QF503" s="13"/>
    </row>
    <row r="504" spans="8:448"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103"/>
      <c r="AE504" s="24"/>
      <c r="AF504" s="24"/>
      <c r="AG504" s="24"/>
      <c r="AH504" s="24"/>
      <c r="AI504" s="24"/>
      <c r="AJ504" s="24"/>
      <c r="AK504" s="24"/>
      <c r="AL504" s="24"/>
      <c r="AM504" s="24"/>
      <c r="AN504" s="24"/>
      <c r="AO504" s="24"/>
      <c r="AP504" s="24"/>
      <c r="AQ504" s="24"/>
      <c r="AR504" s="24"/>
      <c r="AS504" s="24"/>
      <c r="AT504" s="24"/>
      <c r="AU504" s="24"/>
      <c r="AV504" s="24"/>
      <c r="AW504" s="24"/>
      <c r="AX504" s="24"/>
      <c r="AY504" s="13"/>
      <c r="AZ504" s="13"/>
      <c r="BD504" s="157"/>
      <c r="BE504" s="158"/>
      <c r="BF504" s="76"/>
      <c r="BG504" s="13"/>
      <c r="BH504" s="13"/>
      <c r="BI504" s="13"/>
      <c r="BJ504" s="13"/>
      <c r="BK504" s="13"/>
      <c r="BL504" s="13"/>
      <c r="BM504" s="13"/>
      <c r="BN504" s="13"/>
      <c r="BO504" s="13"/>
      <c r="BP504" s="13"/>
      <c r="BQ504" s="13"/>
      <c r="BR504" s="13"/>
      <c r="BS504" s="13"/>
      <c r="BT504" s="13"/>
      <c r="BU504" s="13"/>
      <c r="BV504" s="13"/>
      <c r="BW504" s="13"/>
      <c r="BX504" s="13"/>
      <c r="BY504" s="13"/>
      <c r="BZ504" s="13"/>
      <c r="CA504" s="13"/>
      <c r="CB504" s="13"/>
      <c r="CC504" s="13"/>
      <c r="CD504" s="13"/>
      <c r="CE504" s="13"/>
      <c r="CF504" s="13"/>
      <c r="CG504" s="13"/>
      <c r="CH504" s="13"/>
      <c r="CI504" s="13"/>
      <c r="CJ504" s="13"/>
      <c r="CK504" s="13"/>
      <c r="CL504" s="13"/>
      <c r="CM504" s="13"/>
      <c r="CN504" s="13"/>
      <c r="CO504" s="13"/>
      <c r="CP504" s="13"/>
      <c r="CQ504" s="13"/>
      <c r="CR504" s="13"/>
      <c r="CS504" s="13"/>
      <c r="CT504" s="13"/>
      <c r="CU504" s="13"/>
      <c r="CV504" s="13"/>
      <c r="CW504" s="13"/>
      <c r="CX504" s="13"/>
      <c r="CY504" s="13"/>
      <c r="CZ504" s="13"/>
      <c r="DA504" s="13"/>
      <c r="DB504" s="13"/>
      <c r="DC504" s="13"/>
      <c r="DD504" s="13"/>
      <c r="DE504" s="13"/>
      <c r="DF504" s="13"/>
      <c r="DG504" s="13"/>
      <c r="DH504" s="13"/>
      <c r="DI504" s="13"/>
      <c r="DJ504" s="13"/>
      <c r="DK504" s="13"/>
      <c r="DL504" s="13"/>
      <c r="DM504" s="13"/>
      <c r="DN504" s="13"/>
      <c r="DO504" s="13"/>
      <c r="DP504" s="13"/>
      <c r="DQ504" s="13"/>
      <c r="DR504" s="13"/>
      <c r="DS504" s="13"/>
      <c r="DT504" s="13"/>
      <c r="DU504" s="13"/>
      <c r="DV504" s="13"/>
      <c r="DW504" s="13"/>
      <c r="DX504" s="13"/>
      <c r="DY504" s="13"/>
      <c r="DZ504" s="13"/>
      <c r="EA504" s="13"/>
      <c r="EB504" s="13"/>
      <c r="EC504" s="13"/>
      <c r="ED504" s="13"/>
      <c r="EE504" s="13"/>
      <c r="EF504" s="13"/>
      <c r="EG504" s="13"/>
      <c r="EH504" s="13"/>
      <c r="EI504" s="13"/>
      <c r="EJ504" s="13"/>
      <c r="EK504" s="13"/>
      <c r="EL504" s="13"/>
      <c r="EM504" s="13"/>
      <c r="EN504" s="13"/>
      <c r="EO504" s="13"/>
      <c r="EP504" s="13"/>
      <c r="EQ504" s="13"/>
      <c r="ER504" s="13"/>
      <c r="ES504" s="13"/>
      <c r="ET504" s="13"/>
      <c r="EU504" s="13"/>
      <c r="EV504" s="13"/>
      <c r="EW504" s="13"/>
      <c r="EX504" s="13"/>
      <c r="EY504" s="13"/>
      <c r="EZ504" s="13"/>
      <c r="FA504" s="13"/>
      <c r="FB504" s="13"/>
      <c r="FC504" s="13"/>
      <c r="FD504" s="13"/>
      <c r="FE504" s="13"/>
      <c r="FF504" s="13"/>
      <c r="FG504" s="13"/>
      <c r="FH504" s="13"/>
      <c r="FI504" s="13"/>
      <c r="FJ504" s="13"/>
      <c r="FK504" s="13"/>
      <c r="FL504" s="13"/>
      <c r="FM504" s="13"/>
      <c r="FN504" s="13"/>
      <c r="FO504" s="13"/>
      <c r="FP504" s="13"/>
      <c r="FQ504" s="13"/>
      <c r="FR504" s="13"/>
      <c r="FS504" s="13"/>
      <c r="FT504" s="13"/>
      <c r="FU504" s="13"/>
      <c r="FV504" s="13"/>
      <c r="FW504" s="13"/>
      <c r="FX504" s="13"/>
      <c r="FY504" s="13"/>
      <c r="FZ504" s="13"/>
      <c r="GA504" s="13"/>
      <c r="GB504" s="13"/>
      <c r="GC504" s="13"/>
      <c r="GD504" s="13"/>
      <c r="GE504" s="13"/>
      <c r="GF504" s="13"/>
      <c r="GG504" s="13"/>
      <c r="GH504" s="13"/>
      <c r="GI504" s="13"/>
      <c r="GJ504" s="13"/>
      <c r="GK504" s="13"/>
      <c r="GL504" s="13"/>
      <c r="GM504" s="13"/>
      <c r="GN504" s="13"/>
      <c r="GO504" s="13"/>
      <c r="GP504" s="13"/>
      <c r="GQ504" s="13"/>
      <c r="GR504" s="13"/>
      <c r="GS504" s="13"/>
      <c r="GT504" s="13"/>
      <c r="GU504" s="13"/>
      <c r="GV504" s="13"/>
      <c r="GW504" s="13"/>
      <c r="GX504" s="13"/>
      <c r="GY504" s="13"/>
      <c r="GZ504" s="13"/>
      <c r="HA504" s="13"/>
      <c r="HB504" s="13"/>
      <c r="HC504" s="13"/>
      <c r="HD504" s="13"/>
      <c r="HE504" s="13"/>
      <c r="HF504" s="13"/>
      <c r="HG504" s="13"/>
      <c r="HH504" s="13"/>
      <c r="HI504" s="13"/>
      <c r="HJ504" s="13"/>
      <c r="HK504" s="13"/>
      <c r="HL504" s="13"/>
      <c r="HM504" s="13"/>
      <c r="HN504" s="13"/>
      <c r="HO504" s="13"/>
      <c r="HP504" s="13"/>
      <c r="HQ504" s="13"/>
      <c r="HR504" s="13"/>
      <c r="HS504" s="13"/>
      <c r="HT504" s="13"/>
      <c r="HU504" s="13"/>
      <c r="HV504" s="13"/>
      <c r="HW504" s="13"/>
      <c r="HX504" s="13"/>
      <c r="HY504" s="13"/>
      <c r="HZ504" s="13"/>
      <c r="IA504" s="13"/>
      <c r="IB504" s="13"/>
      <c r="IC504" s="13"/>
      <c r="ID504" s="13"/>
      <c r="IE504" s="13"/>
      <c r="IF504" s="13"/>
      <c r="IG504" s="13"/>
      <c r="IH504" s="13"/>
      <c r="II504" s="13"/>
      <c r="IJ504" s="13"/>
      <c r="IK504" s="13"/>
      <c r="IL504" s="13"/>
      <c r="IM504" s="13"/>
      <c r="IN504" s="13"/>
      <c r="IO504" s="13"/>
      <c r="IP504" s="13"/>
      <c r="IQ504" s="13"/>
      <c r="IR504" s="13"/>
      <c r="IS504" s="13"/>
      <c r="IT504" s="13"/>
      <c r="IU504" s="13"/>
      <c r="IV504" s="13"/>
      <c r="IW504" s="13"/>
      <c r="IX504" s="13"/>
      <c r="IY504" s="13"/>
      <c r="IZ504" s="13"/>
      <c r="JA504" s="13"/>
      <c r="JB504" s="13"/>
      <c r="JC504" s="13"/>
      <c r="JD504" s="13"/>
      <c r="JE504" s="13"/>
      <c r="JF504" s="13"/>
      <c r="JG504" s="13"/>
      <c r="JH504" s="13"/>
      <c r="JI504" s="13"/>
      <c r="JJ504" s="13"/>
      <c r="JK504" s="13"/>
      <c r="JL504" s="13"/>
      <c r="JM504" s="13"/>
      <c r="JN504" s="13"/>
      <c r="JO504" s="13"/>
      <c r="JP504" s="13"/>
      <c r="JQ504" s="13"/>
      <c r="JR504" s="13"/>
      <c r="JS504" s="13"/>
      <c r="JT504" s="13"/>
      <c r="JU504" s="13"/>
      <c r="JV504" s="13"/>
      <c r="JW504" s="13"/>
      <c r="JX504" s="13"/>
      <c r="JY504" s="13"/>
      <c r="JZ504" s="13"/>
      <c r="KA504" s="13"/>
      <c r="KB504" s="13"/>
      <c r="KC504" s="13"/>
      <c r="KD504" s="13"/>
      <c r="KE504" s="13"/>
      <c r="KF504" s="13"/>
      <c r="KG504" s="13"/>
      <c r="KH504" s="13"/>
      <c r="KI504" s="13"/>
      <c r="KJ504" s="13"/>
      <c r="KK504" s="13"/>
      <c r="KL504" s="13"/>
      <c r="KM504" s="13"/>
      <c r="KN504" s="13"/>
      <c r="KO504" s="13"/>
      <c r="KP504" s="13"/>
      <c r="KQ504" s="13"/>
      <c r="KR504" s="13"/>
      <c r="KS504" s="13"/>
      <c r="KT504" s="13"/>
      <c r="KU504" s="13"/>
      <c r="KV504" s="13"/>
      <c r="KW504" s="13"/>
      <c r="KX504" s="13"/>
      <c r="KY504" s="13"/>
      <c r="KZ504" s="13"/>
      <c r="LA504" s="13"/>
      <c r="LB504" s="13"/>
      <c r="LC504" s="13"/>
      <c r="LD504" s="13"/>
      <c r="LE504" s="13"/>
      <c r="LF504" s="13"/>
      <c r="LG504" s="13"/>
      <c r="LH504" s="13"/>
      <c r="LI504" s="13"/>
      <c r="LJ504" s="13"/>
      <c r="LK504" s="13"/>
      <c r="LL504" s="13"/>
      <c r="LM504" s="13"/>
      <c r="LN504" s="13"/>
      <c r="LO504" s="13"/>
      <c r="LP504" s="13"/>
      <c r="LQ504" s="13"/>
      <c r="LR504" s="13"/>
      <c r="LS504" s="13"/>
      <c r="LT504" s="13"/>
      <c r="LU504" s="13"/>
      <c r="LV504" s="13"/>
      <c r="LW504" s="13"/>
      <c r="LX504" s="13"/>
      <c r="LY504" s="13"/>
      <c r="LZ504" s="13"/>
      <c r="MA504" s="13"/>
      <c r="MB504" s="13"/>
      <c r="MC504" s="13"/>
      <c r="MD504" s="13"/>
      <c r="ME504" s="13"/>
      <c r="MF504" s="13"/>
      <c r="MG504" s="13"/>
      <c r="MH504" s="13"/>
      <c r="MI504" s="13"/>
      <c r="MJ504" s="13"/>
      <c r="MK504" s="13"/>
      <c r="ML504" s="13"/>
      <c r="MM504" s="13"/>
      <c r="MN504" s="13"/>
      <c r="MO504" s="13"/>
      <c r="MP504" s="13"/>
      <c r="MQ504" s="13"/>
      <c r="MR504" s="13"/>
      <c r="MS504" s="13"/>
      <c r="MT504" s="13"/>
      <c r="MU504" s="13"/>
      <c r="MV504" s="13"/>
      <c r="MW504" s="13"/>
      <c r="MX504" s="13"/>
      <c r="MY504" s="13"/>
      <c r="MZ504" s="13"/>
      <c r="NA504" s="13"/>
      <c r="NB504" s="13"/>
      <c r="NC504" s="13"/>
      <c r="ND504" s="13"/>
      <c r="NE504" s="13"/>
      <c r="NF504" s="13"/>
      <c r="NG504" s="13"/>
      <c r="NH504" s="13"/>
      <c r="NI504" s="13"/>
      <c r="NJ504" s="13"/>
      <c r="NK504" s="13"/>
      <c r="NL504" s="13"/>
      <c r="NM504" s="13"/>
      <c r="NN504" s="13"/>
      <c r="NO504" s="13"/>
      <c r="NP504" s="13"/>
      <c r="NQ504" s="13"/>
      <c r="NR504" s="13"/>
      <c r="NS504" s="13"/>
      <c r="NT504" s="13"/>
      <c r="NU504" s="13"/>
      <c r="NV504" s="13"/>
      <c r="NW504" s="13"/>
      <c r="NX504" s="13"/>
      <c r="NY504" s="13"/>
      <c r="NZ504" s="13"/>
      <c r="OA504" s="13"/>
      <c r="OB504" s="13"/>
      <c r="OC504" s="13"/>
      <c r="OD504" s="13"/>
      <c r="OE504" s="13"/>
      <c r="OF504" s="13"/>
      <c r="OG504" s="13"/>
      <c r="OH504" s="13"/>
      <c r="OI504" s="13"/>
      <c r="OJ504" s="13"/>
      <c r="OK504" s="13"/>
      <c r="OL504" s="13"/>
      <c r="OM504" s="13"/>
      <c r="ON504" s="13"/>
      <c r="OO504" s="13"/>
      <c r="OP504" s="13"/>
      <c r="OQ504" s="13"/>
      <c r="OR504" s="13"/>
      <c r="OS504" s="13"/>
      <c r="OT504" s="13"/>
      <c r="OU504" s="13"/>
      <c r="OV504" s="13"/>
      <c r="OW504" s="13"/>
      <c r="OX504" s="13"/>
      <c r="OY504" s="13"/>
      <c r="OZ504" s="13"/>
      <c r="PA504" s="13"/>
      <c r="PB504" s="13"/>
      <c r="PC504" s="13"/>
      <c r="PD504" s="13"/>
      <c r="PE504" s="13"/>
      <c r="PF504" s="13"/>
      <c r="PG504" s="13"/>
      <c r="PH504" s="13"/>
      <c r="PI504" s="13"/>
      <c r="PJ504" s="13"/>
      <c r="PK504" s="13"/>
      <c r="PL504" s="13"/>
      <c r="PM504" s="13"/>
      <c r="PN504" s="13"/>
      <c r="PO504" s="13"/>
      <c r="PP504" s="13"/>
      <c r="PQ504" s="13"/>
      <c r="PR504" s="13"/>
      <c r="PS504" s="13"/>
      <c r="PT504" s="13"/>
      <c r="PU504" s="13"/>
      <c r="PV504" s="13"/>
      <c r="PW504" s="13"/>
      <c r="PX504" s="13"/>
      <c r="PY504" s="13"/>
      <c r="PZ504" s="13"/>
      <c r="QA504" s="13"/>
      <c r="QB504" s="13"/>
      <c r="QC504" s="13"/>
      <c r="QD504" s="13"/>
      <c r="QE504" s="13"/>
      <c r="QF504" s="13"/>
    </row>
    <row r="505" spans="8:448"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103"/>
      <c r="AE505" s="24"/>
      <c r="AF505" s="24"/>
      <c r="AG505" s="24"/>
      <c r="AH505" s="24"/>
      <c r="AI505" s="24"/>
      <c r="AJ505" s="24"/>
      <c r="AK505" s="24"/>
      <c r="AL505" s="24"/>
      <c r="AM505" s="24"/>
      <c r="AN505" s="24"/>
      <c r="AO505" s="24"/>
      <c r="AP505" s="24"/>
      <c r="AQ505" s="24"/>
      <c r="AR505" s="24"/>
      <c r="AS505" s="24"/>
      <c r="AT505" s="24"/>
      <c r="AU505" s="24"/>
      <c r="AV505" s="24"/>
      <c r="AW505" s="24"/>
      <c r="AX505" s="24"/>
      <c r="AY505" s="13"/>
      <c r="AZ505" s="13"/>
      <c r="BD505" s="157"/>
      <c r="BE505" s="158"/>
      <c r="BF505" s="76"/>
      <c r="BG505" s="13"/>
      <c r="BH505" s="13"/>
      <c r="BI505" s="13"/>
      <c r="BJ505" s="13"/>
      <c r="BK505" s="13"/>
      <c r="BL505" s="13"/>
      <c r="BM505" s="13"/>
      <c r="BN505" s="13"/>
      <c r="BO505" s="13"/>
      <c r="BP505" s="13"/>
      <c r="BQ505" s="13"/>
      <c r="BR505" s="13"/>
      <c r="BS505" s="13"/>
      <c r="BT505" s="13"/>
      <c r="BU505" s="13"/>
      <c r="BV505" s="13"/>
      <c r="BW505" s="13"/>
      <c r="BX505" s="13"/>
      <c r="BY505" s="13"/>
      <c r="BZ505" s="13"/>
      <c r="CA505" s="13"/>
      <c r="CB505" s="13"/>
      <c r="CC505" s="13"/>
      <c r="CD505" s="13"/>
      <c r="CE505" s="13"/>
      <c r="CF505" s="13"/>
      <c r="CG505" s="13"/>
      <c r="CH505" s="13"/>
      <c r="CI505" s="13"/>
      <c r="CJ505" s="13"/>
      <c r="CK505" s="13"/>
      <c r="CL505" s="13"/>
      <c r="CM505" s="13"/>
      <c r="CN505" s="13"/>
      <c r="CO505" s="13"/>
      <c r="CP505" s="13"/>
      <c r="CQ505" s="13"/>
      <c r="CR505" s="13"/>
      <c r="CS505" s="13"/>
      <c r="CT505" s="13"/>
      <c r="CU505" s="13"/>
      <c r="CV505" s="13"/>
      <c r="CW505" s="13"/>
      <c r="CX505" s="13"/>
      <c r="CY505" s="13"/>
      <c r="CZ505" s="13"/>
      <c r="DA505" s="13"/>
      <c r="DB505" s="13"/>
      <c r="DC505" s="13"/>
      <c r="DD505" s="13"/>
      <c r="DE505" s="13"/>
      <c r="DF505" s="13"/>
      <c r="DG505" s="13"/>
      <c r="DH505" s="13"/>
      <c r="DI505" s="13"/>
      <c r="DJ505" s="13"/>
      <c r="DK505" s="13"/>
      <c r="DL505" s="13"/>
      <c r="DM505" s="13"/>
      <c r="DN505" s="13"/>
      <c r="DO505" s="13"/>
      <c r="DP505" s="13"/>
      <c r="DQ505" s="13"/>
      <c r="DR505" s="13"/>
      <c r="DS505" s="13"/>
      <c r="DT505" s="13"/>
      <c r="DU505" s="13"/>
      <c r="DV505" s="13"/>
      <c r="DW505" s="13"/>
      <c r="DX505" s="13"/>
      <c r="DY505" s="13"/>
      <c r="DZ505" s="13"/>
      <c r="EA505" s="13"/>
      <c r="EB505" s="13"/>
      <c r="EC505" s="13"/>
      <c r="ED505" s="13"/>
      <c r="EE505" s="13"/>
      <c r="EF505" s="13"/>
      <c r="EG505" s="13"/>
      <c r="EH505" s="13"/>
      <c r="EI505" s="13"/>
      <c r="EJ505" s="13"/>
      <c r="EK505" s="13"/>
      <c r="EL505" s="13"/>
      <c r="EM505" s="13"/>
      <c r="EN505" s="13"/>
      <c r="EO505" s="13"/>
      <c r="EP505" s="13"/>
      <c r="EQ505" s="13"/>
      <c r="ER505" s="13"/>
      <c r="ES505" s="13"/>
      <c r="ET505" s="13"/>
      <c r="EU505" s="13"/>
      <c r="EV505" s="13"/>
      <c r="EW505" s="13"/>
      <c r="EX505" s="13"/>
      <c r="EY505" s="13"/>
      <c r="EZ505" s="13"/>
      <c r="FA505" s="13"/>
      <c r="FB505" s="13"/>
      <c r="FC505" s="13"/>
      <c r="FD505" s="13"/>
      <c r="FE505" s="13"/>
      <c r="FF505" s="13"/>
      <c r="FG505" s="13"/>
      <c r="FH505" s="13"/>
      <c r="FI505" s="13"/>
      <c r="FJ505" s="13"/>
      <c r="FK505" s="13"/>
      <c r="FL505" s="13"/>
      <c r="FM505" s="13"/>
      <c r="FN505" s="13"/>
      <c r="FO505" s="13"/>
      <c r="FP505" s="13"/>
      <c r="FQ505" s="13"/>
      <c r="FR505" s="13"/>
      <c r="FS505" s="13"/>
      <c r="FT505" s="13"/>
      <c r="FU505" s="13"/>
      <c r="FV505" s="13"/>
      <c r="FW505" s="13"/>
      <c r="FX505" s="13"/>
      <c r="FY505" s="13"/>
      <c r="FZ505" s="13"/>
      <c r="GA505" s="13"/>
      <c r="GB505" s="13"/>
      <c r="GC505" s="13"/>
      <c r="GD505" s="13"/>
      <c r="GE505" s="13"/>
      <c r="GF505" s="13"/>
      <c r="GG505" s="13"/>
      <c r="GH505" s="13"/>
      <c r="GI505" s="13"/>
      <c r="GJ505" s="13"/>
      <c r="GK505" s="13"/>
      <c r="GL505" s="13"/>
      <c r="GM505" s="13"/>
      <c r="GN505" s="13"/>
      <c r="GO505" s="13"/>
      <c r="GP505" s="13"/>
      <c r="GQ505" s="13"/>
      <c r="GR505" s="13"/>
      <c r="GS505" s="13"/>
      <c r="GT505" s="13"/>
      <c r="GU505" s="13"/>
      <c r="GV505" s="13"/>
      <c r="GW505" s="13"/>
      <c r="GX505" s="13"/>
      <c r="GY505" s="13"/>
      <c r="GZ505" s="13"/>
      <c r="HA505" s="13"/>
      <c r="HB505" s="13"/>
      <c r="HC505" s="13"/>
      <c r="HD505" s="13"/>
      <c r="HE505" s="13"/>
      <c r="HF505" s="13"/>
      <c r="HG505" s="13"/>
      <c r="HH505" s="13"/>
      <c r="HI505" s="13"/>
      <c r="HJ505" s="13"/>
      <c r="HK505" s="13"/>
      <c r="HL505" s="13"/>
      <c r="HM505" s="13"/>
      <c r="HN505" s="13"/>
      <c r="HO505" s="13"/>
      <c r="HP505" s="13"/>
      <c r="HQ505" s="13"/>
      <c r="HR505" s="13"/>
      <c r="HS505" s="13"/>
      <c r="HT505" s="13"/>
      <c r="HU505" s="13"/>
      <c r="HV505" s="13"/>
      <c r="HW505" s="13"/>
      <c r="HX505" s="13"/>
      <c r="HY505" s="13"/>
      <c r="HZ505" s="13"/>
      <c r="IA505" s="13"/>
      <c r="IB505" s="13"/>
      <c r="IC505" s="13"/>
      <c r="ID505" s="13"/>
      <c r="IE505" s="13"/>
      <c r="IF505" s="13"/>
      <c r="IG505" s="13"/>
      <c r="IH505" s="13"/>
      <c r="II505" s="13"/>
      <c r="IJ505" s="13"/>
      <c r="IK505" s="13"/>
      <c r="IL505" s="13"/>
      <c r="IM505" s="13"/>
      <c r="IN505" s="13"/>
      <c r="IO505" s="13"/>
      <c r="IP505" s="13"/>
      <c r="IQ505" s="13"/>
      <c r="IR505" s="13"/>
      <c r="IS505" s="13"/>
      <c r="IT505" s="13"/>
      <c r="IU505" s="13"/>
      <c r="IV505" s="13"/>
      <c r="IW505" s="13"/>
      <c r="IX505" s="13"/>
      <c r="IY505" s="13"/>
      <c r="IZ505" s="13"/>
      <c r="JA505" s="13"/>
      <c r="JB505" s="13"/>
      <c r="JC505" s="13"/>
      <c r="JD505" s="13"/>
      <c r="JE505" s="13"/>
      <c r="JF505" s="13"/>
      <c r="JG505" s="13"/>
      <c r="JH505" s="13"/>
      <c r="JI505" s="13"/>
      <c r="JJ505" s="13"/>
      <c r="JK505" s="13"/>
      <c r="JL505" s="13"/>
      <c r="JM505" s="13"/>
      <c r="JN505" s="13"/>
      <c r="JO505" s="13"/>
      <c r="JP505" s="13"/>
      <c r="JQ505" s="13"/>
      <c r="JR505" s="13"/>
      <c r="JS505" s="13"/>
      <c r="JT505" s="13"/>
      <c r="JU505" s="13"/>
      <c r="JV505" s="13"/>
      <c r="JW505" s="13"/>
      <c r="JX505" s="13"/>
      <c r="JY505" s="13"/>
      <c r="JZ505" s="13"/>
      <c r="KA505" s="13"/>
      <c r="KB505" s="13"/>
      <c r="KC505" s="13"/>
      <c r="KD505" s="13"/>
      <c r="KE505" s="13"/>
      <c r="KF505" s="13"/>
      <c r="KG505" s="13"/>
      <c r="KH505" s="13"/>
      <c r="KI505" s="13"/>
      <c r="KJ505" s="13"/>
      <c r="KK505" s="13"/>
      <c r="KL505" s="13"/>
      <c r="KM505" s="13"/>
      <c r="KN505" s="13"/>
      <c r="KO505" s="13"/>
      <c r="KP505" s="13"/>
      <c r="KQ505" s="13"/>
      <c r="KR505" s="13"/>
      <c r="KS505" s="13"/>
      <c r="KT505" s="13"/>
      <c r="KU505" s="13"/>
      <c r="KV505" s="13"/>
      <c r="KW505" s="13"/>
      <c r="KX505" s="13"/>
      <c r="KY505" s="13"/>
      <c r="KZ505" s="13"/>
      <c r="LA505" s="13"/>
      <c r="LB505" s="13"/>
      <c r="LC505" s="13"/>
      <c r="LD505" s="13"/>
      <c r="LE505" s="13"/>
      <c r="LF505" s="13"/>
      <c r="LG505" s="13"/>
      <c r="LH505" s="13"/>
      <c r="LI505" s="13"/>
      <c r="LJ505" s="13"/>
      <c r="LK505" s="13"/>
      <c r="LL505" s="13"/>
      <c r="LM505" s="13"/>
      <c r="LN505" s="13"/>
      <c r="LO505" s="13"/>
      <c r="LP505" s="13"/>
      <c r="LQ505" s="13"/>
      <c r="LR505" s="13"/>
      <c r="LS505" s="13"/>
      <c r="LT505" s="13"/>
      <c r="LU505" s="13"/>
      <c r="LV505" s="13"/>
      <c r="LW505" s="13"/>
      <c r="LX505" s="13"/>
      <c r="LY505" s="13"/>
      <c r="LZ505" s="13"/>
      <c r="MA505" s="13"/>
      <c r="MB505" s="13"/>
      <c r="MC505" s="13"/>
      <c r="MD505" s="13"/>
      <c r="ME505" s="13"/>
      <c r="MF505" s="13"/>
      <c r="MG505" s="13"/>
      <c r="MH505" s="13"/>
      <c r="MI505" s="13"/>
      <c r="MJ505" s="13"/>
      <c r="MK505" s="13"/>
      <c r="ML505" s="13"/>
      <c r="MM505" s="13"/>
      <c r="MN505" s="13"/>
      <c r="MO505" s="13"/>
      <c r="MP505" s="13"/>
      <c r="MQ505" s="13"/>
      <c r="MR505" s="13"/>
      <c r="MS505" s="13"/>
      <c r="MT505" s="13"/>
      <c r="MU505" s="13"/>
      <c r="MV505" s="13"/>
      <c r="MW505" s="13"/>
      <c r="MX505" s="13"/>
      <c r="MY505" s="13"/>
      <c r="MZ505" s="13"/>
      <c r="NA505" s="13"/>
      <c r="NB505" s="13"/>
      <c r="NC505" s="13"/>
      <c r="ND505" s="13"/>
      <c r="NE505" s="13"/>
      <c r="NF505" s="13"/>
      <c r="NG505" s="13"/>
      <c r="NH505" s="13"/>
      <c r="NI505" s="13"/>
      <c r="NJ505" s="13"/>
      <c r="NK505" s="13"/>
      <c r="NL505" s="13"/>
      <c r="NM505" s="13"/>
      <c r="NN505" s="13"/>
      <c r="NO505" s="13"/>
      <c r="NP505" s="13"/>
      <c r="NQ505" s="13"/>
      <c r="NR505" s="13"/>
      <c r="NS505" s="13"/>
      <c r="NT505" s="13"/>
      <c r="NU505" s="13"/>
      <c r="NV505" s="13"/>
      <c r="NW505" s="13"/>
      <c r="NX505" s="13"/>
      <c r="NY505" s="13"/>
      <c r="NZ505" s="13"/>
      <c r="OA505" s="13"/>
      <c r="OB505" s="13"/>
      <c r="OC505" s="13"/>
      <c r="OD505" s="13"/>
      <c r="OE505" s="13"/>
      <c r="OF505" s="13"/>
      <c r="OG505" s="13"/>
      <c r="OH505" s="13"/>
      <c r="OI505" s="13"/>
      <c r="OJ505" s="13"/>
      <c r="OK505" s="13"/>
      <c r="OL505" s="13"/>
      <c r="OM505" s="13"/>
      <c r="ON505" s="13"/>
      <c r="OO505" s="13"/>
      <c r="OP505" s="13"/>
      <c r="OQ505" s="13"/>
      <c r="OR505" s="13"/>
      <c r="OS505" s="13"/>
      <c r="OT505" s="13"/>
      <c r="OU505" s="13"/>
      <c r="OV505" s="13"/>
      <c r="OW505" s="13"/>
      <c r="OX505" s="13"/>
      <c r="OY505" s="13"/>
      <c r="OZ505" s="13"/>
      <c r="PA505" s="13"/>
      <c r="PB505" s="13"/>
      <c r="PC505" s="13"/>
      <c r="PD505" s="13"/>
      <c r="PE505" s="13"/>
      <c r="PF505" s="13"/>
      <c r="PG505" s="13"/>
      <c r="PH505" s="13"/>
      <c r="PI505" s="13"/>
      <c r="PJ505" s="13"/>
      <c r="PK505" s="13"/>
      <c r="PL505" s="13"/>
      <c r="PM505" s="13"/>
      <c r="PN505" s="13"/>
      <c r="PO505" s="13"/>
      <c r="PP505" s="13"/>
      <c r="PQ505" s="13"/>
      <c r="PR505" s="13"/>
      <c r="PS505" s="13"/>
      <c r="PT505" s="13"/>
      <c r="PU505" s="13"/>
      <c r="PV505" s="13"/>
      <c r="PW505" s="13"/>
      <c r="PX505" s="13"/>
      <c r="PY505" s="13"/>
      <c r="PZ505" s="13"/>
      <c r="QA505" s="13"/>
      <c r="QB505" s="13"/>
      <c r="QC505" s="13"/>
      <c r="QD505" s="13"/>
      <c r="QE505" s="13"/>
      <c r="QF505" s="13"/>
    </row>
    <row r="506" spans="8:448"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103"/>
      <c r="AE506" s="24"/>
      <c r="AF506" s="24"/>
      <c r="AG506" s="24"/>
      <c r="AH506" s="24"/>
      <c r="AI506" s="24"/>
      <c r="AJ506" s="24"/>
      <c r="AK506" s="24"/>
      <c r="AL506" s="24"/>
      <c r="AM506" s="24"/>
      <c r="AN506" s="24"/>
      <c r="AO506" s="24"/>
      <c r="AP506" s="24"/>
      <c r="AQ506" s="24"/>
      <c r="AR506" s="24"/>
      <c r="AS506" s="24"/>
      <c r="AT506" s="24"/>
      <c r="AU506" s="24"/>
      <c r="AV506" s="24"/>
      <c r="AW506" s="24"/>
      <c r="AX506" s="24"/>
      <c r="AY506" s="13"/>
      <c r="AZ506" s="13"/>
      <c r="BD506" s="157"/>
      <c r="BE506" s="158"/>
      <c r="BF506" s="76"/>
      <c r="BG506" s="13"/>
      <c r="BH506" s="13"/>
      <c r="BI506" s="13"/>
      <c r="BJ506" s="13"/>
      <c r="BK506" s="13"/>
      <c r="BL506" s="13"/>
      <c r="BM506" s="13"/>
      <c r="BN506" s="13"/>
      <c r="BO506" s="13"/>
      <c r="BP506" s="13"/>
      <c r="BQ506" s="13"/>
      <c r="BR506" s="13"/>
      <c r="BS506" s="13"/>
      <c r="BT506" s="13"/>
      <c r="BU506" s="13"/>
      <c r="BV506" s="13"/>
      <c r="BW506" s="13"/>
      <c r="BX506" s="13"/>
      <c r="BY506" s="13"/>
      <c r="BZ506" s="13"/>
      <c r="CA506" s="13"/>
      <c r="CB506" s="13"/>
      <c r="CC506" s="13"/>
      <c r="CD506" s="13"/>
      <c r="CE506" s="13"/>
      <c r="CF506" s="13"/>
      <c r="CG506" s="13"/>
      <c r="CH506" s="13"/>
      <c r="CI506" s="13"/>
      <c r="CJ506" s="13"/>
      <c r="CK506" s="13"/>
      <c r="CL506" s="13"/>
      <c r="CM506" s="13"/>
      <c r="CN506" s="13"/>
      <c r="CO506" s="13"/>
      <c r="CP506" s="13"/>
      <c r="CQ506" s="13"/>
      <c r="CR506" s="13"/>
      <c r="CS506" s="13"/>
      <c r="CT506" s="13"/>
      <c r="CU506" s="13"/>
      <c r="CV506" s="13"/>
      <c r="CW506" s="13"/>
      <c r="CX506" s="13"/>
      <c r="CY506" s="13"/>
      <c r="CZ506" s="13"/>
      <c r="DA506" s="13"/>
      <c r="DB506" s="13"/>
      <c r="DC506" s="13"/>
      <c r="DD506" s="13"/>
      <c r="DE506" s="13"/>
      <c r="DF506" s="13"/>
      <c r="DG506" s="13"/>
      <c r="DH506" s="13"/>
      <c r="DI506" s="13"/>
      <c r="DJ506" s="13"/>
      <c r="DK506" s="13"/>
      <c r="DL506" s="13"/>
      <c r="DM506" s="13"/>
      <c r="DN506" s="13"/>
      <c r="DO506" s="13"/>
      <c r="DP506" s="13"/>
      <c r="DQ506" s="13"/>
      <c r="DR506" s="13"/>
      <c r="DS506" s="13"/>
      <c r="DT506" s="13"/>
      <c r="DU506" s="13"/>
      <c r="DV506" s="13"/>
      <c r="DW506" s="13"/>
      <c r="DX506" s="13"/>
      <c r="DY506" s="13"/>
      <c r="DZ506" s="13"/>
      <c r="EA506" s="13"/>
      <c r="EB506" s="13"/>
      <c r="EC506" s="13"/>
      <c r="ED506" s="13"/>
      <c r="EE506" s="13"/>
      <c r="EF506" s="13"/>
      <c r="EG506" s="13"/>
      <c r="EH506" s="13"/>
      <c r="EI506" s="13"/>
      <c r="EJ506" s="13"/>
      <c r="EK506" s="13"/>
      <c r="EL506" s="13"/>
      <c r="EM506" s="13"/>
      <c r="EN506" s="13"/>
      <c r="EO506" s="13"/>
      <c r="EP506" s="13"/>
      <c r="EQ506" s="13"/>
      <c r="ER506" s="13"/>
      <c r="ES506" s="13"/>
      <c r="ET506" s="13"/>
      <c r="EU506" s="13"/>
      <c r="EV506" s="13"/>
      <c r="EW506" s="13"/>
      <c r="EX506" s="13"/>
      <c r="EY506" s="13"/>
      <c r="EZ506" s="13"/>
      <c r="FA506" s="13"/>
      <c r="FB506" s="13"/>
      <c r="FC506" s="13"/>
      <c r="FD506" s="13"/>
      <c r="FE506" s="13"/>
      <c r="FF506" s="13"/>
      <c r="FG506" s="13"/>
      <c r="FH506" s="13"/>
      <c r="FI506" s="13"/>
      <c r="FJ506" s="13"/>
      <c r="FK506" s="13"/>
      <c r="FL506" s="13"/>
      <c r="FM506" s="13"/>
      <c r="FN506" s="13"/>
      <c r="FO506" s="13"/>
      <c r="FP506" s="13"/>
      <c r="FQ506" s="13"/>
      <c r="FR506" s="13"/>
      <c r="FS506" s="13"/>
      <c r="FT506" s="13"/>
      <c r="FU506" s="13"/>
      <c r="FV506" s="13"/>
      <c r="FW506" s="13"/>
      <c r="FX506" s="13"/>
      <c r="FY506" s="13"/>
      <c r="FZ506" s="13"/>
      <c r="GA506" s="13"/>
      <c r="GB506" s="13"/>
      <c r="GC506" s="13"/>
      <c r="GD506" s="13"/>
      <c r="GE506" s="13"/>
      <c r="GF506" s="13"/>
      <c r="GG506" s="13"/>
      <c r="GH506" s="13"/>
      <c r="GI506" s="13"/>
      <c r="GJ506" s="13"/>
      <c r="GK506" s="13"/>
      <c r="GL506" s="13"/>
      <c r="GM506" s="13"/>
      <c r="GN506" s="13"/>
      <c r="GO506" s="13"/>
      <c r="GP506" s="13"/>
      <c r="GQ506" s="13"/>
      <c r="GR506" s="13"/>
      <c r="GS506" s="13"/>
      <c r="GT506" s="13"/>
      <c r="GU506" s="13"/>
      <c r="GV506" s="13"/>
      <c r="GW506" s="13"/>
      <c r="GX506" s="13"/>
      <c r="GY506" s="13"/>
      <c r="GZ506" s="13"/>
      <c r="HA506" s="13"/>
      <c r="HB506" s="13"/>
      <c r="HC506" s="13"/>
      <c r="HD506" s="13"/>
      <c r="HE506" s="13"/>
      <c r="HF506" s="13"/>
      <c r="HG506" s="13"/>
      <c r="HH506" s="13"/>
      <c r="HI506" s="13"/>
      <c r="HJ506" s="13"/>
      <c r="HK506" s="13"/>
      <c r="HL506" s="13"/>
      <c r="HM506" s="13"/>
      <c r="HN506" s="13"/>
      <c r="HO506" s="13"/>
      <c r="HP506" s="13"/>
      <c r="HQ506" s="13"/>
      <c r="HR506" s="13"/>
      <c r="HS506" s="13"/>
      <c r="HT506" s="13"/>
      <c r="HU506" s="13"/>
      <c r="HV506" s="13"/>
      <c r="HW506" s="13"/>
      <c r="HX506" s="13"/>
      <c r="HY506" s="13"/>
      <c r="HZ506" s="13"/>
      <c r="IA506" s="13"/>
      <c r="IB506" s="13"/>
      <c r="IC506" s="13"/>
      <c r="ID506" s="13"/>
      <c r="IE506" s="13"/>
      <c r="IF506" s="13"/>
      <c r="IG506" s="13"/>
      <c r="IH506" s="13"/>
      <c r="II506" s="13"/>
      <c r="IJ506" s="13"/>
      <c r="IK506" s="13"/>
      <c r="IL506" s="13"/>
      <c r="IM506" s="13"/>
      <c r="IN506" s="13"/>
      <c r="IO506" s="13"/>
      <c r="IP506" s="13"/>
      <c r="IQ506" s="13"/>
      <c r="IR506" s="13"/>
      <c r="IS506" s="13"/>
      <c r="IT506" s="13"/>
      <c r="IU506" s="13"/>
      <c r="IV506" s="13"/>
      <c r="IW506" s="13"/>
      <c r="IX506" s="13"/>
      <c r="IY506" s="13"/>
      <c r="IZ506" s="13"/>
      <c r="JA506" s="13"/>
      <c r="JB506" s="13"/>
      <c r="JC506" s="13"/>
      <c r="JD506" s="13"/>
      <c r="JE506" s="13"/>
      <c r="JF506" s="13"/>
      <c r="JG506" s="13"/>
      <c r="JH506" s="13"/>
      <c r="JI506" s="13"/>
      <c r="JJ506" s="13"/>
      <c r="JK506" s="13"/>
      <c r="JL506" s="13"/>
      <c r="JM506" s="13"/>
      <c r="JN506" s="13"/>
      <c r="JO506" s="13"/>
      <c r="JP506" s="13"/>
      <c r="JQ506" s="13"/>
      <c r="JR506" s="13"/>
      <c r="JS506" s="13"/>
      <c r="JT506" s="13"/>
      <c r="JU506" s="13"/>
      <c r="JV506" s="13"/>
      <c r="JW506" s="13"/>
      <c r="JX506" s="13"/>
      <c r="JY506" s="13"/>
      <c r="JZ506" s="13"/>
      <c r="KA506" s="13"/>
      <c r="KB506" s="13"/>
      <c r="KC506" s="13"/>
      <c r="KD506" s="13"/>
      <c r="KE506" s="13"/>
      <c r="KF506" s="13"/>
      <c r="KG506" s="13"/>
      <c r="KH506" s="13"/>
      <c r="KI506" s="13"/>
      <c r="KJ506" s="13"/>
      <c r="KK506" s="13"/>
      <c r="KL506" s="13"/>
      <c r="KM506" s="13"/>
      <c r="KN506" s="13"/>
      <c r="KO506" s="13"/>
      <c r="KP506" s="13"/>
      <c r="KQ506" s="13"/>
      <c r="KR506" s="13"/>
      <c r="KS506" s="13"/>
      <c r="KT506" s="13"/>
      <c r="KU506" s="13"/>
      <c r="KV506" s="13"/>
      <c r="KW506" s="13"/>
      <c r="KX506" s="13"/>
      <c r="KY506" s="13"/>
      <c r="KZ506" s="13"/>
      <c r="LA506" s="13"/>
      <c r="LB506" s="13"/>
      <c r="LC506" s="13"/>
      <c r="LD506" s="13"/>
      <c r="LE506" s="13"/>
      <c r="LF506" s="13"/>
      <c r="LG506" s="13"/>
      <c r="LH506" s="13"/>
      <c r="LI506" s="13"/>
      <c r="LJ506" s="13"/>
      <c r="LK506" s="13"/>
      <c r="LL506" s="13"/>
      <c r="LM506" s="13"/>
      <c r="LN506" s="13"/>
      <c r="LO506" s="13"/>
      <c r="LP506" s="13"/>
      <c r="LQ506" s="13"/>
      <c r="LR506" s="13"/>
      <c r="LS506" s="13"/>
      <c r="LT506" s="13"/>
      <c r="LU506" s="13"/>
      <c r="LV506" s="13"/>
      <c r="LW506" s="13"/>
      <c r="LX506" s="13"/>
      <c r="LY506" s="13"/>
      <c r="LZ506" s="13"/>
      <c r="MA506" s="13"/>
      <c r="MB506" s="13"/>
      <c r="MC506" s="13"/>
      <c r="MD506" s="13"/>
      <c r="ME506" s="13"/>
      <c r="MF506" s="13"/>
      <c r="MG506" s="13"/>
      <c r="MH506" s="13"/>
      <c r="MI506" s="13"/>
      <c r="MJ506" s="13"/>
      <c r="MK506" s="13"/>
      <c r="ML506" s="13"/>
      <c r="MM506" s="13"/>
      <c r="MN506" s="13"/>
      <c r="MO506" s="13"/>
      <c r="MP506" s="13"/>
      <c r="MQ506" s="13"/>
      <c r="MR506" s="13"/>
      <c r="MS506" s="13"/>
      <c r="MT506" s="13"/>
      <c r="MU506" s="13"/>
      <c r="MV506" s="13"/>
      <c r="MW506" s="13"/>
      <c r="MX506" s="13"/>
      <c r="MY506" s="13"/>
      <c r="MZ506" s="13"/>
      <c r="NA506" s="13"/>
      <c r="NB506" s="13"/>
      <c r="NC506" s="13"/>
      <c r="ND506" s="13"/>
      <c r="NE506" s="13"/>
      <c r="NF506" s="13"/>
      <c r="NG506" s="13"/>
      <c r="NH506" s="13"/>
      <c r="NI506" s="13"/>
      <c r="NJ506" s="13"/>
      <c r="NK506" s="13"/>
      <c r="NL506" s="13"/>
      <c r="NM506" s="13"/>
      <c r="NN506" s="13"/>
      <c r="NO506" s="13"/>
      <c r="NP506" s="13"/>
      <c r="NQ506" s="13"/>
      <c r="NR506" s="13"/>
      <c r="NS506" s="13"/>
      <c r="NT506" s="13"/>
      <c r="NU506" s="13"/>
      <c r="NV506" s="13"/>
      <c r="NW506" s="13"/>
      <c r="NX506" s="13"/>
      <c r="NY506" s="13"/>
      <c r="NZ506" s="13"/>
      <c r="OA506" s="13"/>
      <c r="OB506" s="13"/>
      <c r="OC506" s="13"/>
      <c r="OD506" s="13"/>
      <c r="OE506" s="13"/>
      <c r="OF506" s="13"/>
      <c r="OG506" s="13"/>
      <c r="OH506" s="13"/>
      <c r="OI506" s="13"/>
      <c r="OJ506" s="13"/>
      <c r="OK506" s="13"/>
      <c r="OL506" s="13"/>
      <c r="OM506" s="13"/>
      <c r="ON506" s="13"/>
      <c r="OO506" s="13"/>
      <c r="OP506" s="13"/>
      <c r="OQ506" s="13"/>
      <c r="OR506" s="13"/>
      <c r="OS506" s="13"/>
      <c r="OT506" s="13"/>
      <c r="OU506" s="13"/>
      <c r="OV506" s="13"/>
      <c r="OW506" s="13"/>
      <c r="OX506" s="13"/>
      <c r="OY506" s="13"/>
      <c r="OZ506" s="13"/>
      <c r="PA506" s="13"/>
      <c r="PB506" s="13"/>
      <c r="PC506" s="13"/>
      <c r="PD506" s="13"/>
      <c r="PE506" s="13"/>
      <c r="PF506" s="13"/>
      <c r="PG506" s="13"/>
      <c r="PH506" s="13"/>
      <c r="PI506" s="13"/>
      <c r="PJ506" s="13"/>
      <c r="PK506" s="13"/>
      <c r="PL506" s="13"/>
      <c r="PM506" s="13"/>
      <c r="PN506" s="13"/>
      <c r="PO506" s="13"/>
      <c r="PP506" s="13"/>
      <c r="PQ506" s="13"/>
      <c r="PR506" s="13"/>
      <c r="PS506" s="13"/>
      <c r="PT506" s="13"/>
      <c r="PU506" s="13"/>
      <c r="PV506" s="13"/>
      <c r="PW506" s="13"/>
      <c r="PX506" s="13"/>
      <c r="PY506" s="13"/>
      <c r="PZ506" s="13"/>
      <c r="QA506" s="13"/>
      <c r="QB506" s="13"/>
      <c r="QC506" s="13"/>
      <c r="QD506" s="13"/>
      <c r="QE506" s="13"/>
      <c r="QF506" s="13"/>
    </row>
    <row r="507" spans="8:448"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103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4"/>
      <c r="AQ507" s="24"/>
      <c r="AR507" s="24"/>
      <c r="AS507" s="24"/>
      <c r="AT507" s="24"/>
      <c r="AU507" s="24"/>
      <c r="AV507" s="24"/>
      <c r="AW507" s="24"/>
      <c r="AX507" s="24"/>
      <c r="AY507" s="13"/>
      <c r="AZ507" s="13"/>
      <c r="BD507" s="157"/>
      <c r="BE507" s="158"/>
      <c r="BF507" s="76"/>
      <c r="BG507" s="13"/>
      <c r="BH507" s="13"/>
      <c r="BI507" s="13"/>
      <c r="BJ507" s="13"/>
      <c r="BK507" s="13"/>
      <c r="BL507" s="13"/>
      <c r="BM507" s="13"/>
      <c r="BN507" s="13"/>
      <c r="BO507" s="13"/>
      <c r="BP507" s="13"/>
      <c r="BQ507" s="13"/>
      <c r="BR507" s="13"/>
      <c r="BS507" s="13"/>
      <c r="BT507" s="13"/>
      <c r="BU507" s="13"/>
      <c r="BV507" s="13"/>
      <c r="BW507" s="13"/>
      <c r="BX507" s="13"/>
      <c r="BY507" s="13"/>
      <c r="BZ507" s="13"/>
      <c r="CA507" s="13"/>
      <c r="CB507" s="13"/>
      <c r="CC507" s="13"/>
      <c r="CD507" s="13"/>
      <c r="CE507" s="13"/>
      <c r="CF507" s="13"/>
      <c r="CG507" s="13"/>
      <c r="CH507" s="13"/>
      <c r="CI507" s="13"/>
      <c r="CJ507" s="13"/>
      <c r="CK507" s="13"/>
      <c r="CL507" s="13"/>
      <c r="CM507" s="13"/>
      <c r="CN507" s="13"/>
      <c r="CO507" s="13"/>
      <c r="CP507" s="13"/>
      <c r="CQ507" s="13"/>
      <c r="CR507" s="13"/>
      <c r="CS507" s="13"/>
      <c r="CT507" s="13"/>
      <c r="CU507" s="13"/>
      <c r="CV507" s="13"/>
      <c r="CW507" s="13"/>
      <c r="CX507" s="13"/>
      <c r="CY507" s="13"/>
      <c r="CZ507" s="13"/>
      <c r="DA507" s="13"/>
      <c r="DB507" s="13"/>
      <c r="DC507" s="13"/>
      <c r="DD507" s="13"/>
      <c r="DE507" s="13"/>
      <c r="DF507" s="13"/>
      <c r="DG507" s="13"/>
      <c r="DH507" s="13"/>
      <c r="DI507" s="13"/>
      <c r="DJ507" s="13"/>
      <c r="DK507" s="13"/>
      <c r="DL507" s="13"/>
      <c r="DM507" s="13"/>
      <c r="DN507" s="13"/>
      <c r="DO507" s="13"/>
      <c r="DP507" s="13"/>
      <c r="DQ507" s="13"/>
      <c r="DR507" s="13"/>
      <c r="DS507" s="13"/>
      <c r="DT507" s="13"/>
      <c r="DU507" s="13"/>
      <c r="DV507" s="13"/>
      <c r="DW507" s="13"/>
      <c r="DX507" s="13"/>
      <c r="DY507" s="13"/>
      <c r="DZ507" s="13"/>
      <c r="EA507" s="13"/>
      <c r="EB507" s="13"/>
      <c r="EC507" s="13"/>
      <c r="ED507" s="13"/>
      <c r="EE507" s="13"/>
      <c r="EF507" s="13"/>
      <c r="EG507" s="13"/>
      <c r="EH507" s="13"/>
      <c r="EI507" s="13"/>
      <c r="EJ507" s="13"/>
      <c r="EK507" s="13"/>
      <c r="EL507" s="13"/>
      <c r="EM507" s="13"/>
      <c r="EN507" s="13"/>
      <c r="EO507" s="13"/>
      <c r="EP507" s="13"/>
      <c r="EQ507" s="13"/>
      <c r="ER507" s="13"/>
      <c r="ES507" s="13"/>
      <c r="ET507" s="13"/>
      <c r="EU507" s="13"/>
      <c r="EV507" s="13"/>
      <c r="EW507" s="13"/>
      <c r="EX507" s="13"/>
      <c r="EY507" s="13"/>
      <c r="EZ507" s="13"/>
      <c r="FA507" s="13"/>
      <c r="FB507" s="13"/>
      <c r="FC507" s="13"/>
      <c r="FD507" s="13"/>
      <c r="FE507" s="13"/>
      <c r="FF507" s="13"/>
      <c r="FG507" s="13"/>
      <c r="FH507" s="13"/>
      <c r="FI507" s="13"/>
      <c r="FJ507" s="13"/>
      <c r="FK507" s="13"/>
      <c r="FL507" s="13"/>
      <c r="FM507" s="13"/>
      <c r="FN507" s="13"/>
      <c r="FO507" s="13"/>
      <c r="FP507" s="13"/>
      <c r="FQ507" s="13"/>
      <c r="FR507" s="13"/>
      <c r="FS507" s="13"/>
      <c r="FT507" s="13"/>
      <c r="FU507" s="13"/>
      <c r="FV507" s="13"/>
      <c r="FW507" s="13"/>
      <c r="FX507" s="13"/>
      <c r="FY507" s="13"/>
      <c r="FZ507" s="13"/>
      <c r="GA507" s="13"/>
      <c r="GB507" s="13"/>
      <c r="GC507" s="13"/>
      <c r="GD507" s="13"/>
      <c r="GE507" s="13"/>
      <c r="GF507" s="13"/>
      <c r="GG507" s="13"/>
      <c r="GH507" s="13"/>
      <c r="GI507" s="13"/>
      <c r="GJ507" s="13"/>
      <c r="GK507" s="13"/>
      <c r="GL507" s="13"/>
      <c r="GM507" s="13"/>
      <c r="GN507" s="13"/>
      <c r="GO507" s="13"/>
      <c r="GP507" s="13"/>
      <c r="GQ507" s="13"/>
      <c r="GR507" s="13"/>
      <c r="GS507" s="13"/>
      <c r="GT507" s="13"/>
      <c r="GU507" s="13"/>
      <c r="GV507" s="13"/>
      <c r="GW507" s="13"/>
      <c r="GX507" s="13"/>
      <c r="GY507" s="13"/>
      <c r="GZ507" s="13"/>
      <c r="HA507" s="13"/>
      <c r="HB507" s="13"/>
      <c r="HC507" s="13"/>
      <c r="HD507" s="13"/>
      <c r="HE507" s="13"/>
      <c r="HF507" s="13"/>
      <c r="HG507" s="13"/>
      <c r="HH507" s="13"/>
      <c r="HI507" s="13"/>
      <c r="HJ507" s="13"/>
      <c r="HK507" s="13"/>
      <c r="HL507" s="13"/>
      <c r="HM507" s="13"/>
      <c r="HN507" s="13"/>
      <c r="HO507" s="13"/>
      <c r="HP507" s="13"/>
      <c r="HQ507" s="13"/>
      <c r="HR507" s="13"/>
      <c r="HS507" s="13"/>
      <c r="HT507" s="13"/>
      <c r="HU507" s="13"/>
      <c r="HV507" s="13"/>
      <c r="HW507" s="13"/>
      <c r="HX507" s="13"/>
      <c r="HY507" s="13"/>
      <c r="HZ507" s="13"/>
      <c r="IA507" s="13"/>
      <c r="IB507" s="13"/>
      <c r="IC507" s="13"/>
      <c r="ID507" s="13"/>
      <c r="IE507" s="13"/>
      <c r="IF507" s="13"/>
      <c r="IG507" s="13"/>
      <c r="IH507" s="13"/>
      <c r="II507" s="13"/>
      <c r="IJ507" s="13"/>
      <c r="IK507" s="13"/>
      <c r="IL507" s="13"/>
      <c r="IM507" s="13"/>
      <c r="IN507" s="13"/>
      <c r="IO507" s="13"/>
      <c r="IP507" s="13"/>
      <c r="IQ507" s="13"/>
      <c r="IR507" s="13"/>
      <c r="IS507" s="13"/>
      <c r="IT507" s="13"/>
      <c r="IU507" s="13"/>
      <c r="IV507" s="13"/>
      <c r="IW507" s="13"/>
      <c r="IX507" s="13"/>
      <c r="IY507" s="13"/>
      <c r="IZ507" s="13"/>
      <c r="JA507" s="13"/>
      <c r="JB507" s="13"/>
      <c r="JC507" s="13"/>
      <c r="JD507" s="13"/>
      <c r="JE507" s="13"/>
      <c r="JF507" s="13"/>
      <c r="JG507" s="13"/>
      <c r="JH507" s="13"/>
      <c r="JI507" s="13"/>
      <c r="JJ507" s="13"/>
      <c r="JK507" s="13"/>
      <c r="JL507" s="13"/>
      <c r="JM507" s="13"/>
      <c r="JN507" s="13"/>
      <c r="JO507" s="13"/>
      <c r="JP507" s="13"/>
      <c r="JQ507" s="13"/>
      <c r="JR507" s="13"/>
      <c r="JS507" s="13"/>
      <c r="JT507" s="13"/>
      <c r="JU507" s="13"/>
      <c r="JV507" s="13"/>
      <c r="JW507" s="13"/>
      <c r="JX507" s="13"/>
      <c r="JY507" s="13"/>
      <c r="JZ507" s="13"/>
      <c r="KA507" s="13"/>
      <c r="KB507" s="13"/>
      <c r="KC507" s="13"/>
      <c r="KD507" s="13"/>
      <c r="KE507" s="13"/>
      <c r="KF507" s="13"/>
      <c r="KG507" s="13"/>
      <c r="KH507" s="13"/>
      <c r="KI507" s="13"/>
      <c r="KJ507" s="13"/>
      <c r="KK507" s="13"/>
      <c r="KL507" s="13"/>
      <c r="KM507" s="13"/>
      <c r="KN507" s="13"/>
      <c r="KO507" s="13"/>
      <c r="KP507" s="13"/>
      <c r="KQ507" s="13"/>
      <c r="KR507" s="13"/>
      <c r="KS507" s="13"/>
      <c r="KT507" s="13"/>
      <c r="KU507" s="13"/>
      <c r="KV507" s="13"/>
      <c r="KW507" s="13"/>
      <c r="KX507" s="13"/>
      <c r="KY507" s="13"/>
      <c r="KZ507" s="13"/>
      <c r="LA507" s="13"/>
      <c r="LB507" s="13"/>
      <c r="LC507" s="13"/>
      <c r="LD507" s="13"/>
      <c r="LE507" s="13"/>
      <c r="LF507" s="13"/>
      <c r="LG507" s="13"/>
      <c r="LH507" s="13"/>
      <c r="LI507" s="13"/>
      <c r="LJ507" s="13"/>
      <c r="LK507" s="13"/>
      <c r="LL507" s="13"/>
      <c r="LM507" s="13"/>
      <c r="LN507" s="13"/>
      <c r="LO507" s="13"/>
      <c r="LP507" s="13"/>
      <c r="LQ507" s="13"/>
      <c r="LR507" s="13"/>
      <c r="LS507" s="13"/>
      <c r="LT507" s="13"/>
      <c r="LU507" s="13"/>
      <c r="LV507" s="13"/>
      <c r="LW507" s="13"/>
      <c r="LX507" s="13"/>
      <c r="LY507" s="13"/>
      <c r="LZ507" s="13"/>
      <c r="MA507" s="13"/>
      <c r="MB507" s="13"/>
      <c r="MC507" s="13"/>
      <c r="MD507" s="13"/>
      <c r="ME507" s="13"/>
      <c r="MF507" s="13"/>
      <c r="MG507" s="13"/>
      <c r="MH507" s="13"/>
      <c r="MI507" s="13"/>
      <c r="MJ507" s="13"/>
      <c r="MK507" s="13"/>
      <c r="ML507" s="13"/>
      <c r="MM507" s="13"/>
      <c r="MN507" s="13"/>
      <c r="MO507" s="13"/>
      <c r="MP507" s="13"/>
      <c r="MQ507" s="13"/>
      <c r="MR507" s="13"/>
      <c r="MS507" s="13"/>
      <c r="MT507" s="13"/>
      <c r="MU507" s="13"/>
      <c r="MV507" s="13"/>
      <c r="MW507" s="13"/>
      <c r="MX507" s="13"/>
      <c r="MY507" s="13"/>
      <c r="MZ507" s="13"/>
      <c r="NA507" s="13"/>
      <c r="NB507" s="13"/>
      <c r="NC507" s="13"/>
      <c r="ND507" s="13"/>
      <c r="NE507" s="13"/>
      <c r="NF507" s="13"/>
      <c r="NG507" s="13"/>
      <c r="NH507" s="13"/>
      <c r="NI507" s="13"/>
      <c r="NJ507" s="13"/>
      <c r="NK507" s="13"/>
      <c r="NL507" s="13"/>
      <c r="NM507" s="13"/>
      <c r="NN507" s="13"/>
      <c r="NO507" s="13"/>
      <c r="NP507" s="13"/>
      <c r="NQ507" s="13"/>
      <c r="NR507" s="13"/>
      <c r="NS507" s="13"/>
      <c r="NT507" s="13"/>
      <c r="NU507" s="13"/>
      <c r="NV507" s="13"/>
      <c r="NW507" s="13"/>
      <c r="NX507" s="13"/>
      <c r="NY507" s="13"/>
      <c r="NZ507" s="13"/>
      <c r="OA507" s="13"/>
      <c r="OB507" s="13"/>
      <c r="OC507" s="13"/>
      <c r="OD507" s="13"/>
      <c r="OE507" s="13"/>
      <c r="OF507" s="13"/>
      <c r="OG507" s="13"/>
      <c r="OH507" s="13"/>
      <c r="OI507" s="13"/>
      <c r="OJ507" s="13"/>
      <c r="OK507" s="13"/>
      <c r="OL507" s="13"/>
      <c r="OM507" s="13"/>
      <c r="ON507" s="13"/>
      <c r="OO507" s="13"/>
      <c r="OP507" s="13"/>
      <c r="OQ507" s="13"/>
      <c r="OR507" s="13"/>
      <c r="OS507" s="13"/>
      <c r="OT507" s="13"/>
      <c r="OU507" s="13"/>
      <c r="OV507" s="13"/>
      <c r="OW507" s="13"/>
      <c r="OX507" s="13"/>
      <c r="OY507" s="13"/>
      <c r="OZ507" s="13"/>
      <c r="PA507" s="13"/>
      <c r="PB507" s="13"/>
      <c r="PC507" s="13"/>
      <c r="PD507" s="13"/>
      <c r="PE507" s="13"/>
      <c r="PF507" s="13"/>
      <c r="PG507" s="13"/>
      <c r="PH507" s="13"/>
      <c r="PI507" s="13"/>
      <c r="PJ507" s="13"/>
      <c r="PK507" s="13"/>
      <c r="PL507" s="13"/>
      <c r="PM507" s="13"/>
      <c r="PN507" s="13"/>
      <c r="PO507" s="13"/>
      <c r="PP507" s="13"/>
      <c r="PQ507" s="13"/>
      <c r="PR507" s="13"/>
      <c r="PS507" s="13"/>
      <c r="PT507" s="13"/>
      <c r="PU507" s="13"/>
      <c r="PV507" s="13"/>
      <c r="PW507" s="13"/>
      <c r="PX507" s="13"/>
      <c r="PY507" s="13"/>
      <c r="PZ507" s="13"/>
      <c r="QA507" s="13"/>
      <c r="QB507" s="13"/>
      <c r="QC507" s="13"/>
      <c r="QD507" s="13"/>
      <c r="QE507" s="13"/>
      <c r="QF507" s="13"/>
    </row>
    <row r="508" spans="8:448"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103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4"/>
      <c r="AQ508" s="24"/>
      <c r="AR508" s="24"/>
      <c r="AS508" s="24"/>
      <c r="AT508" s="24"/>
      <c r="AU508" s="24"/>
      <c r="AV508" s="24"/>
      <c r="AW508" s="24"/>
      <c r="AX508" s="24"/>
      <c r="AY508" s="13"/>
      <c r="AZ508" s="13"/>
      <c r="BD508" s="157"/>
      <c r="BE508" s="158"/>
      <c r="BF508" s="76"/>
      <c r="BG508" s="13"/>
      <c r="BH508" s="13"/>
      <c r="BI508" s="13"/>
      <c r="BJ508" s="13"/>
      <c r="BK508" s="13"/>
      <c r="BL508" s="13"/>
      <c r="BM508" s="13"/>
      <c r="BN508" s="13"/>
      <c r="BO508" s="13"/>
      <c r="BP508" s="13"/>
      <c r="BQ508" s="13"/>
      <c r="BR508" s="13"/>
      <c r="BS508" s="13"/>
      <c r="BT508" s="13"/>
      <c r="BU508" s="13"/>
      <c r="BV508" s="13"/>
      <c r="BW508" s="13"/>
      <c r="BX508" s="13"/>
      <c r="BY508" s="13"/>
      <c r="BZ508" s="13"/>
      <c r="CA508" s="13"/>
      <c r="CB508" s="13"/>
      <c r="CC508" s="13"/>
      <c r="CD508" s="13"/>
      <c r="CE508" s="13"/>
      <c r="CF508" s="13"/>
      <c r="CG508" s="13"/>
      <c r="CH508" s="13"/>
      <c r="CI508" s="13"/>
      <c r="CJ508" s="13"/>
      <c r="CK508" s="13"/>
      <c r="CL508" s="13"/>
      <c r="CM508" s="13"/>
      <c r="CN508" s="13"/>
      <c r="CO508" s="13"/>
      <c r="CP508" s="13"/>
      <c r="CQ508" s="13"/>
      <c r="CR508" s="13"/>
      <c r="CS508" s="13"/>
      <c r="CT508" s="13"/>
      <c r="CU508" s="13"/>
      <c r="CV508" s="13"/>
      <c r="CW508" s="13"/>
      <c r="CX508" s="13"/>
      <c r="CY508" s="13"/>
      <c r="CZ508" s="13"/>
      <c r="DA508" s="13"/>
      <c r="DB508" s="13"/>
      <c r="DC508" s="13"/>
      <c r="DD508" s="13"/>
      <c r="DE508" s="13"/>
      <c r="DF508" s="13"/>
      <c r="DG508" s="13"/>
      <c r="DH508" s="13"/>
      <c r="DI508" s="13"/>
      <c r="DJ508" s="13"/>
      <c r="DK508" s="13"/>
      <c r="DL508" s="13"/>
      <c r="DM508" s="13"/>
      <c r="DN508" s="13"/>
      <c r="DO508" s="13"/>
      <c r="DP508" s="13"/>
      <c r="DQ508" s="13"/>
      <c r="DR508" s="13"/>
      <c r="DS508" s="13"/>
      <c r="DT508" s="13"/>
      <c r="DU508" s="13"/>
      <c r="DV508" s="13"/>
      <c r="DW508" s="13"/>
      <c r="DX508" s="13"/>
      <c r="DY508" s="13"/>
      <c r="DZ508" s="13"/>
      <c r="EA508" s="13"/>
      <c r="EB508" s="13"/>
      <c r="EC508" s="13"/>
      <c r="ED508" s="13"/>
      <c r="EE508" s="13"/>
      <c r="EF508" s="13"/>
      <c r="EG508" s="13"/>
      <c r="EH508" s="13"/>
      <c r="EI508" s="13"/>
      <c r="EJ508" s="13"/>
      <c r="EK508" s="13"/>
      <c r="EL508" s="13"/>
      <c r="EM508" s="13"/>
      <c r="EN508" s="13"/>
      <c r="EO508" s="13"/>
      <c r="EP508" s="13"/>
      <c r="EQ508" s="13"/>
      <c r="ER508" s="13"/>
      <c r="ES508" s="13"/>
      <c r="ET508" s="13"/>
      <c r="EU508" s="13"/>
      <c r="EV508" s="13"/>
      <c r="EW508" s="13"/>
      <c r="EX508" s="13"/>
      <c r="EY508" s="13"/>
      <c r="EZ508" s="13"/>
      <c r="FA508" s="13"/>
      <c r="FB508" s="13"/>
      <c r="FC508" s="13"/>
      <c r="FD508" s="13"/>
      <c r="FE508" s="13"/>
      <c r="FF508" s="13"/>
      <c r="FG508" s="13"/>
      <c r="FH508" s="13"/>
      <c r="FI508" s="13"/>
      <c r="FJ508" s="13"/>
      <c r="FK508" s="13"/>
      <c r="FL508" s="13"/>
      <c r="FM508" s="13"/>
      <c r="FN508" s="13"/>
      <c r="FO508" s="13"/>
      <c r="FP508" s="13"/>
      <c r="FQ508" s="13"/>
      <c r="FR508" s="13"/>
      <c r="FS508" s="13"/>
      <c r="FT508" s="13"/>
      <c r="FU508" s="13"/>
      <c r="FV508" s="13"/>
      <c r="FW508" s="13"/>
      <c r="FX508" s="13"/>
      <c r="FY508" s="13"/>
      <c r="FZ508" s="13"/>
      <c r="GA508" s="13"/>
      <c r="GB508" s="13"/>
      <c r="GC508" s="13"/>
      <c r="GD508" s="13"/>
      <c r="GE508" s="13"/>
      <c r="GF508" s="13"/>
      <c r="GG508" s="13"/>
      <c r="GH508" s="13"/>
      <c r="GI508" s="13"/>
      <c r="GJ508" s="13"/>
      <c r="GK508" s="13"/>
      <c r="GL508" s="13"/>
      <c r="GM508" s="13"/>
      <c r="GN508" s="13"/>
      <c r="GO508" s="13"/>
      <c r="GP508" s="13"/>
      <c r="GQ508" s="13"/>
      <c r="GR508" s="13"/>
      <c r="GS508" s="13"/>
      <c r="GT508" s="13"/>
      <c r="GU508" s="13"/>
      <c r="GV508" s="13"/>
      <c r="GW508" s="13"/>
      <c r="GX508" s="13"/>
      <c r="GY508" s="13"/>
      <c r="GZ508" s="13"/>
      <c r="HA508" s="13"/>
      <c r="HB508" s="13"/>
      <c r="HC508" s="13"/>
      <c r="HD508" s="13"/>
      <c r="HE508" s="13"/>
      <c r="HF508" s="13"/>
      <c r="HG508" s="13"/>
      <c r="HH508" s="13"/>
      <c r="HI508" s="13"/>
      <c r="HJ508" s="13"/>
      <c r="HK508" s="13"/>
      <c r="HL508" s="13"/>
      <c r="HM508" s="13"/>
      <c r="HN508" s="13"/>
      <c r="HO508" s="13"/>
      <c r="HP508" s="13"/>
      <c r="HQ508" s="13"/>
      <c r="HR508" s="13"/>
      <c r="HS508" s="13"/>
      <c r="HT508" s="13"/>
      <c r="HU508" s="13"/>
      <c r="HV508" s="13"/>
      <c r="HW508" s="13"/>
      <c r="HX508" s="13"/>
      <c r="HY508" s="13"/>
      <c r="HZ508" s="13"/>
      <c r="IA508" s="13"/>
      <c r="IB508" s="13"/>
      <c r="IC508" s="13"/>
      <c r="ID508" s="13"/>
      <c r="IE508" s="13"/>
      <c r="IF508" s="13"/>
      <c r="IG508" s="13"/>
      <c r="IH508" s="13"/>
      <c r="II508" s="13"/>
      <c r="IJ508" s="13"/>
      <c r="IK508" s="13"/>
      <c r="IL508" s="13"/>
      <c r="IM508" s="13"/>
      <c r="IN508" s="13"/>
      <c r="IO508" s="13"/>
      <c r="IP508" s="13"/>
      <c r="IQ508" s="13"/>
      <c r="IR508" s="13"/>
      <c r="IS508" s="13"/>
      <c r="IT508" s="13"/>
      <c r="IU508" s="13"/>
      <c r="IV508" s="13"/>
      <c r="IW508" s="13"/>
      <c r="IX508" s="13"/>
      <c r="IY508" s="13"/>
      <c r="IZ508" s="13"/>
      <c r="JA508" s="13"/>
      <c r="JB508" s="13"/>
      <c r="JC508" s="13"/>
      <c r="JD508" s="13"/>
      <c r="JE508" s="13"/>
      <c r="JF508" s="13"/>
      <c r="JG508" s="13"/>
      <c r="JH508" s="13"/>
      <c r="JI508" s="13"/>
      <c r="JJ508" s="13"/>
      <c r="JK508" s="13"/>
      <c r="JL508" s="13"/>
      <c r="JM508" s="13"/>
      <c r="JN508" s="13"/>
      <c r="JO508" s="13"/>
      <c r="JP508" s="13"/>
      <c r="JQ508" s="13"/>
      <c r="JR508" s="13"/>
      <c r="JS508" s="13"/>
      <c r="JT508" s="13"/>
      <c r="JU508" s="13"/>
      <c r="JV508" s="13"/>
      <c r="JW508" s="13"/>
      <c r="JX508" s="13"/>
      <c r="JY508" s="13"/>
      <c r="JZ508" s="13"/>
      <c r="KA508" s="13"/>
      <c r="KB508" s="13"/>
      <c r="KC508" s="13"/>
      <c r="KD508" s="13"/>
      <c r="KE508" s="13"/>
      <c r="KF508" s="13"/>
      <c r="KG508" s="13"/>
      <c r="KH508" s="13"/>
      <c r="KI508" s="13"/>
      <c r="KJ508" s="13"/>
      <c r="KK508" s="13"/>
      <c r="KL508" s="13"/>
      <c r="KM508" s="13"/>
      <c r="KN508" s="13"/>
      <c r="KO508" s="13"/>
      <c r="KP508" s="13"/>
      <c r="KQ508" s="13"/>
      <c r="KR508" s="13"/>
      <c r="KS508" s="13"/>
      <c r="KT508" s="13"/>
      <c r="KU508" s="13"/>
      <c r="KV508" s="13"/>
      <c r="KW508" s="13"/>
      <c r="KX508" s="13"/>
      <c r="KY508" s="13"/>
      <c r="KZ508" s="13"/>
      <c r="LA508" s="13"/>
      <c r="LB508" s="13"/>
      <c r="LC508" s="13"/>
      <c r="LD508" s="13"/>
      <c r="LE508" s="13"/>
      <c r="LF508" s="13"/>
      <c r="LG508" s="13"/>
      <c r="LH508" s="13"/>
      <c r="LI508" s="13"/>
      <c r="LJ508" s="13"/>
      <c r="LK508" s="13"/>
      <c r="LL508" s="13"/>
      <c r="LM508" s="13"/>
      <c r="LN508" s="13"/>
      <c r="LO508" s="13"/>
      <c r="LP508" s="13"/>
      <c r="LQ508" s="13"/>
      <c r="LR508" s="13"/>
      <c r="LS508" s="13"/>
      <c r="LT508" s="13"/>
      <c r="LU508" s="13"/>
      <c r="LV508" s="13"/>
      <c r="LW508" s="13"/>
      <c r="LX508" s="13"/>
      <c r="LY508" s="13"/>
      <c r="LZ508" s="13"/>
      <c r="MA508" s="13"/>
      <c r="MB508" s="13"/>
      <c r="MC508" s="13"/>
      <c r="MD508" s="13"/>
      <c r="ME508" s="13"/>
      <c r="MF508" s="13"/>
      <c r="MG508" s="13"/>
      <c r="MH508" s="13"/>
      <c r="MI508" s="13"/>
      <c r="MJ508" s="13"/>
      <c r="MK508" s="13"/>
      <c r="ML508" s="13"/>
      <c r="MM508" s="13"/>
      <c r="MN508" s="13"/>
      <c r="MO508" s="13"/>
      <c r="MP508" s="13"/>
      <c r="MQ508" s="13"/>
      <c r="MR508" s="13"/>
      <c r="MS508" s="13"/>
      <c r="MT508" s="13"/>
      <c r="MU508" s="13"/>
      <c r="MV508" s="13"/>
      <c r="MW508" s="13"/>
      <c r="MX508" s="13"/>
      <c r="MY508" s="13"/>
      <c r="MZ508" s="13"/>
      <c r="NA508" s="13"/>
      <c r="NB508" s="13"/>
      <c r="NC508" s="13"/>
      <c r="ND508" s="13"/>
      <c r="NE508" s="13"/>
      <c r="NF508" s="13"/>
      <c r="NG508" s="13"/>
      <c r="NH508" s="13"/>
      <c r="NI508" s="13"/>
      <c r="NJ508" s="13"/>
      <c r="NK508" s="13"/>
      <c r="NL508" s="13"/>
      <c r="NM508" s="13"/>
      <c r="NN508" s="13"/>
      <c r="NO508" s="13"/>
      <c r="NP508" s="13"/>
      <c r="NQ508" s="13"/>
      <c r="NR508" s="13"/>
      <c r="NS508" s="13"/>
      <c r="NT508" s="13"/>
      <c r="NU508" s="13"/>
      <c r="NV508" s="13"/>
      <c r="NW508" s="13"/>
      <c r="NX508" s="13"/>
      <c r="NY508" s="13"/>
      <c r="NZ508" s="13"/>
      <c r="OA508" s="13"/>
      <c r="OB508" s="13"/>
      <c r="OC508" s="13"/>
      <c r="OD508" s="13"/>
      <c r="OE508" s="13"/>
      <c r="OF508" s="13"/>
      <c r="OG508" s="13"/>
      <c r="OH508" s="13"/>
      <c r="OI508" s="13"/>
      <c r="OJ508" s="13"/>
      <c r="OK508" s="13"/>
      <c r="OL508" s="13"/>
      <c r="OM508" s="13"/>
      <c r="ON508" s="13"/>
      <c r="OO508" s="13"/>
      <c r="OP508" s="13"/>
      <c r="OQ508" s="13"/>
      <c r="OR508" s="13"/>
      <c r="OS508" s="13"/>
      <c r="OT508" s="13"/>
      <c r="OU508" s="13"/>
      <c r="OV508" s="13"/>
      <c r="OW508" s="13"/>
      <c r="OX508" s="13"/>
      <c r="OY508" s="13"/>
      <c r="OZ508" s="13"/>
      <c r="PA508" s="13"/>
      <c r="PB508" s="13"/>
      <c r="PC508" s="13"/>
      <c r="PD508" s="13"/>
      <c r="PE508" s="13"/>
      <c r="PF508" s="13"/>
      <c r="PG508" s="13"/>
      <c r="PH508" s="13"/>
      <c r="PI508" s="13"/>
      <c r="PJ508" s="13"/>
      <c r="PK508" s="13"/>
      <c r="PL508" s="13"/>
      <c r="PM508" s="13"/>
      <c r="PN508" s="13"/>
      <c r="PO508" s="13"/>
      <c r="PP508" s="13"/>
      <c r="PQ508" s="13"/>
      <c r="PR508" s="13"/>
      <c r="PS508" s="13"/>
      <c r="PT508" s="13"/>
      <c r="PU508" s="13"/>
      <c r="PV508" s="13"/>
      <c r="PW508" s="13"/>
      <c r="PX508" s="13"/>
      <c r="PY508" s="13"/>
      <c r="PZ508" s="13"/>
      <c r="QA508" s="13"/>
      <c r="QB508" s="13"/>
      <c r="QC508" s="13"/>
      <c r="QD508" s="13"/>
      <c r="QE508" s="13"/>
      <c r="QF508" s="13"/>
    </row>
    <row r="509" spans="8:448"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103"/>
      <c r="AE509" s="24"/>
      <c r="AF509" s="24"/>
      <c r="AG509" s="24"/>
      <c r="AH509" s="24"/>
      <c r="AI509" s="24"/>
      <c r="AJ509" s="24"/>
      <c r="AK509" s="24"/>
      <c r="AL509" s="24"/>
      <c r="AM509" s="24"/>
      <c r="AN509" s="24"/>
      <c r="AO509" s="24"/>
      <c r="AP509" s="24"/>
      <c r="AQ509" s="24"/>
      <c r="AR509" s="24"/>
      <c r="AS509" s="24"/>
      <c r="AT509" s="24"/>
      <c r="AU509" s="24"/>
      <c r="AV509" s="24"/>
      <c r="AW509" s="24"/>
      <c r="AX509" s="24"/>
      <c r="AY509" s="13"/>
      <c r="AZ509" s="13"/>
      <c r="BD509" s="157"/>
      <c r="BE509" s="158"/>
      <c r="BF509" s="76"/>
      <c r="BG509" s="13"/>
      <c r="BH509" s="13"/>
      <c r="BI509" s="13"/>
      <c r="BJ509" s="13"/>
      <c r="BK509" s="13"/>
      <c r="BL509" s="13"/>
      <c r="BM509" s="13"/>
      <c r="BN509" s="13"/>
      <c r="BO509" s="13"/>
      <c r="BP509" s="13"/>
      <c r="BQ509" s="13"/>
      <c r="BR509" s="13"/>
      <c r="BS509" s="13"/>
      <c r="BT509" s="13"/>
      <c r="BU509" s="13"/>
      <c r="BV509" s="13"/>
      <c r="BW509" s="13"/>
      <c r="BX509" s="13"/>
      <c r="BY509" s="13"/>
      <c r="BZ509" s="13"/>
      <c r="CA509" s="13"/>
      <c r="CB509" s="13"/>
      <c r="CC509" s="13"/>
      <c r="CD509" s="13"/>
      <c r="CE509" s="13"/>
      <c r="CF509" s="13"/>
      <c r="CG509" s="13"/>
      <c r="CH509" s="13"/>
      <c r="CI509" s="13"/>
      <c r="CJ509" s="13"/>
      <c r="CK509" s="13"/>
      <c r="CL509" s="13"/>
      <c r="CM509" s="13"/>
      <c r="CN509" s="13"/>
      <c r="CO509" s="13"/>
      <c r="CP509" s="13"/>
      <c r="CQ509" s="13"/>
      <c r="CR509" s="13"/>
      <c r="CS509" s="13"/>
      <c r="CT509" s="13"/>
      <c r="CU509" s="13"/>
      <c r="CV509" s="13"/>
      <c r="CW509" s="13"/>
      <c r="CX509" s="13"/>
      <c r="CY509" s="13"/>
      <c r="CZ509" s="13"/>
      <c r="DA509" s="13"/>
      <c r="DB509" s="13"/>
      <c r="DC509" s="13"/>
      <c r="DD509" s="13"/>
      <c r="DE509" s="13"/>
      <c r="DF509" s="13"/>
      <c r="DG509" s="13"/>
      <c r="DH509" s="13"/>
      <c r="DI509" s="13"/>
      <c r="DJ509" s="13"/>
      <c r="DK509" s="13"/>
      <c r="DL509" s="13"/>
      <c r="DM509" s="13"/>
      <c r="DN509" s="13"/>
      <c r="DO509" s="13"/>
      <c r="DP509" s="13"/>
      <c r="DQ509" s="13"/>
      <c r="DR509" s="13"/>
      <c r="DS509" s="13"/>
      <c r="DT509" s="13"/>
      <c r="DU509" s="13"/>
      <c r="DV509" s="13"/>
      <c r="DW509" s="13"/>
      <c r="DX509" s="13"/>
      <c r="DY509" s="13"/>
      <c r="DZ509" s="13"/>
      <c r="EA509" s="13"/>
      <c r="EB509" s="13"/>
      <c r="EC509" s="13"/>
      <c r="ED509" s="13"/>
      <c r="EE509" s="13"/>
      <c r="EF509" s="13"/>
      <c r="EG509" s="13"/>
      <c r="EH509" s="13"/>
      <c r="EI509" s="13"/>
      <c r="EJ509" s="13"/>
      <c r="EK509" s="13"/>
      <c r="EL509" s="13"/>
      <c r="EM509" s="13"/>
      <c r="EN509" s="13"/>
      <c r="EO509" s="13"/>
      <c r="EP509" s="13"/>
      <c r="EQ509" s="13"/>
      <c r="ER509" s="13"/>
      <c r="ES509" s="13"/>
      <c r="ET509" s="13"/>
      <c r="EU509" s="13"/>
      <c r="EV509" s="13"/>
      <c r="EW509" s="13"/>
      <c r="EX509" s="13"/>
      <c r="EY509" s="13"/>
      <c r="EZ509" s="13"/>
      <c r="FA509" s="13"/>
      <c r="FB509" s="13"/>
      <c r="FC509" s="13"/>
      <c r="FD509" s="13"/>
      <c r="FE509" s="13"/>
      <c r="FF509" s="13"/>
      <c r="FG509" s="13"/>
      <c r="FH509" s="13"/>
      <c r="FI509" s="13"/>
      <c r="FJ509" s="13"/>
      <c r="FK509" s="13"/>
      <c r="FL509" s="13"/>
      <c r="FM509" s="13"/>
      <c r="FN509" s="13"/>
      <c r="FO509" s="13"/>
      <c r="FP509" s="13"/>
      <c r="FQ509" s="13"/>
      <c r="FR509" s="13"/>
      <c r="FS509" s="13"/>
      <c r="FT509" s="13"/>
      <c r="FU509" s="13"/>
      <c r="FV509" s="13"/>
      <c r="FW509" s="13"/>
      <c r="FX509" s="13"/>
      <c r="FY509" s="13"/>
      <c r="FZ509" s="13"/>
      <c r="GA509" s="13"/>
      <c r="GB509" s="13"/>
      <c r="GC509" s="13"/>
      <c r="GD509" s="13"/>
      <c r="GE509" s="13"/>
      <c r="GF509" s="13"/>
      <c r="GG509" s="13"/>
      <c r="GH509" s="13"/>
      <c r="GI509" s="13"/>
      <c r="GJ509" s="13"/>
      <c r="GK509" s="13"/>
      <c r="GL509" s="13"/>
      <c r="GM509" s="13"/>
      <c r="GN509" s="13"/>
      <c r="GO509" s="13"/>
      <c r="GP509" s="13"/>
      <c r="GQ509" s="13"/>
      <c r="GR509" s="13"/>
      <c r="GS509" s="13"/>
      <c r="GT509" s="13"/>
      <c r="GU509" s="13"/>
      <c r="GV509" s="13"/>
      <c r="GW509" s="13"/>
      <c r="GX509" s="13"/>
      <c r="GY509" s="13"/>
      <c r="GZ509" s="13"/>
      <c r="HA509" s="13"/>
      <c r="HB509" s="13"/>
      <c r="HC509" s="13"/>
      <c r="HD509" s="13"/>
      <c r="HE509" s="13"/>
      <c r="HF509" s="13"/>
      <c r="HG509" s="13"/>
      <c r="HH509" s="13"/>
      <c r="HI509" s="13"/>
      <c r="HJ509" s="13"/>
      <c r="HK509" s="13"/>
      <c r="HL509" s="13"/>
      <c r="HM509" s="13"/>
      <c r="HN509" s="13"/>
      <c r="HO509" s="13"/>
      <c r="HP509" s="13"/>
      <c r="HQ509" s="13"/>
      <c r="HR509" s="13"/>
      <c r="HS509" s="13"/>
      <c r="HT509" s="13"/>
      <c r="HU509" s="13"/>
      <c r="HV509" s="13"/>
      <c r="HW509" s="13"/>
      <c r="HX509" s="13"/>
      <c r="HY509" s="13"/>
      <c r="HZ509" s="13"/>
      <c r="IA509" s="13"/>
      <c r="IB509" s="13"/>
      <c r="IC509" s="13"/>
      <c r="ID509" s="13"/>
      <c r="IE509" s="13"/>
      <c r="IF509" s="13"/>
      <c r="IG509" s="13"/>
      <c r="IH509" s="13"/>
      <c r="II509" s="13"/>
      <c r="IJ509" s="13"/>
      <c r="IK509" s="13"/>
      <c r="IL509" s="13"/>
      <c r="IM509" s="13"/>
      <c r="IN509" s="13"/>
      <c r="IO509" s="13"/>
      <c r="IP509" s="13"/>
      <c r="IQ509" s="13"/>
      <c r="IR509" s="13"/>
      <c r="IS509" s="13"/>
      <c r="IT509" s="13"/>
      <c r="IU509" s="13"/>
      <c r="IV509" s="13"/>
      <c r="IW509" s="13"/>
      <c r="IX509" s="13"/>
      <c r="IY509" s="13"/>
      <c r="IZ509" s="13"/>
      <c r="JA509" s="13"/>
      <c r="JB509" s="13"/>
      <c r="JC509" s="13"/>
      <c r="JD509" s="13"/>
      <c r="JE509" s="13"/>
      <c r="JF509" s="13"/>
      <c r="JG509" s="13"/>
      <c r="JH509" s="13"/>
      <c r="JI509" s="13"/>
      <c r="JJ509" s="13"/>
      <c r="JK509" s="13"/>
      <c r="JL509" s="13"/>
      <c r="JM509" s="13"/>
      <c r="JN509" s="13"/>
      <c r="JO509" s="13"/>
      <c r="JP509" s="13"/>
      <c r="JQ509" s="13"/>
      <c r="JR509" s="13"/>
      <c r="JS509" s="13"/>
      <c r="JT509" s="13"/>
      <c r="JU509" s="13"/>
      <c r="JV509" s="13"/>
      <c r="JW509" s="13"/>
      <c r="JX509" s="13"/>
      <c r="JY509" s="13"/>
      <c r="JZ509" s="13"/>
      <c r="KA509" s="13"/>
      <c r="KB509" s="13"/>
      <c r="KC509" s="13"/>
      <c r="KD509" s="13"/>
      <c r="KE509" s="13"/>
      <c r="KF509" s="13"/>
      <c r="KG509" s="13"/>
      <c r="KH509" s="13"/>
      <c r="KI509" s="13"/>
      <c r="KJ509" s="13"/>
      <c r="KK509" s="13"/>
      <c r="KL509" s="13"/>
      <c r="KM509" s="13"/>
      <c r="KN509" s="13"/>
      <c r="KO509" s="13"/>
      <c r="KP509" s="13"/>
      <c r="KQ509" s="13"/>
      <c r="KR509" s="13"/>
      <c r="KS509" s="13"/>
      <c r="KT509" s="13"/>
      <c r="KU509" s="13"/>
      <c r="KV509" s="13"/>
      <c r="KW509" s="13"/>
      <c r="KX509" s="13"/>
      <c r="KY509" s="13"/>
      <c r="KZ509" s="13"/>
      <c r="LA509" s="13"/>
      <c r="LB509" s="13"/>
      <c r="LC509" s="13"/>
      <c r="LD509" s="13"/>
      <c r="LE509" s="13"/>
      <c r="LF509" s="13"/>
      <c r="LG509" s="13"/>
      <c r="LH509" s="13"/>
      <c r="LI509" s="13"/>
      <c r="LJ509" s="13"/>
      <c r="LK509" s="13"/>
      <c r="LL509" s="13"/>
      <c r="LM509" s="13"/>
      <c r="LN509" s="13"/>
      <c r="LO509" s="13"/>
      <c r="LP509" s="13"/>
      <c r="LQ509" s="13"/>
      <c r="LR509" s="13"/>
      <c r="LS509" s="13"/>
      <c r="LT509" s="13"/>
      <c r="LU509" s="13"/>
      <c r="LV509" s="13"/>
      <c r="LW509" s="13"/>
      <c r="LX509" s="13"/>
      <c r="LY509" s="13"/>
      <c r="LZ509" s="13"/>
      <c r="MA509" s="13"/>
      <c r="MB509" s="13"/>
      <c r="MC509" s="13"/>
      <c r="MD509" s="13"/>
      <c r="ME509" s="13"/>
      <c r="MF509" s="13"/>
      <c r="MG509" s="13"/>
      <c r="MH509" s="13"/>
      <c r="MI509" s="13"/>
      <c r="MJ509" s="13"/>
      <c r="MK509" s="13"/>
      <c r="ML509" s="13"/>
      <c r="MM509" s="13"/>
      <c r="MN509" s="13"/>
      <c r="MO509" s="13"/>
      <c r="MP509" s="13"/>
      <c r="MQ509" s="13"/>
      <c r="MR509" s="13"/>
      <c r="MS509" s="13"/>
      <c r="MT509" s="13"/>
      <c r="MU509" s="13"/>
      <c r="MV509" s="13"/>
      <c r="MW509" s="13"/>
      <c r="MX509" s="13"/>
      <c r="MY509" s="13"/>
      <c r="MZ509" s="13"/>
      <c r="NA509" s="13"/>
      <c r="NB509" s="13"/>
      <c r="NC509" s="13"/>
      <c r="ND509" s="13"/>
      <c r="NE509" s="13"/>
      <c r="NF509" s="13"/>
      <c r="NG509" s="13"/>
      <c r="NH509" s="13"/>
      <c r="NI509" s="13"/>
      <c r="NJ509" s="13"/>
      <c r="NK509" s="13"/>
      <c r="NL509" s="13"/>
      <c r="NM509" s="13"/>
      <c r="NN509" s="13"/>
      <c r="NO509" s="13"/>
      <c r="NP509" s="13"/>
      <c r="NQ509" s="13"/>
      <c r="NR509" s="13"/>
      <c r="NS509" s="13"/>
      <c r="NT509" s="13"/>
      <c r="NU509" s="13"/>
      <c r="NV509" s="13"/>
      <c r="NW509" s="13"/>
      <c r="NX509" s="13"/>
      <c r="NY509" s="13"/>
      <c r="NZ509" s="13"/>
      <c r="OA509" s="13"/>
      <c r="OB509" s="13"/>
      <c r="OC509" s="13"/>
      <c r="OD509" s="13"/>
      <c r="OE509" s="13"/>
      <c r="OF509" s="13"/>
      <c r="OG509" s="13"/>
      <c r="OH509" s="13"/>
      <c r="OI509" s="13"/>
      <c r="OJ509" s="13"/>
      <c r="OK509" s="13"/>
      <c r="OL509" s="13"/>
      <c r="OM509" s="13"/>
      <c r="ON509" s="13"/>
      <c r="OO509" s="13"/>
      <c r="OP509" s="13"/>
      <c r="OQ509" s="13"/>
      <c r="OR509" s="13"/>
      <c r="OS509" s="13"/>
      <c r="OT509" s="13"/>
      <c r="OU509" s="13"/>
      <c r="OV509" s="13"/>
      <c r="OW509" s="13"/>
      <c r="OX509" s="13"/>
      <c r="OY509" s="13"/>
      <c r="OZ509" s="13"/>
      <c r="PA509" s="13"/>
      <c r="PB509" s="13"/>
      <c r="PC509" s="13"/>
      <c r="PD509" s="13"/>
      <c r="PE509" s="13"/>
      <c r="PF509" s="13"/>
      <c r="PG509" s="13"/>
      <c r="PH509" s="13"/>
      <c r="PI509" s="13"/>
      <c r="PJ509" s="13"/>
      <c r="PK509" s="13"/>
      <c r="PL509" s="13"/>
      <c r="PM509" s="13"/>
      <c r="PN509" s="13"/>
      <c r="PO509" s="13"/>
      <c r="PP509" s="13"/>
      <c r="PQ509" s="13"/>
      <c r="PR509" s="13"/>
      <c r="PS509" s="13"/>
      <c r="PT509" s="13"/>
      <c r="PU509" s="13"/>
      <c r="PV509" s="13"/>
      <c r="PW509" s="13"/>
      <c r="PX509" s="13"/>
      <c r="PY509" s="13"/>
      <c r="PZ509" s="13"/>
      <c r="QA509" s="13"/>
      <c r="QB509" s="13"/>
      <c r="QC509" s="13"/>
      <c r="QD509" s="13"/>
      <c r="QE509" s="13"/>
      <c r="QF509" s="13"/>
    </row>
    <row r="510" spans="8:448"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103"/>
      <c r="AE510" s="24"/>
      <c r="AF510" s="24"/>
      <c r="AG510" s="24"/>
      <c r="AH510" s="24"/>
      <c r="AI510" s="24"/>
      <c r="AJ510" s="24"/>
      <c r="AK510" s="24"/>
      <c r="AL510" s="24"/>
      <c r="AM510" s="24"/>
      <c r="AN510" s="24"/>
      <c r="AO510" s="24"/>
      <c r="AP510" s="24"/>
      <c r="AQ510" s="24"/>
      <c r="AR510" s="24"/>
      <c r="AS510" s="24"/>
      <c r="AT510" s="24"/>
      <c r="AU510" s="24"/>
      <c r="AV510" s="24"/>
      <c r="AW510" s="24"/>
      <c r="AX510" s="24"/>
      <c r="AY510" s="13"/>
      <c r="AZ510" s="13"/>
      <c r="BD510" s="157"/>
      <c r="BE510" s="158"/>
      <c r="BF510" s="76"/>
      <c r="BG510" s="13"/>
      <c r="BH510" s="13"/>
      <c r="BI510" s="13"/>
      <c r="BJ510" s="13"/>
      <c r="BK510" s="13"/>
      <c r="BL510" s="13"/>
      <c r="BM510" s="13"/>
      <c r="BN510" s="13"/>
      <c r="BO510" s="13"/>
      <c r="BP510" s="13"/>
      <c r="BQ510" s="13"/>
      <c r="BR510" s="13"/>
      <c r="BS510" s="13"/>
      <c r="BT510" s="13"/>
      <c r="BU510" s="13"/>
      <c r="BV510" s="13"/>
      <c r="BW510" s="13"/>
      <c r="BX510" s="13"/>
      <c r="BY510" s="13"/>
      <c r="BZ510" s="13"/>
      <c r="CA510" s="13"/>
      <c r="CB510" s="13"/>
      <c r="CC510" s="13"/>
      <c r="CD510" s="13"/>
      <c r="CE510" s="13"/>
      <c r="CF510" s="13"/>
      <c r="CG510" s="13"/>
      <c r="CH510" s="13"/>
      <c r="CI510" s="13"/>
      <c r="CJ510" s="13"/>
      <c r="CK510" s="13"/>
      <c r="CL510" s="13"/>
      <c r="CM510" s="13"/>
      <c r="CN510" s="13"/>
      <c r="CO510" s="13"/>
      <c r="CP510" s="13"/>
      <c r="CQ510" s="13"/>
      <c r="CR510" s="13"/>
      <c r="CS510" s="13"/>
      <c r="CT510" s="13"/>
      <c r="CU510" s="13"/>
      <c r="CV510" s="13"/>
      <c r="CW510" s="13"/>
      <c r="CX510" s="13"/>
      <c r="CY510" s="13"/>
      <c r="CZ510" s="13"/>
      <c r="DA510" s="13"/>
      <c r="DB510" s="13"/>
      <c r="DC510" s="13"/>
      <c r="DD510" s="13"/>
      <c r="DE510" s="13"/>
      <c r="DF510" s="13"/>
      <c r="DG510" s="13"/>
      <c r="DH510" s="13"/>
      <c r="DI510" s="13"/>
      <c r="DJ510" s="13"/>
      <c r="DK510" s="13"/>
      <c r="DL510" s="13"/>
      <c r="DM510" s="13"/>
      <c r="DN510" s="13"/>
      <c r="DO510" s="13"/>
      <c r="DP510" s="13"/>
      <c r="DQ510" s="13"/>
      <c r="DR510" s="13"/>
      <c r="DS510" s="13"/>
      <c r="DT510" s="13"/>
      <c r="DU510" s="13"/>
      <c r="DV510" s="13"/>
      <c r="DW510" s="13"/>
      <c r="DX510" s="13"/>
      <c r="DY510" s="13"/>
      <c r="DZ510" s="13"/>
      <c r="EA510" s="13"/>
      <c r="EB510" s="13"/>
      <c r="EC510" s="13"/>
      <c r="ED510" s="13"/>
      <c r="EE510" s="13"/>
      <c r="EF510" s="13"/>
      <c r="EG510" s="13"/>
      <c r="EH510" s="13"/>
      <c r="EI510" s="13"/>
      <c r="EJ510" s="13"/>
      <c r="EK510" s="13"/>
      <c r="EL510" s="13"/>
      <c r="EM510" s="13"/>
      <c r="EN510" s="13"/>
      <c r="EO510" s="13"/>
      <c r="EP510" s="13"/>
      <c r="EQ510" s="13"/>
      <c r="ER510" s="13"/>
      <c r="ES510" s="13"/>
      <c r="ET510" s="13"/>
      <c r="EU510" s="13"/>
      <c r="EV510" s="13"/>
      <c r="EW510" s="13"/>
      <c r="EX510" s="13"/>
      <c r="EY510" s="13"/>
      <c r="EZ510" s="13"/>
      <c r="FA510" s="13"/>
      <c r="FB510" s="13"/>
      <c r="FC510" s="13"/>
      <c r="FD510" s="13"/>
      <c r="FE510" s="13"/>
      <c r="FF510" s="13"/>
      <c r="FG510" s="13"/>
      <c r="FH510" s="13"/>
      <c r="FI510" s="13"/>
      <c r="FJ510" s="13"/>
      <c r="FK510" s="13"/>
      <c r="FL510" s="13"/>
      <c r="FM510" s="13"/>
      <c r="FN510" s="13"/>
      <c r="FO510" s="13"/>
      <c r="FP510" s="13"/>
      <c r="FQ510" s="13"/>
      <c r="FR510" s="13"/>
      <c r="FS510" s="13"/>
      <c r="FT510" s="13"/>
      <c r="FU510" s="13"/>
      <c r="FV510" s="13"/>
      <c r="FW510" s="13"/>
      <c r="FX510" s="13"/>
      <c r="FY510" s="13"/>
      <c r="FZ510" s="13"/>
      <c r="GA510" s="13"/>
      <c r="GB510" s="13"/>
      <c r="GC510" s="13"/>
      <c r="GD510" s="13"/>
      <c r="GE510" s="13"/>
      <c r="GF510" s="13"/>
      <c r="GG510" s="13"/>
      <c r="GH510" s="13"/>
      <c r="GI510" s="13"/>
      <c r="GJ510" s="13"/>
      <c r="GK510" s="13"/>
      <c r="GL510" s="13"/>
      <c r="GM510" s="13"/>
      <c r="GN510" s="13"/>
      <c r="GO510" s="13"/>
      <c r="GP510" s="13"/>
      <c r="GQ510" s="13"/>
      <c r="GR510" s="13"/>
      <c r="GS510" s="13"/>
      <c r="GT510" s="13"/>
      <c r="GU510" s="13"/>
      <c r="GV510" s="13"/>
      <c r="GW510" s="13"/>
      <c r="GX510" s="13"/>
      <c r="GY510" s="13"/>
      <c r="GZ510" s="13"/>
      <c r="HA510" s="13"/>
      <c r="HB510" s="13"/>
      <c r="HC510" s="13"/>
      <c r="HD510" s="13"/>
      <c r="HE510" s="13"/>
      <c r="HF510" s="13"/>
      <c r="HG510" s="13"/>
      <c r="HH510" s="13"/>
      <c r="HI510" s="13"/>
      <c r="HJ510" s="13"/>
      <c r="HK510" s="13"/>
      <c r="HL510" s="13"/>
      <c r="HM510" s="13"/>
      <c r="HN510" s="13"/>
      <c r="HO510" s="13"/>
      <c r="HP510" s="13"/>
      <c r="HQ510" s="13"/>
      <c r="HR510" s="13"/>
      <c r="HS510" s="13"/>
      <c r="HT510" s="13"/>
      <c r="HU510" s="13"/>
      <c r="HV510" s="13"/>
      <c r="HW510" s="13"/>
      <c r="HX510" s="13"/>
      <c r="HY510" s="13"/>
      <c r="HZ510" s="13"/>
      <c r="IA510" s="13"/>
      <c r="IB510" s="13"/>
      <c r="IC510" s="13"/>
      <c r="ID510" s="13"/>
      <c r="IE510" s="13"/>
      <c r="IF510" s="13"/>
      <c r="IG510" s="13"/>
      <c r="IH510" s="13"/>
      <c r="II510" s="13"/>
      <c r="IJ510" s="13"/>
      <c r="IK510" s="13"/>
      <c r="IL510" s="13"/>
      <c r="IM510" s="13"/>
      <c r="IN510" s="13"/>
      <c r="IO510" s="13"/>
      <c r="IP510" s="13"/>
      <c r="IQ510" s="13"/>
      <c r="IR510" s="13"/>
      <c r="IS510" s="13"/>
      <c r="IT510" s="13"/>
      <c r="IU510" s="13"/>
      <c r="IV510" s="13"/>
      <c r="IW510" s="13"/>
      <c r="IX510" s="13"/>
      <c r="IY510" s="13"/>
      <c r="IZ510" s="13"/>
      <c r="JA510" s="13"/>
      <c r="JB510" s="13"/>
      <c r="JC510" s="13"/>
      <c r="JD510" s="13"/>
      <c r="JE510" s="13"/>
      <c r="JF510" s="13"/>
      <c r="JG510" s="13"/>
      <c r="JH510" s="13"/>
      <c r="JI510" s="13"/>
      <c r="JJ510" s="13"/>
      <c r="JK510" s="13"/>
      <c r="JL510" s="13"/>
      <c r="JM510" s="13"/>
      <c r="JN510" s="13"/>
      <c r="JO510" s="13"/>
      <c r="JP510" s="13"/>
      <c r="JQ510" s="13"/>
      <c r="JR510" s="13"/>
      <c r="JS510" s="13"/>
      <c r="JT510" s="13"/>
      <c r="JU510" s="13"/>
      <c r="JV510" s="13"/>
      <c r="JW510" s="13"/>
      <c r="JX510" s="13"/>
      <c r="JY510" s="13"/>
      <c r="JZ510" s="13"/>
      <c r="KA510" s="13"/>
      <c r="KB510" s="13"/>
      <c r="KC510" s="13"/>
      <c r="KD510" s="13"/>
      <c r="KE510" s="13"/>
      <c r="KF510" s="13"/>
      <c r="KG510" s="13"/>
      <c r="KH510" s="13"/>
      <c r="KI510" s="13"/>
      <c r="KJ510" s="13"/>
      <c r="KK510" s="13"/>
      <c r="KL510" s="13"/>
      <c r="KM510" s="13"/>
      <c r="KN510" s="13"/>
      <c r="KO510" s="13"/>
      <c r="KP510" s="13"/>
      <c r="KQ510" s="13"/>
      <c r="KR510" s="13"/>
      <c r="KS510" s="13"/>
      <c r="KT510" s="13"/>
      <c r="KU510" s="13"/>
      <c r="KV510" s="13"/>
      <c r="KW510" s="13"/>
      <c r="KX510" s="13"/>
      <c r="KY510" s="13"/>
      <c r="KZ510" s="13"/>
      <c r="LA510" s="13"/>
      <c r="LB510" s="13"/>
      <c r="LC510" s="13"/>
      <c r="LD510" s="13"/>
      <c r="LE510" s="13"/>
      <c r="LF510" s="13"/>
      <c r="LG510" s="13"/>
      <c r="LH510" s="13"/>
      <c r="LI510" s="13"/>
      <c r="LJ510" s="13"/>
      <c r="LK510" s="13"/>
      <c r="LL510" s="13"/>
      <c r="LM510" s="13"/>
      <c r="LN510" s="13"/>
      <c r="LO510" s="13"/>
      <c r="LP510" s="13"/>
      <c r="LQ510" s="13"/>
      <c r="LR510" s="13"/>
      <c r="LS510" s="13"/>
      <c r="LT510" s="13"/>
      <c r="LU510" s="13"/>
      <c r="LV510" s="13"/>
      <c r="LW510" s="13"/>
      <c r="LX510" s="13"/>
      <c r="LY510" s="13"/>
      <c r="LZ510" s="13"/>
      <c r="MA510" s="13"/>
      <c r="MB510" s="13"/>
      <c r="MC510" s="13"/>
      <c r="MD510" s="13"/>
      <c r="ME510" s="13"/>
      <c r="MF510" s="13"/>
      <c r="MG510" s="13"/>
      <c r="MH510" s="13"/>
      <c r="MI510" s="13"/>
      <c r="MJ510" s="13"/>
      <c r="MK510" s="13"/>
      <c r="ML510" s="13"/>
      <c r="MM510" s="13"/>
      <c r="MN510" s="13"/>
      <c r="MO510" s="13"/>
      <c r="MP510" s="13"/>
      <c r="MQ510" s="13"/>
      <c r="MR510" s="13"/>
      <c r="MS510" s="13"/>
      <c r="MT510" s="13"/>
      <c r="MU510" s="13"/>
      <c r="MV510" s="13"/>
      <c r="MW510" s="13"/>
      <c r="MX510" s="13"/>
      <c r="MY510" s="13"/>
      <c r="MZ510" s="13"/>
      <c r="NA510" s="13"/>
      <c r="NB510" s="13"/>
      <c r="NC510" s="13"/>
      <c r="ND510" s="13"/>
      <c r="NE510" s="13"/>
      <c r="NF510" s="13"/>
      <c r="NG510" s="13"/>
      <c r="NH510" s="13"/>
      <c r="NI510" s="13"/>
      <c r="NJ510" s="13"/>
      <c r="NK510" s="13"/>
      <c r="NL510" s="13"/>
      <c r="NM510" s="13"/>
      <c r="NN510" s="13"/>
      <c r="NO510" s="13"/>
      <c r="NP510" s="13"/>
      <c r="NQ510" s="13"/>
      <c r="NR510" s="13"/>
      <c r="NS510" s="13"/>
      <c r="NT510" s="13"/>
      <c r="NU510" s="13"/>
      <c r="NV510" s="13"/>
      <c r="NW510" s="13"/>
      <c r="NX510" s="13"/>
      <c r="NY510" s="13"/>
      <c r="NZ510" s="13"/>
      <c r="OA510" s="13"/>
      <c r="OB510" s="13"/>
      <c r="OC510" s="13"/>
      <c r="OD510" s="13"/>
      <c r="OE510" s="13"/>
      <c r="OF510" s="13"/>
      <c r="OG510" s="13"/>
      <c r="OH510" s="13"/>
      <c r="OI510" s="13"/>
      <c r="OJ510" s="13"/>
      <c r="OK510" s="13"/>
      <c r="OL510" s="13"/>
      <c r="OM510" s="13"/>
      <c r="ON510" s="13"/>
      <c r="OO510" s="13"/>
      <c r="OP510" s="13"/>
      <c r="OQ510" s="13"/>
      <c r="OR510" s="13"/>
      <c r="OS510" s="13"/>
      <c r="OT510" s="13"/>
      <c r="OU510" s="13"/>
      <c r="OV510" s="13"/>
      <c r="OW510" s="13"/>
      <c r="OX510" s="13"/>
      <c r="OY510" s="13"/>
      <c r="OZ510" s="13"/>
      <c r="PA510" s="13"/>
      <c r="PB510" s="13"/>
      <c r="PC510" s="13"/>
      <c r="PD510" s="13"/>
      <c r="PE510" s="13"/>
      <c r="PF510" s="13"/>
      <c r="PG510" s="13"/>
      <c r="PH510" s="13"/>
      <c r="PI510" s="13"/>
      <c r="PJ510" s="13"/>
      <c r="PK510" s="13"/>
      <c r="PL510" s="13"/>
      <c r="PM510" s="13"/>
      <c r="PN510" s="13"/>
      <c r="PO510" s="13"/>
      <c r="PP510" s="13"/>
      <c r="PQ510" s="13"/>
      <c r="PR510" s="13"/>
      <c r="PS510" s="13"/>
      <c r="PT510" s="13"/>
      <c r="PU510" s="13"/>
      <c r="PV510" s="13"/>
      <c r="PW510" s="13"/>
      <c r="PX510" s="13"/>
      <c r="PY510" s="13"/>
      <c r="PZ510" s="13"/>
      <c r="QA510" s="13"/>
      <c r="QB510" s="13"/>
      <c r="QC510" s="13"/>
      <c r="QD510" s="13"/>
      <c r="QE510" s="13"/>
      <c r="QF510" s="13"/>
    </row>
    <row r="511" spans="8:448"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103"/>
      <c r="AE511" s="24"/>
      <c r="AF511" s="24"/>
      <c r="AG511" s="24"/>
      <c r="AH511" s="24"/>
      <c r="AI511" s="24"/>
      <c r="AJ511" s="24"/>
      <c r="AK511" s="24"/>
      <c r="AL511" s="24"/>
      <c r="AM511" s="24"/>
      <c r="AN511" s="24"/>
      <c r="AO511" s="24"/>
      <c r="AP511" s="24"/>
      <c r="AQ511" s="24"/>
      <c r="AR511" s="24"/>
      <c r="AS511" s="24"/>
      <c r="AT511" s="24"/>
      <c r="AU511" s="24"/>
      <c r="AV511" s="24"/>
      <c r="AW511" s="24"/>
      <c r="AX511" s="24"/>
      <c r="AY511" s="13"/>
      <c r="AZ511" s="13"/>
      <c r="BD511" s="157"/>
      <c r="BE511" s="158"/>
      <c r="BF511" s="76"/>
      <c r="BG511" s="13"/>
      <c r="BH511" s="13"/>
      <c r="BI511" s="13"/>
      <c r="BJ511" s="13"/>
      <c r="BK511" s="13"/>
      <c r="BL511" s="13"/>
      <c r="BM511" s="13"/>
      <c r="BN511" s="13"/>
      <c r="BO511" s="13"/>
      <c r="BP511" s="13"/>
      <c r="BQ511" s="13"/>
      <c r="BR511" s="13"/>
      <c r="BS511" s="13"/>
      <c r="BT511" s="13"/>
      <c r="BU511" s="13"/>
      <c r="BV511" s="13"/>
      <c r="BW511" s="13"/>
      <c r="BX511" s="13"/>
      <c r="BY511" s="13"/>
      <c r="BZ511" s="13"/>
      <c r="CA511" s="13"/>
      <c r="CB511" s="13"/>
      <c r="CC511" s="13"/>
      <c r="CD511" s="13"/>
      <c r="CE511" s="13"/>
      <c r="CF511" s="13"/>
      <c r="CG511" s="13"/>
      <c r="CH511" s="13"/>
      <c r="CI511" s="13"/>
      <c r="CJ511" s="13"/>
      <c r="CK511" s="13"/>
      <c r="CL511" s="13"/>
      <c r="CM511" s="13"/>
      <c r="CN511" s="13"/>
      <c r="CO511" s="13"/>
      <c r="CP511" s="13"/>
      <c r="CQ511" s="13"/>
      <c r="CR511" s="13"/>
      <c r="CS511" s="13"/>
      <c r="CT511" s="13"/>
      <c r="CU511" s="13"/>
      <c r="CV511" s="13"/>
      <c r="CW511" s="13"/>
      <c r="CX511" s="13"/>
      <c r="CY511" s="13"/>
      <c r="CZ511" s="13"/>
      <c r="DA511" s="13"/>
      <c r="DB511" s="13"/>
      <c r="DC511" s="13"/>
      <c r="DD511" s="13"/>
      <c r="DE511" s="13"/>
      <c r="DF511" s="13"/>
      <c r="DG511" s="13"/>
      <c r="DH511" s="13"/>
      <c r="DI511" s="13"/>
      <c r="DJ511" s="13"/>
      <c r="DK511" s="13"/>
      <c r="DL511" s="13"/>
      <c r="DM511" s="13"/>
      <c r="DN511" s="13"/>
      <c r="DO511" s="13"/>
      <c r="DP511" s="13"/>
      <c r="DQ511" s="13"/>
      <c r="DR511" s="13"/>
      <c r="DS511" s="13"/>
      <c r="DT511" s="13"/>
      <c r="DU511" s="13"/>
      <c r="DV511" s="13"/>
      <c r="DW511" s="13"/>
      <c r="DX511" s="13"/>
      <c r="DY511" s="13"/>
      <c r="DZ511" s="13"/>
      <c r="EA511" s="13"/>
      <c r="EB511" s="13"/>
      <c r="EC511" s="13"/>
      <c r="ED511" s="13"/>
      <c r="EE511" s="13"/>
      <c r="EF511" s="13"/>
      <c r="EG511" s="13"/>
      <c r="EH511" s="13"/>
      <c r="EI511" s="13"/>
      <c r="EJ511" s="13"/>
      <c r="EK511" s="13"/>
      <c r="EL511" s="13"/>
      <c r="EM511" s="13"/>
      <c r="EN511" s="13"/>
      <c r="EO511" s="13"/>
      <c r="EP511" s="13"/>
      <c r="EQ511" s="13"/>
      <c r="ER511" s="13"/>
      <c r="ES511" s="13"/>
      <c r="ET511" s="13"/>
      <c r="EU511" s="13"/>
      <c r="EV511" s="13"/>
      <c r="EW511" s="13"/>
      <c r="EX511" s="13"/>
      <c r="EY511" s="13"/>
      <c r="EZ511" s="13"/>
      <c r="FA511" s="13"/>
      <c r="FB511" s="13"/>
      <c r="FC511" s="13"/>
      <c r="FD511" s="13"/>
      <c r="FE511" s="13"/>
      <c r="FF511" s="13"/>
      <c r="FG511" s="13"/>
      <c r="FH511" s="13"/>
      <c r="FI511" s="13"/>
      <c r="FJ511" s="13"/>
      <c r="FK511" s="13"/>
      <c r="FL511" s="13"/>
      <c r="FM511" s="13"/>
      <c r="FN511" s="13"/>
      <c r="FO511" s="13"/>
      <c r="FP511" s="13"/>
      <c r="FQ511" s="13"/>
      <c r="FR511" s="13"/>
      <c r="FS511" s="13"/>
      <c r="FT511" s="13"/>
      <c r="FU511" s="13"/>
      <c r="FV511" s="13"/>
      <c r="FW511" s="13"/>
      <c r="FX511" s="13"/>
      <c r="FY511" s="13"/>
      <c r="FZ511" s="13"/>
      <c r="GA511" s="13"/>
      <c r="GB511" s="13"/>
      <c r="GC511" s="13"/>
      <c r="GD511" s="13"/>
      <c r="GE511" s="13"/>
      <c r="GF511" s="13"/>
      <c r="GG511" s="13"/>
      <c r="GH511" s="13"/>
      <c r="GI511" s="13"/>
      <c r="GJ511" s="13"/>
      <c r="GK511" s="13"/>
      <c r="GL511" s="13"/>
      <c r="GM511" s="13"/>
      <c r="GN511" s="13"/>
      <c r="GO511" s="13"/>
      <c r="GP511" s="13"/>
      <c r="GQ511" s="13"/>
      <c r="GR511" s="13"/>
      <c r="GS511" s="13"/>
      <c r="GT511" s="13"/>
      <c r="GU511" s="13"/>
      <c r="GV511" s="13"/>
      <c r="GW511" s="13"/>
      <c r="GX511" s="13"/>
      <c r="GY511" s="13"/>
      <c r="GZ511" s="13"/>
      <c r="HA511" s="13"/>
      <c r="HB511" s="13"/>
      <c r="HC511" s="13"/>
      <c r="HD511" s="13"/>
      <c r="HE511" s="13"/>
      <c r="HF511" s="13"/>
      <c r="HG511" s="13"/>
      <c r="HH511" s="13"/>
      <c r="HI511" s="13"/>
      <c r="HJ511" s="13"/>
      <c r="HK511" s="13"/>
      <c r="HL511" s="13"/>
      <c r="HM511" s="13"/>
      <c r="HN511" s="13"/>
      <c r="HO511" s="13"/>
      <c r="HP511" s="13"/>
      <c r="HQ511" s="13"/>
      <c r="HR511" s="13"/>
      <c r="HS511" s="13"/>
      <c r="HT511" s="13"/>
      <c r="HU511" s="13"/>
      <c r="HV511" s="13"/>
      <c r="HW511" s="13"/>
      <c r="HX511" s="13"/>
      <c r="HY511" s="13"/>
      <c r="HZ511" s="13"/>
      <c r="IA511" s="13"/>
      <c r="IB511" s="13"/>
      <c r="IC511" s="13"/>
      <c r="ID511" s="13"/>
      <c r="IE511" s="13"/>
      <c r="IF511" s="13"/>
      <c r="IG511" s="13"/>
      <c r="IH511" s="13"/>
      <c r="II511" s="13"/>
      <c r="IJ511" s="13"/>
      <c r="IK511" s="13"/>
      <c r="IL511" s="13"/>
      <c r="IM511" s="13"/>
      <c r="IN511" s="13"/>
      <c r="IO511" s="13"/>
      <c r="IP511" s="13"/>
      <c r="IQ511" s="13"/>
      <c r="IR511" s="13"/>
      <c r="IS511" s="13"/>
      <c r="IT511" s="13"/>
      <c r="IU511" s="13"/>
      <c r="IV511" s="13"/>
      <c r="IW511" s="13"/>
      <c r="IX511" s="13"/>
      <c r="IY511" s="13"/>
      <c r="IZ511" s="13"/>
      <c r="JA511" s="13"/>
      <c r="JB511" s="13"/>
      <c r="JC511" s="13"/>
      <c r="JD511" s="13"/>
      <c r="JE511" s="13"/>
      <c r="JF511" s="13"/>
      <c r="JG511" s="13"/>
      <c r="JH511" s="13"/>
      <c r="JI511" s="13"/>
      <c r="JJ511" s="13"/>
      <c r="JK511" s="13"/>
      <c r="JL511" s="13"/>
      <c r="JM511" s="13"/>
      <c r="JN511" s="13"/>
      <c r="JO511" s="13"/>
      <c r="JP511" s="13"/>
      <c r="JQ511" s="13"/>
      <c r="JR511" s="13"/>
      <c r="JS511" s="13"/>
      <c r="JT511" s="13"/>
      <c r="JU511" s="13"/>
      <c r="JV511" s="13"/>
      <c r="JW511" s="13"/>
      <c r="JX511" s="13"/>
      <c r="JY511" s="13"/>
      <c r="JZ511" s="13"/>
      <c r="KA511" s="13"/>
      <c r="KB511" s="13"/>
      <c r="KC511" s="13"/>
      <c r="KD511" s="13"/>
      <c r="KE511" s="13"/>
      <c r="KF511" s="13"/>
      <c r="KG511" s="13"/>
      <c r="KH511" s="13"/>
      <c r="KI511" s="13"/>
      <c r="KJ511" s="13"/>
      <c r="KK511" s="13"/>
      <c r="KL511" s="13"/>
      <c r="KM511" s="13"/>
      <c r="KN511" s="13"/>
      <c r="KO511" s="13"/>
      <c r="KP511" s="13"/>
      <c r="KQ511" s="13"/>
      <c r="KR511" s="13"/>
      <c r="KS511" s="13"/>
      <c r="KT511" s="13"/>
      <c r="KU511" s="13"/>
      <c r="KV511" s="13"/>
      <c r="KW511" s="13"/>
      <c r="KX511" s="13"/>
      <c r="KY511" s="13"/>
      <c r="KZ511" s="13"/>
      <c r="LA511" s="13"/>
      <c r="LB511" s="13"/>
      <c r="LC511" s="13"/>
      <c r="LD511" s="13"/>
      <c r="LE511" s="13"/>
      <c r="LF511" s="13"/>
      <c r="LG511" s="13"/>
      <c r="LH511" s="13"/>
      <c r="LI511" s="13"/>
      <c r="LJ511" s="13"/>
      <c r="LK511" s="13"/>
      <c r="LL511" s="13"/>
      <c r="LM511" s="13"/>
      <c r="LN511" s="13"/>
      <c r="LO511" s="13"/>
      <c r="LP511" s="13"/>
      <c r="LQ511" s="13"/>
      <c r="LR511" s="13"/>
      <c r="LS511" s="13"/>
      <c r="LT511" s="13"/>
      <c r="LU511" s="13"/>
      <c r="LV511" s="13"/>
      <c r="LW511" s="13"/>
      <c r="LX511" s="13"/>
      <c r="LY511" s="13"/>
      <c r="LZ511" s="13"/>
      <c r="MA511" s="13"/>
      <c r="MB511" s="13"/>
      <c r="MC511" s="13"/>
      <c r="MD511" s="13"/>
      <c r="ME511" s="13"/>
      <c r="MF511" s="13"/>
      <c r="MG511" s="13"/>
      <c r="MH511" s="13"/>
      <c r="MI511" s="13"/>
      <c r="MJ511" s="13"/>
      <c r="MK511" s="13"/>
      <c r="ML511" s="13"/>
      <c r="MM511" s="13"/>
      <c r="MN511" s="13"/>
      <c r="MO511" s="13"/>
      <c r="MP511" s="13"/>
      <c r="MQ511" s="13"/>
      <c r="MR511" s="13"/>
      <c r="MS511" s="13"/>
      <c r="MT511" s="13"/>
      <c r="MU511" s="13"/>
      <c r="MV511" s="13"/>
      <c r="MW511" s="13"/>
      <c r="MX511" s="13"/>
      <c r="MY511" s="13"/>
      <c r="MZ511" s="13"/>
      <c r="NA511" s="13"/>
      <c r="NB511" s="13"/>
      <c r="NC511" s="13"/>
      <c r="ND511" s="13"/>
      <c r="NE511" s="13"/>
      <c r="NF511" s="13"/>
      <c r="NG511" s="13"/>
      <c r="NH511" s="13"/>
      <c r="NI511" s="13"/>
      <c r="NJ511" s="13"/>
      <c r="NK511" s="13"/>
      <c r="NL511" s="13"/>
      <c r="NM511" s="13"/>
      <c r="NN511" s="13"/>
      <c r="NO511" s="13"/>
      <c r="NP511" s="13"/>
      <c r="NQ511" s="13"/>
      <c r="NR511" s="13"/>
      <c r="NS511" s="13"/>
      <c r="NT511" s="13"/>
      <c r="NU511" s="13"/>
      <c r="NV511" s="13"/>
      <c r="NW511" s="13"/>
      <c r="NX511" s="13"/>
      <c r="NY511" s="13"/>
      <c r="NZ511" s="13"/>
      <c r="OA511" s="13"/>
      <c r="OB511" s="13"/>
      <c r="OC511" s="13"/>
      <c r="OD511" s="13"/>
      <c r="OE511" s="13"/>
      <c r="OF511" s="13"/>
      <c r="OG511" s="13"/>
      <c r="OH511" s="13"/>
      <c r="OI511" s="13"/>
      <c r="OJ511" s="13"/>
      <c r="OK511" s="13"/>
      <c r="OL511" s="13"/>
      <c r="OM511" s="13"/>
      <c r="ON511" s="13"/>
      <c r="OO511" s="13"/>
      <c r="OP511" s="13"/>
      <c r="OQ511" s="13"/>
      <c r="OR511" s="13"/>
      <c r="OS511" s="13"/>
      <c r="OT511" s="13"/>
      <c r="OU511" s="13"/>
      <c r="OV511" s="13"/>
      <c r="OW511" s="13"/>
      <c r="OX511" s="13"/>
      <c r="OY511" s="13"/>
      <c r="OZ511" s="13"/>
      <c r="PA511" s="13"/>
      <c r="PB511" s="13"/>
      <c r="PC511" s="13"/>
      <c r="PD511" s="13"/>
      <c r="PE511" s="13"/>
      <c r="PF511" s="13"/>
      <c r="PG511" s="13"/>
      <c r="PH511" s="13"/>
      <c r="PI511" s="13"/>
      <c r="PJ511" s="13"/>
      <c r="PK511" s="13"/>
      <c r="PL511" s="13"/>
      <c r="PM511" s="13"/>
      <c r="PN511" s="13"/>
      <c r="PO511" s="13"/>
      <c r="PP511" s="13"/>
      <c r="PQ511" s="13"/>
      <c r="PR511" s="13"/>
      <c r="PS511" s="13"/>
      <c r="PT511" s="13"/>
      <c r="PU511" s="13"/>
      <c r="PV511" s="13"/>
      <c r="PW511" s="13"/>
      <c r="PX511" s="13"/>
      <c r="PY511" s="13"/>
      <c r="PZ511" s="13"/>
      <c r="QA511" s="13"/>
      <c r="QB511" s="13"/>
      <c r="QC511" s="13"/>
      <c r="QD511" s="13"/>
      <c r="QE511" s="13"/>
      <c r="QF511" s="13"/>
    </row>
    <row r="512" spans="8:448"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103"/>
      <c r="AE512" s="24"/>
      <c r="AF512" s="24"/>
      <c r="AG512" s="24"/>
      <c r="AH512" s="24"/>
      <c r="AI512" s="24"/>
      <c r="AJ512" s="24"/>
      <c r="AK512" s="24"/>
      <c r="AL512" s="24"/>
      <c r="AM512" s="24"/>
      <c r="AN512" s="24"/>
      <c r="AO512" s="24"/>
      <c r="AP512" s="24"/>
      <c r="AQ512" s="24"/>
      <c r="AR512" s="24"/>
      <c r="AS512" s="24"/>
      <c r="AT512" s="24"/>
      <c r="AU512" s="24"/>
      <c r="AV512" s="24"/>
      <c r="AW512" s="24"/>
      <c r="AX512" s="24"/>
      <c r="AY512" s="13"/>
      <c r="AZ512" s="13"/>
      <c r="BD512" s="157"/>
      <c r="BE512" s="158"/>
      <c r="BF512" s="76"/>
      <c r="BG512" s="13"/>
      <c r="BH512" s="13"/>
      <c r="BI512" s="13"/>
      <c r="BJ512" s="13"/>
      <c r="BK512" s="13"/>
      <c r="BL512" s="13"/>
      <c r="BM512" s="13"/>
      <c r="BN512" s="13"/>
      <c r="BO512" s="13"/>
      <c r="BP512" s="13"/>
      <c r="BQ512" s="13"/>
      <c r="BR512" s="13"/>
      <c r="BS512" s="13"/>
      <c r="BT512" s="13"/>
      <c r="BU512" s="13"/>
      <c r="BV512" s="13"/>
      <c r="BW512" s="13"/>
      <c r="BX512" s="13"/>
      <c r="BY512" s="13"/>
      <c r="BZ512" s="13"/>
      <c r="CA512" s="13"/>
      <c r="CB512" s="13"/>
      <c r="CC512" s="13"/>
      <c r="CD512" s="13"/>
      <c r="CE512" s="13"/>
      <c r="CF512" s="13"/>
      <c r="CG512" s="13"/>
      <c r="CH512" s="13"/>
      <c r="CI512" s="13"/>
      <c r="CJ512" s="13"/>
      <c r="CK512" s="13"/>
      <c r="CL512" s="13"/>
      <c r="CM512" s="13"/>
      <c r="CN512" s="13"/>
      <c r="CO512" s="13"/>
      <c r="CP512" s="13"/>
      <c r="CQ512" s="13"/>
      <c r="CR512" s="13"/>
      <c r="CS512" s="13"/>
      <c r="CT512" s="13"/>
      <c r="CU512" s="13"/>
      <c r="CV512" s="13"/>
      <c r="CW512" s="13"/>
      <c r="CX512" s="13"/>
      <c r="CY512" s="13"/>
      <c r="CZ512" s="13"/>
      <c r="DA512" s="13"/>
      <c r="DB512" s="13"/>
      <c r="DC512" s="13"/>
      <c r="DD512" s="13"/>
      <c r="DE512" s="13"/>
      <c r="DF512" s="13"/>
      <c r="DG512" s="13"/>
      <c r="DH512" s="13"/>
      <c r="DI512" s="13"/>
      <c r="DJ512" s="13"/>
      <c r="DK512" s="13"/>
      <c r="DL512" s="13"/>
      <c r="DM512" s="13"/>
      <c r="DN512" s="13"/>
      <c r="DO512" s="13"/>
      <c r="DP512" s="13"/>
      <c r="DQ512" s="13"/>
      <c r="DR512" s="13"/>
      <c r="DS512" s="13"/>
      <c r="DT512" s="13"/>
      <c r="DU512" s="13"/>
      <c r="DV512" s="13"/>
      <c r="DW512" s="13"/>
      <c r="DX512" s="13"/>
      <c r="DY512" s="13"/>
      <c r="DZ512" s="13"/>
      <c r="EA512" s="13"/>
      <c r="EB512" s="13"/>
      <c r="EC512" s="13"/>
      <c r="ED512" s="13"/>
      <c r="EE512" s="13"/>
      <c r="EF512" s="13"/>
      <c r="EG512" s="13"/>
      <c r="EH512" s="13"/>
      <c r="EI512" s="13"/>
      <c r="EJ512" s="13"/>
      <c r="EK512" s="13"/>
      <c r="EL512" s="13"/>
      <c r="EM512" s="13"/>
      <c r="EN512" s="13"/>
      <c r="EO512" s="13"/>
      <c r="EP512" s="13"/>
      <c r="EQ512" s="13"/>
      <c r="ER512" s="13"/>
      <c r="ES512" s="13"/>
      <c r="ET512" s="13"/>
      <c r="EU512" s="13"/>
      <c r="EV512" s="13"/>
      <c r="EW512" s="13"/>
      <c r="EX512" s="13"/>
      <c r="EY512" s="13"/>
      <c r="EZ512" s="13"/>
      <c r="FA512" s="13"/>
      <c r="FB512" s="13"/>
      <c r="FC512" s="13"/>
      <c r="FD512" s="13"/>
      <c r="FE512" s="13"/>
      <c r="FF512" s="13"/>
      <c r="FG512" s="13"/>
      <c r="FH512" s="13"/>
      <c r="FI512" s="13"/>
      <c r="FJ512" s="13"/>
      <c r="FK512" s="13"/>
      <c r="FL512" s="13"/>
      <c r="FM512" s="13"/>
      <c r="FN512" s="13"/>
      <c r="FO512" s="13"/>
      <c r="FP512" s="13"/>
      <c r="FQ512" s="13"/>
      <c r="FR512" s="13"/>
      <c r="FS512" s="13"/>
      <c r="FT512" s="13"/>
      <c r="FU512" s="13"/>
      <c r="FV512" s="13"/>
      <c r="FW512" s="13"/>
      <c r="FX512" s="13"/>
      <c r="FY512" s="13"/>
      <c r="FZ512" s="13"/>
      <c r="GA512" s="13"/>
      <c r="GB512" s="13"/>
      <c r="GC512" s="13"/>
      <c r="GD512" s="13"/>
      <c r="GE512" s="13"/>
      <c r="GF512" s="13"/>
      <c r="GG512" s="13"/>
      <c r="GH512" s="13"/>
      <c r="GI512" s="13"/>
      <c r="GJ512" s="13"/>
      <c r="GK512" s="13"/>
      <c r="GL512" s="13"/>
      <c r="GM512" s="13"/>
      <c r="GN512" s="13"/>
      <c r="GO512" s="13"/>
      <c r="GP512" s="13"/>
      <c r="GQ512" s="13"/>
      <c r="GR512" s="13"/>
      <c r="GS512" s="13"/>
      <c r="GT512" s="13"/>
      <c r="GU512" s="13"/>
      <c r="GV512" s="13"/>
      <c r="GW512" s="13"/>
      <c r="GX512" s="13"/>
      <c r="GY512" s="13"/>
      <c r="GZ512" s="13"/>
      <c r="HA512" s="13"/>
      <c r="HB512" s="13"/>
      <c r="HC512" s="13"/>
      <c r="HD512" s="13"/>
      <c r="HE512" s="13"/>
      <c r="HF512" s="13"/>
      <c r="HG512" s="13"/>
      <c r="HH512" s="13"/>
      <c r="HI512" s="13"/>
      <c r="HJ512" s="13"/>
      <c r="HK512" s="13"/>
      <c r="HL512" s="13"/>
      <c r="HM512" s="13"/>
      <c r="HN512" s="13"/>
      <c r="HO512" s="13"/>
      <c r="HP512" s="13"/>
      <c r="HQ512" s="13"/>
      <c r="HR512" s="13"/>
      <c r="HS512" s="13"/>
      <c r="HT512" s="13"/>
      <c r="HU512" s="13"/>
      <c r="HV512" s="13"/>
      <c r="HW512" s="13"/>
      <c r="HX512" s="13"/>
      <c r="HY512" s="13"/>
      <c r="HZ512" s="13"/>
      <c r="IA512" s="13"/>
      <c r="IB512" s="13"/>
      <c r="IC512" s="13"/>
      <c r="ID512" s="13"/>
      <c r="IE512" s="13"/>
      <c r="IF512" s="13"/>
      <c r="IG512" s="13"/>
      <c r="IH512" s="13"/>
      <c r="II512" s="13"/>
      <c r="IJ512" s="13"/>
      <c r="IK512" s="13"/>
      <c r="IL512" s="13"/>
      <c r="IM512" s="13"/>
      <c r="IN512" s="13"/>
      <c r="IO512" s="13"/>
      <c r="IP512" s="13"/>
      <c r="IQ512" s="13"/>
      <c r="IR512" s="13"/>
      <c r="IS512" s="13"/>
      <c r="IT512" s="13"/>
      <c r="IU512" s="13"/>
      <c r="IV512" s="13"/>
      <c r="IW512" s="13"/>
      <c r="IX512" s="13"/>
      <c r="IY512" s="13"/>
      <c r="IZ512" s="13"/>
      <c r="JA512" s="13"/>
      <c r="JB512" s="13"/>
      <c r="JC512" s="13"/>
      <c r="JD512" s="13"/>
      <c r="JE512" s="13"/>
      <c r="JF512" s="13"/>
      <c r="JG512" s="13"/>
      <c r="JH512" s="13"/>
      <c r="JI512" s="13"/>
      <c r="JJ512" s="13"/>
      <c r="JK512" s="13"/>
      <c r="JL512" s="13"/>
      <c r="JM512" s="13"/>
      <c r="JN512" s="13"/>
      <c r="JO512" s="13"/>
      <c r="JP512" s="13"/>
      <c r="JQ512" s="13"/>
      <c r="JR512" s="13"/>
      <c r="JS512" s="13"/>
      <c r="JT512" s="13"/>
      <c r="JU512" s="13"/>
      <c r="JV512" s="13"/>
      <c r="JW512" s="13"/>
      <c r="JX512" s="13"/>
      <c r="JY512" s="13"/>
      <c r="JZ512" s="13"/>
      <c r="KA512" s="13"/>
      <c r="KB512" s="13"/>
      <c r="KC512" s="13"/>
      <c r="KD512" s="13"/>
      <c r="KE512" s="13"/>
      <c r="KF512" s="13"/>
      <c r="KG512" s="13"/>
      <c r="KH512" s="13"/>
      <c r="KI512" s="13"/>
      <c r="KJ512" s="13"/>
      <c r="KK512" s="13"/>
      <c r="KL512" s="13"/>
      <c r="KM512" s="13"/>
      <c r="KN512" s="13"/>
      <c r="KO512" s="13"/>
      <c r="KP512" s="13"/>
      <c r="KQ512" s="13"/>
      <c r="KR512" s="13"/>
      <c r="KS512" s="13"/>
      <c r="KT512" s="13"/>
      <c r="KU512" s="13"/>
      <c r="KV512" s="13"/>
      <c r="KW512" s="13"/>
      <c r="KX512" s="13"/>
      <c r="KY512" s="13"/>
      <c r="KZ512" s="13"/>
      <c r="LA512" s="13"/>
      <c r="LB512" s="13"/>
      <c r="LC512" s="13"/>
      <c r="LD512" s="13"/>
      <c r="LE512" s="13"/>
      <c r="LF512" s="13"/>
      <c r="LG512" s="13"/>
      <c r="LH512" s="13"/>
      <c r="LI512" s="13"/>
      <c r="LJ512" s="13"/>
      <c r="LK512" s="13"/>
      <c r="LL512" s="13"/>
      <c r="LM512" s="13"/>
      <c r="LN512" s="13"/>
      <c r="LO512" s="13"/>
      <c r="LP512" s="13"/>
      <c r="LQ512" s="13"/>
      <c r="LR512" s="13"/>
      <c r="LS512" s="13"/>
      <c r="LT512" s="13"/>
      <c r="LU512" s="13"/>
      <c r="LV512" s="13"/>
      <c r="LW512" s="13"/>
      <c r="LX512" s="13"/>
      <c r="LY512" s="13"/>
      <c r="LZ512" s="13"/>
      <c r="MA512" s="13"/>
      <c r="MB512" s="13"/>
      <c r="MC512" s="13"/>
      <c r="MD512" s="13"/>
      <c r="ME512" s="13"/>
      <c r="MF512" s="13"/>
      <c r="MG512" s="13"/>
      <c r="MH512" s="13"/>
      <c r="MI512" s="13"/>
      <c r="MJ512" s="13"/>
      <c r="MK512" s="13"/>
      <c r="ML512" s="13"/>
      <c r="MM512" s="13"/>
      <c r="MN512" s="13"/>
      <c r="MO512" s="13"/>
      <c r="MP512" s="13"/>
      <c r="MQ512" s="13"/>
      <c r="MR512" s="13"/>
      <c r="MS512" s="13"/>
      <c r="MT512" s="13"/>
      <c r="MU512" s="13"/>
      <c r="MV512" s="13"/>
      <c r="MW512" s="13"/>
      <c r="MX512" s="13"/>
      <c r="MY512" s="13"/>
      <c r="MZ512" s="13"/>
      <c r="NA512" s="13"/>
      <c r="NB512" s="13"/>
      <c r="NC512" s="13"/>
      <c r="ND512" s="13"/>
      <c r="NE512" s="13"/>
      <c r="NF512" s="13"/>
      <c r="NG512" s="13"/>
      <c r="NH512" s="13"/>
      <c r="NI512" s="13"/>
      <c r="NJ512" s="13"/>
      <c r="NK512" s="13"/>
      <c r="NL512" s="13"/>
      <c r="NM512" s="13"/>
      <c r="NN512" s="13"/>
      <c r="NO512" s="13"/>
      <c r="NP512" s="13"/>
      <c r="NQ512" s="13"/>
      <c r="NR512" s="13"/>
      <c r="NS512" s="13"/>
      <c r="NT512" s="13"/>
      <c r="NU512" s="13"/>
      <c r="NV512" s="13"/>
      <c r="NW512" s="13"/>
      <c r="NX512" s="13"/>
      <c r="NY512" s="13"/>
      <c r="NZ512" s="13"/>
      <c r="OA512" s="13"/>
      <c r="OB512" s="13"/>
      <c r="OC512" s="13"/>
      <c r="OD512" s="13"/>
      <c r="OE512" s="13"/>
      <c r="OF512" s="13"/>
      <c r="OG512" s="13"/>
      <c r="OH512" s="13"/>
      <c r="OI512" s="13"/>
      <c r="OJ512" s="13"/>
      <c r="OK512" s="13"/>
      <c r="OL512" s="13"/>
      <c r="OM512" s="13"/>
      <c r="ON512" s="13"/>
      <c r="OO512" s="13"/>
      <c r="OP512" s="13"/>
      <c r="OQ512" s="13"/>
      <c r="OR512" s="13"/>
      <c r="OS512" s="13"/>
      <c r="OT512" s="13"/>
      <c r="OU512" s="13"/>
      <c r="OV512" s="13"/>
      <c r="OW512" s="13"/>
      <c r="OX512" s="13"/>
      <c r="OY512" s="13"/>
      <c r="OZ512" s="13"/>
      <c r="PA512" s="13"/>
      <c r="PB512" s="13"/>
      <c r="PC512" s="13"/>
      <c r="PD512" s="13"/>
      <c r="PE512" s="13"/>
      <c r="PF512" s="13"/>
      <c r="PG512" s="13"/>
      <c r="PH512" s="13"/>
      <c r="PI512" s="13"/>
      <c r="PJ512" s="13"/>
      <c r="PK512" s="13"/>
      <c r="PL512" s="13"/>
      <c r="PM512" s="13"/>
      <c r="PN512" s="13"/>
      <c r="PO512" s="13"/>
      <c r="PP512" s="13"/>
      <c r="PQ512" s="13"/>
      <c r="PR512" s="13"/>
      <c r="PS512" s="13"/>
      <c r="PT512" s="13"/>
      <c r="PU512" s="13"/>
      <c r="PV512" s="13"/>
      <c r="PW512" s="13"/>
      <c r="PX512" s="13"/>
      <c r="PY512" s="13"/>
      <c r="PZ512" s="13"/>
      <c r="QA512" s="13"/>
      <c r="QB512" s="13"/>
      <c r="QC512" s="13"/>
      <c r="QD512" s="13"/>
      <c r="QE512" s="13"/>
      <c r="QF512" s="13"/>
    </row>
    <row r="513" spans="8:448"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103"/>
      <c r="AE513" s="24"/>
      <c r="AF513" s="24"/>
      <c r="AG513" s="24"/>
      <c r="AH513" s="24"/>
      <c r="AI513" s="24"/>
      <c r="AJ513" s="24"/>
      <c r="AK513" s="24"/>
      <c r="AL513" s="24"/>
      <c r="AM513" s="24"/>
      <c r="AN513" s="24"/>
      <c r="AO513" s="24"/>
      <c r="AP513" s="24"/>
      <c r="AQ513" s="24"/>
      <c r="AR513" s="24"/>
      <c r="AS513" s="24"/>
      <c r="AT513" s="24"/>
      <c r="AU513" s="24"/>
      <c r="AV513" s="24"/>
      <c r="AW513" s="24"/>
      <c r="AX513" s="24"/>
      <c r="AY513" s="13"/>
      <c r="AZ513" s="13"/>
      <c r="BD513" s="157"/>
      <c r="BE513" s="158"/>
      <c r="BF513" s="76"/>
      <c r="BG513" s="13"/>
      <c r="BH513" s="13"/>
      <c r="BI513" s="13"/>
      <c r="BJ513" s="13"/>
      <c r="BK513" s="13"/>
      <c r="BL513" s="13"/>
      <c r="BM513" s="13"/>
      <c r="BN513" s="13"/>
      <c r="BO513" s="13"/>
      <c r="BP513" s="13"/>
      <c r="BQ513" s="13"/>
      <c r="BR513" s="13"/>
      <c r="BS513" s="13"/>
      <c r="BT513" s="13"/>
      <c r="BU513" s="13"/>
      <c r="BV513" s="13"/>
      <c r="BW513" s="13"/>
      <c r="BX513" s="13"/>
      <c r="BY513" s="13"/>
      <c r="BZ513" s="13"/>
      <c r="CA513" s="13"/>
      <c r="CB513" s="13"/>
      <c r="CC513" s="13"/>
      <c r="CD513" s="13"/>
      <c r="CE513" s="13"/>
      <c r="CF513" s="13"/>
      <c r="CG513" s="13"/>
      <c r="CH513" s="13"/>
      <c r="CI513" s="13"/>
      <c r="CJ513" s="13"/>
      <c r="CK513" s="13"/>
      <c r="CL513" s="13"/>
      <c r="CM513" s="13"/>
      <c r="CN513" s="13"/>
      <c r="CO513" s="13"/>
      <c r="CP513" s="13"/>
      <c r="CQ513" s="13"/>
      <c r="CR513" s="13"/>
      <c r="CS513" s="13"/>
      <c r="CT513" s="13"/>
      <c r="CU513" s="13"/>
      <c r="CV513" s="13"/>
      <c r="CW513" s="13"/>
      <c r="CX513" s="13"/>
      <c r="CY513" s="13"/>
      <c r="CZ513" s="13"/>
      <c r="DA513" s="13"/>
      <c r="DB513" s="13"/>
      <c r="DC513" s="13"/>
      <c r="DD513" s="13"/>
      <c r="DE513" s="13"/>
      <c r="DF513" s="13"/>
      <c r="DG513" s="13"/>
      <c r="DH513" s="13"/>
      <c r="DI513" s="13"/>
      <c r="DJ513" s="13"/>
      <c r="DK513" s="13"/>
      <c r="DL513" s="13"/>
      <c r="DM513" s="13"/>
      <c r="DN513" s="13"/>
      <c r="DO513" s="13"/>
      <c r="DP513" s="13"/>
      <c r="DQ513" s="13"/>
      <c r="DR513" s="13"/>
      <c r="DS513" s="13"/>
      <c r="DT513" s="13"/>
      <c r="DU513" s="13"/>
      <c r="DV513" s="13"/>
      <c r="DW513" s="13"/>
      <c r="DX513" s="13"/>
      <c r="DY513" s="13"/>
      <c r="DZ513" s="13"/>
      <c r="EA513" s="13"/>
      <c r="EB513" s="13"/>
      <c r="EC513" s="13"/>
      <c r="ED513" s="13"/>
      <c r="EE513" s="13"/>
      <c r="EF513" s="13"/>
      <c r="EG513" s="13"/>
      <c r="EH513" s="13"/>
      <c r="EI513" s="13"/>
      <c r="EJ513" s="13"/>
      <c r="EK513" s="13"/>
      <c r="EL513" s="13"/>
      <c r="EM513" s="13"/>
      <c r="EN513" s="13"/>
      <c r="EO513" s="13"/>
      <c r="EP513" s="13"/>
      <c r="EQ513" s="13"/>
      <c r="ER513" s="13"/>
      <c r="ES513" s="13"/>
      <c r="ET513" s="13"/>
      <c r="EU513" s="13"/>
      <c r="EV513" s="13"/>
      <c r="EW513" s="13"/>
      <c r="EX513" s="13"/>
      <c r="EY513" s="13"/>
      <c r="EZ513" s="13"/>
      <c r="FA513" s="13"/>
      <c r="FB513" s="13"/>
      <c r="FC513" s="13"/>
      <c r="FD513" s="13"/>
      <c r="FE513" s="13"/>
      <c r="FF513" s="13"/>
      <c r="FG513" s="13"/>
      <c r="FH513" s="13"/>
      <c r="FI513" s="13"/>
      <c r="FJ513" s="13"/>
      <c r="FK513" s="13"/>
      <c r="FL513" s="13"/>
      <c r="FM513" s="13"/>
      <c r="FN513" s="13"/>
      <c r="FO513" s="13"/>
      <c r="FP513" s="13"/>
      <c r="FQ513" s="13"/>
      <c r="FR513" s="13"/>
      <c r="FS513" s="13"/>
      <c r="FT513" s="13"/>
      <c r="FU513" s="13"/>
      <c r="FV513" s="13"/>
      <c r="FW513" s="13"/>
      <c r="FX513" s="13"/>
      <c r="FY513" s="13"/>
      <c r="FZ513" s="13"/>
      <c r="GA513" s="13"/>
      <c r="GB513" s="13"/>
      <c r="GC513" s="13"/>
      <c r="GD513" s="13"/>
      <c r="GE513" s="13"/>
      <c r="GF513" s="13"/>
      <c r="GG513" s="13"/>
      <c r="GH513" s="13"/>
      <c r="GI513" s="13"/>
      <c r="GJ513" s="13"/>
      <c r="GK513" s="13"/>
      <c r="GL513" s="13"/>
      <c r="GM513" s="13"/>
      <c r="GN513" s="13"/>
      <c r="GO513" s="13"/>
      <c r="GP513" s="13"/>
      <c r="GQ513" s="13"/>
      <c r="GR513" s="13"/>
      <c r="GS513" s="13"/>
      <c r="GT513" s="13"/>
      <c r="GU513" s="13"/>
      <c r="GV513" s="13"/>
      <c r="GW513" s="13"/>
      <c r="GX513" s="13"/>
      <c r="GY513" s="13"/>
      <c r="GZ513" s="13"/>
      <c r="HA513" s="13"/>
      <c r="HB513" s="13"/>
      <c r="HC513" s="13"/>
      <c r="HD513" s="13"/>
      <c r="HE513" s="13"/>
      <c r="HF513" s="13"/>
      <c r="HG513" s="13"/>
      <c r="HH513" s="13"/>
      <c r="HI513" s="13"/>
      <c r="HJ513" s="13"/>
      <c r="HK513" s="13"/>
      <c r="HL513" s="13"/>
      <c r="HM513" s="13"/>
      <c r="HN513" s="13"/>
      <c r="HO513" s="13"/>
      <c r="HP513" s="13"/>
      <c r="HQ513" s="13"/>
      <c r="HR513" s="13"/>
      <c r="HS513" s="13"/>
      <c r="HT513" s="13"/>
      <c r="HU513" s="13"/>
      <c r="HV513" s="13"/>
      <c r="HW513" s="13"/>
      <c r="HX513" s="13"/>
      <c r="HY513" s="13"/>
      <c r="HZ513" s="13"/>
      <c r="IA513" s="13"/>
      <c r="IB513" s="13"/>
      <c r="IC513" s="13"/>
      <c r="ID513" s="13"/>
      <c r="IE513" s="13"/>
      <c r="IF513" s="13"/>
      <c r="IG513" s="13"/>
      <c r="IH513" s="13"/>
      <c r="II513" s="13"/>
      <c r="IJ513" s="13"/>
      <c r="IK513" s="13"/>
      <c r="IL513" s="13"/>
      <c r="IM513" s="13"/>
      <c r="IN513" s="13"/>
      <c r="IO513" s="13"/>
      <c r="IP513" s="13"/>
      <c r="IQ513" s="13"/>
      <c r="IR513" s="13"/>
      <c r="IS513" s="13"/>
      <c r="IT513" s="13"/>
      <c r="IU513" s="13"/>
      <c r="IV513" s="13"/>
      <c r="IW513" s="13"/>
      <c r="IX513" s="13"/>
      <c r="IY513" s="13"/>
      <c r="IZ513" s="13"/>
      <c r="JA513" s="13"/>
      <c r="JB513" s="13"/>
      <c r="JC513" s="13"/>
      <c r="JD513" s="13"/>
      <c r="JE513" s="13"/>
      <c r="JF513" s="13"/>
      <c r="JG513" s="13"/>
      <c r="JH513" s="13"/>
      <c r="JI513" s="13"/>
      <c r="JJ513" s="13"/>
      <c r="JK513" s="13"/>
      <c r="JL513" s="13"/>
      <c r="JM513" s="13"/>
      <c r="JN513" s="13"/>
      <c r="JO513" s="13"/>
      <c r="JP513" s="13"/>
      <c r="JQ513" s="13"/>
      <c r="JR513" s="13"/>
      <c r="JS513" s="13"/>
      <c r="JT513" s="13"/>
      <c r="JU513" s="13"/>
      <c r="JV513" s="13"/>
      <c r="JW513" s="13"/>
      <c r="JX513" s="13"/>
      <c r="JY513" s="13"/>
      <c r="JZ513" s="13"/>
      <c r="KA513" s="13"/>
      <c r="KB513" s="13"/>
      <c r="KC513" s="13"/>
      <c r="KD513" s="13"/>
      <c r="KE513" s="13"/>
      <c r="KF513" s="13"/>
      <c r="KG513" s="13"/>
      <c r="KH513" s="13"/>
      <c r="KI513" s="13"/>
      <c r="KJ513" s="13"/>
      <c r="KK513" s="13"/>
      <c r="KL513" s="13"/>
      <c r="KM513" s="13"/>
      <c r="KN513" s="13"/>
      <c r="KO513" s="13"/>
      <c r="KP513" s="13"/>
      <c r="KQ513" s="13"/>
      <c r="KR513" s="13"/>
      <c r="KS513" s="13"/>
      <c r="KT513" s="13"/>
      <c r="KU513" s="13"/>
      <c r="KV513" s="13"/>
      <c r="KW513" s="13"/>
      <c r="KX513" s="13"/>
      <c r="KY513" s="13"/>
      <c r="KZ513" s="13"/>
      <c r="LA513" s="13"/>
      <c r="LB513" s="13"/>
      <c r="LC513" s="13"/>
      <c r="LD513" s="13"/>
      <c r="LE513" s="13"/>
      <c r="LF513" s="13"/>
      <c r="LG513" s="13"/>
      <c r="LH513" s="13"/>
      <c r="LI513" s="13"/>
      <c r="LJ513" s="13"/>
      <c r="LK513" s="13"/>
      <c r="LL513" s="13"/>
      <c r="LM513" s="13"/>
      <c r="LN513" s="13"/>
      <c r="LO513" s="13"/>
      <c r="LP513" s="13"/>
      <c r="LQ513" s="13"/>
      <c r="LR513" s="13"/>
      <c r="LS513" s="13"/>
      <c r="LT513" s="13"/>
      <c r="LU513" s="13"/>
      <c r="LV513" s="13"/>
      <c r="LW513" s="13"/>
      <c r="LX513" s="13"/>
      <c r="LY513" s="13"/>
      <c r="LZ513" s="13"/>
      <c r="MA513" s="13"/>
      <c r="MB513" s="13"/>
      <c r="MC513" s="13"/>
      <c r="MD513" s="13"/>
      <c r="ME513" s="13"/>
      <c r="MF513" s="13"/>
      <c r="MG513" s="13"/>
      <c r="MH513" s="13"/>
      <c r="MI513" s="13"/>
      <c r="MJ513" s="13"/>
      <c r="MK513" s="13"/>
      <c r="ML513" s="13"/>
      <c r="MM513" s="13"/>
      <c r="MN513" s="13"/>
      <c r="MO513" s="13"/>
      <c r="MP513" s="13"/>
      <c r="MQ513" s="13"/>
      <c r="MR513" s="13"/>
      <c r="MS513" s="13"/>
      <c r="MT513" s="13"/>
      <c r="MU513" s="13"/>
      <c r="MV513" s="13"/>
      <c r="MW513" s="13"/>
      <c r="MX513" s="13"/>
      <c r="MY513" s="13"/>
      <c r="MZ513" s="13"/>
      <c r="NA513" s="13"/>
      <c r="NB513" s="13"/>
      <c r="NC513" s="13"/>
      <c r="ND513" s="13"/>
      <c r="NE513" s="13"/>
      <c r="NF513" s="13"/>
      <c r="NG513" s="13"/>
      <c r="NH513" s="13"/>
      <c r="NI513" s="13"/>
      <c r="NJ513" s="13"/>
      <c r="NK513" s="13"/>
      <c r="NL513" s="13"/>
      <c r="NM513" s="13"/>
      <c r="NN513" s="13"/>
      <c r="NO513" s="13"/>
      <c r="NP513" s="13"/>
      <c r="NQ513" s="13"/>
      <c r="NR513" s="13"/>
      <c r="NS513" s="13"/>
      <c r="NT513" s="13"/>
      <c r="NU513" s="13"/>
      <c r="NV513" s="13"/>
      <c r="NW513" s="13"/>
      <c r="NX513" s="13"/>
      <c r="NY513" s="13"/>
      <c r="NZ513" s="13"/>
      <c r="OA513" s="13"/>
      <c r="OB513" s="13"/>
      <c r="OC513" s="13"/>
      <c r="OD513" s="13"/>
      <c r="OE513" s="13"/>
      <c r="OF513" s="13"/>
      <c r="OG513" s="13"/>
      <c r="OH513" s="13"/>
      <c r="OI513" s="13"/>
      <c r="OJ513" s="13"/>
      <c r="OK513" s="13"/>
      <c r="OL513" s="13"/>
      <c r="OM513" s="13"/>
      <c r="ON513" s="13"/>
      <c r="OO513" s="13"/>
      <c r="OP513" s="13"/>
      <c r="OQ513" s="13"/>
      <c r="OR513" s="13"/>
      <c r="OS513" s="13"/>
      <c r="OT513" s="13"/>
      <c r="OU513" s="13"/>
      <c r="OV513" s="13"/>
      <c r="OW513" s="13"/>
      <c r="OX513" s="13"/>
      <c r="OY513" s="13"/>
      <c r="OZ513" s="13"/>
      <c r="PA513" s="13"/>
      <c r="PB513" s="13"/>
      <c r="PC513" s="13"/>
      <c r="PD513" s="13"/>
      <c r="PE513" s="13"/>
      <c r="PF513" s="13"/>
      <c r="PG513" s="13"/>
      <c r="PH513" s="13"/>
      <c r="PI513" s="13"/>
      <c r="PJ513" s="13"/>
      <c r="PK513" s="13"/>
      <c r="PL513" s="13"/>
      <c r="PM513" s="13"/>
      <c r="PN513" s="13"/>
      <c r="PO513" s="13"/>
      <c r="PP513" s="13"/>
      <c r="PQ513" s="13"/>
      <c r="PR513" s="13"/>
      <c r="PS513" s="13"/>
      <c r="PT513" s="13"/>
      <c r="PU513" s="13"/>
      <c r="PV513" s="13"/>
      <c r="PW513" s="13"/>
      <c r="PX513" s="13"/>
      <c r="PY513" s="13"/>
      <c r="PZ513" s="13"/>
      <c r="QA513" s="13"/>
      <c r="QB513" s="13"/>
      <c r="QC513" s="13"/>
      <c r="QD513" s="13"/>
      <c r="QE513" s="13"/>
      <c r="QF513" s="13"/>
    </row>
    <row r="514" spans="8:448"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103"/>
      <c r="AE514" s="24"/>
      <c r="AF514" s="24"/>
      <c r="AG514" s="24"/>
      <c r="AH514" s="24"/>
      <c r="AI514" s="24"/>
      <c r="AJ514" s="24"/>
      <c r="AK514" s="24"/>
      <c r="AL514" s="24"/>
      <c r="AM514" s="24"/>
      <c r="AN514" s="24"/>
      <c r="AO514" s="24"/>
      <c r="AP514" s="24"/>
      <c r="AQ514" s="24"/>
      <c r="AR514" s="24"/>
      <c r="AS514" s="24"/>
      <c r="AT514" s="24"/>
      <c r="AU514" s="24"/>
      <c r="AV514" s="24"/>
      <c r="AW514" s="24"/>
      <c r="AX514" s="24"/>
      <c r="AY514" s="13"/>
      <c r="AZ514" s="13"/>
      <c r="BD514" s="157"/>
      <c r="BE514" s="158"/>
      <c r="BF514" s="76"/>
      <c r="BG514" s="13"/>
      <c r="BH514" s="13"/>
      <c r="BI514" s="13"/>
      <c r="BJ514" s="13"/>
      <c r="BK514" s="13"/>
      <c r="BL514" s="13"/>
      <c r="BM514" s="13"/>
      <c r="BN514" s="13"/>
      <c r="BO514" s="13"/>
      <c r="BP514" s="13"/>
      <c r="BQ514" s="13"/>
      <c r="BR514" s="13"/>
      <c r="BS514" s="13"/>
      <c r="BT514" s="13"/>
      <c r="BU514" s="13"/>
      <c r="BV514" s="13"/>
      <c r="BW514" s="13"/>
      <c r="BX514" s="13"/>
      <c r="BY514" s="13"/>
      <c r="BZ514" s="13"/>
      <c r="CA514" s="13"/>
      <c r="CB514" s="13"/>
      <c r="CC514" s="13"/>
      <c r="CD514" s="13"/>
      <c r="CE514" s="13"/>
      <c r="CF514" s="13"/>
      <c r="CG514" s="13"/>
      <c r="CH514" s="13"/>
      <c r="CI514" s="13"/>
      <c r="CJ514" s="13"/>
      <c r="CK514" s="13"/>
      <c r="CL514" s="13"/>
      <c r="CM514" s="13"/>
      <c r="CN514" s="13"/>
      <c r="CO514" s="13"/>
      <c r="CP514" s="13"/>
      <c r="CQ514" s="13"/>
      <c r="CR514" s="13"/>
      <c r="CS514" s="13"/>
      <c r="CT514" s="13"/>
      <c r="CU514" s="13"/>
      <c r="CV514" s="13"/>
      <c r="CW514" s="13"/>
      <c r="CX514" s="13"/>
      <c r="CY514" s="13"/>
      <c r="CZ514" s="13"/>
      <c r="DA514" s="13"/>
      <c r="DB514" s="13"/>
      <c r="DC514" s="13"/>
      <c r="DD514" s="13"/>
      <c r="DE514" s="13"/>
      <c r="DF514" s="13"/>
      <c r="DG514" s="13"/>
      <c r="DH514" s="13"/>
      <c r="DI514" s="13"/>
      <c r="DJ514" s="13"/>
      <c r="DK514" s="13"/>
      <c r="DL514" s="13"/>
      <c r="DM514" s="13"/>
      <c r="DN514" s="13"/>
      <c r="DO514" s="13"/>
      <c r="DP514" s="13"/>
      <c r="DQ514" s="13"/>
      <c r="DR514" s="13"/>
      <c r="DS514" s="13"/>
      <c r="DT514" s="13"/>
      <c r="DU514" s="13"/>
      <c r="DV514" s="13"/>
      <c r="DW514" s="13"/>
      <c r="DX514" s="13"/>
      <c r="DY514" s="13"/>
      <c r="DZ514" s="13"/>
      <c r="EA514" s="13"/>
      <c r="EB514" s="13"/>
      <c r="EC514" s="13"/>
      <c r="ED514" s="13"/>
      <c r="EE514" s="13"/>
      <c r="EF514" s="13"/>
      <c r="EG514" s="13"/>
      <c r="EH514" s="13"/>
      <c r="EI514" s="13"/>
      <c r="EJ514" s="13"/>
      <c r="EK514" s="13"/>
      <c r="EL514" s="13"/>
      <c r="EM514" s="13"/>
      <c r="EN514" s="13"/>
      <c r="EO514" s="13"/>
      <c r="EP514" s="13"/>
      <c r="EQ514" s="13"/>
      <c r="ER514" s="13"/>
      <c r="ES514" s="13"/>
      <c r="ET514" s="13"/>
      <c r="EU514" s="13"/>
      <c r="EV514" s="13"/>
      <c r="EW514" s="13"/>
      <c r="EX514" s="13"/>
      <c r="EY514" s="13"/>
      <c r="EZ514" s="13"/>
      <c r="FA514" s="13"/>
      <c r="FB514" s="13"/>
      <c r="FC514" s="13"/>
      <c r="FD514" s="13"/>
      <c r="FE514" s="13"/>
      <c r="FF514" s="13"/>
      <c r="FG514" s="13"/>
      <c r="FH514" s="13"/>
      <c r="FI514" s="13"/>
      <c r="FJ514" s="13"/>
      <c r="FK514" s="13"/>
      <c r="FL514" s="13"/>
      <c r="FM514" s="13"/>
      <c r="FN514" s="13"/>
      <c r="FO514" s="13"/>
      <c r="FP514" s="13"/>
      <c r="FQ514" s="13"/>
      <c r="FR514" s="13"/>
      <c r="FS514" s="13"/>
      <c r="FT514" s="13"/>
      <c r="FU514" s="13"/>
      <c r="FV514" s="13"/>
      <c r="FW514" s="13"/>
      <c r="FX514" s="13"/>
      <c r="FY514" s="13"/>
      <c r="FZ514" s="13"/>
      <c r="GA514" s="13"/>
      <c r="GB514" s="13"/>
      <c r="GC514" s="13"/>
      <c r="GD514" s="13"/>
      <c r="GE514" s="13"/>
      <c r="GF514" s="13"/>
      <c r="GG514" s="13"/>
      <c r="GH514" s="13"/>
      <c r="GI514" s="13"/>
      <c r="GJ514" s="13"/>
      <c r="GK514" s="13"/>
      <c r="GL514" s="13"/>
      <c r="GM514" s="13"/>
      <c r="GN514" s="13"/>
      <c r="GO514" s="13"/>
      <c r="GP514" s="13"/>
      <c r="GQ514" s="13"/>
      <c r="GR514" s="13"/>
      <c r="GS514" s="13"/>
      <c r="GT514" s="13"/>
      <c r="GU514" s="13"/>
      <c r="GV514" s="13"/>
      <c r="GW514" s="13"/>
      <c r="GX514" s="13"/>
      <c r="GY514" s="13"/>
      <c r="GZ514" s="13"/>
      <c r="HA514" s="13"/>
      <c r="HB514" s="13"/>
      <c r="HC514" s="13"/>
      <c r="HD514" s="13"/>
      <c r="HE514" s="13"/>
      <c r="HF514" s="13"/>
      <c r="HG514" s="13"/>
      <c r="HH514" s="13"/>
      <c r="HI514" s="13"/>
      <c r="HJ514" s="13"/>
      <c r="HK514" s="13"/>
      <c r="HL514" s="13"/>
      <c r="HM514" s="13"/>
      <c r="HN514" s="13"/>
      <c r="HO514" s="13"/>
      <c r="HP514" s="13"/>
      <c r="HQ514" s="13"/>
      <c r="HR514" s="13"/>
      <c r="HS514" s="13"/>
      <c r="HT514" s="13"/>
      <c r="HU514" s="13"/>
      <c r="HV514" s="13"/>
      <c r="HW514" s="13"/>
      <c r="HX514" s="13"/>
      <c r="HY514" s="13"/>
      <c r="HZ514" s="13"/>
      <c r="IA514" s="13"/>
      <c r="IB514" s="13"/>
      <c r="IC514" s="13"/>
      <c r="ID514" s="13"/>
      <c r="IE514" s="13"/>
      <c r="IF514" s="13"/>
      <c r="IG514" s="13"/>
      <c r="IH514" s="13"/>
      <c r="II514" s="13"/>
      <c r="IJ514" s="13"/>
      <c r="IK514" s="13"/>
      <c r="IL514" s="13"/>
      <c r="IM514" s="13"/>
      <c r="IN514" s="13"/>
      <c r="IO514" s="13"/>
      <c r="IP514" s="13"/>
      <c r="IQ514" s="13"/>
      <c r="IR514" s="13"/>
      <c r="IS514" s="13"/>
      <c r="IT514" s="13"/>
      <c r="IU514" s="13"/>
      <c r="IV514" s="13"/>
      <c r="IW514" s="13"/>
      <c r="IX514" s="13"/>
      <c r="IY514" s="13"/>
      <c r="IZ514" s="13"/>
      <c r="JA514" s="13"/>
      <c r="JB514" s="13"/>
      <c r="JC514" s="13"/>
      <c r="JD514" s="13"/>
      <c r="JE514" s="13"/>
      <c r="JF514" s="13"/>
      <c r="JG514" s="13"/>
      <c r="JH514" s="13"/>
      <c r="JI514" s="13"/>
      <c r="JJ514" s="13"/>
      <c r="JK514" s="13"/>
      <c r="JL514" s="13"/>
      <c r="JM514" s="13"/>
      <c r="JN514" s="13"/>
      <c r="JO514" s="13"/>
      <c r="JP514" s="13"/>
      <c r="JQ514" s="13"/>
      <c r="JR514" s="13"/>
      <c r="JS514" s="13"/>
      <c r="JT514" s="13"/>
      <c r="JU514" s="13"/>
      <c r="JV514" s="13"/>
      <c r="JW514" s="13"/>
      <c r="JX514" s="13"/>
      <c r="JY514" s="13"/>
      <c r="JZ514" s="13"/>
      <c r="KA514" s="13"/>
      <c r="KB514" s="13"/>
      <c r="KC514" s="13"/>
      <c r="KD514" s="13"/>
      <c r="KE514" s="13"/>
      <c r="KF514" s="13"/>
      <c r="KG514" s="13"/>
      <c r="KH514" s="13"/>
      <c r="KI514" s="13"/>
      <c r="KJ514" s="13"/>
      <c r="KK514" s="13"/>
      <c r="KL514" s="13"/>
      <c r="KM514" s="13"/>
      <c r="KN514" s="13"/>
      <c r="KO514" s="13"/>
      <c r="KP514" s="13"/>
      <c r="KQ514" s="13"/>
      <c r="KR514" s="13"/>
      <c r="KS514" s="13"/>
      <c r="KT514" s="13"/>
      <c r="KU514" s="13"/>
      <c r="KV514" s="13"/>
      <c r="KW514" s="13"/>
      <c r="KX514" s="13"/>
      <c r="KY514" s="13"/>
      <c r="KZ514" s="13"/>
      <c r="LA514" s="13"/>
      <c r="LB514" s="13"/>
      <c r="LC514" s="13"/>
      <c r="LD514" s="13"/>
      <c r="LE514" s="13"/>
      <c r="LF514" s="13"/>
      <c r="LG514" s="13"/>
      <c r="LH514" s="13"/>
      <c r="LI514" s="13"/>
      <c r="LJ514" s="13"/>
      <c r="LK514" s="13"/>
      <c r="LL514" s="13"/>
      <c r="LM514" s="13"/>
      <c r="LN514" s="13"/>
      <c r="LO514" s="13"/>
      <c r="LP514" s="13"/>
      <c r="LQ514" s="13"/>
      <c r="LR514" s="13"/>
      <c r="LS514" s="13"/>
      <c r="LT514" s="13"/>
      <c r="LU514" s="13"/>
      <c r="LV514" s="13"/>
      <c r="LW514" s="13"/>
      <c r="LX514" s="13"/>
      <c r="LY514" s="13"/>
      <c r="LZ514" s="13"/>
      <c r="MA514" s="13"/>
      <c r="MB514" s="13"/>
      <c r="MC514" s="13"/>
      <c r="MD514" s="13"/>
      <c r="ME514" s="13"/>
      <c r="MF514" s="13"/>
      <c r="MG514" s="13"/>
      <c r="MH514" s="13"/>
      <c r="MI514" s="13"/>
      <c r="MJ514" s="13"/>
      <c r="MK514" s="13"/>
      <c r="ML514" s="13"/>
      <c r="MM514" s="13"/>
      <c r="MN514" s="13"/>
      <c r="MO514" s="13"/>
      <c r="MP514" s="13"/>
      <c r="MQ514" s="13"/>
      <c r="MR514" s="13"/>
      <c r="MS514" s="13"/>
      <c r="MT514" s="13"/>
      <c r="MU514" s="13"/>
      <c r="MV514" s="13"/>
      <c r="MW514" s="13"/>
      <c r="MX514" s="13"/>
      <c r="MY514" s="13"/>
      <c r="MZ514" s="13"/>
      <c r="NA514" s="13"/>
      <c r="NB514" s="13"/>
      <c r="NC514" s="13"/>
      <c r="ND514" s="13"/>
      <c r="NE514" s="13"/>
      <c r="NF514" s="13"/>
      <c r="NG514" s="13"/>
      <c r="NH514" s="13"/>
      <c r="NI514" s="13"/>
      <c r="NJ514" s="13"/>
      <c r="NK514" s="13"/>
      <c r="NL514" s="13"/>
      <c r="NM514" s="13"/>
      <c r="NN514" s="13"/>
      <c r="NO514" s="13"/>
      <c r="NP514" s="13"/>
      <c r="NQ514" s="13"/>
      <c r="NR514" s="13"/>
      <c r="NS514" s="13"/>
      <c r="NT514" s="13"/>
      <c r="NU514" s="13"/>
      <c r="NV514" s="13"/>
      <c r="NW514" s="13"/>
      <c r="NX514" s="13"/>
      <c r="NY514" s="13"/>
      <c r="NZ514" s="13"/>
      <c r="OA514" s="13"/>
      <c r="OB514" s="13"/>
      <c r="OC514" s="13"/>
      <c r="OD514" s="13"/>
      <c r="OE514" s="13"/>
      <c r="OF514" s="13"/>
      <c r="OG514" s="13"/>
      <c r="OH514" s="13"/>
      <c r="OI514" s="13"/>
      <c r="OJ514" s="13"/>
      <c r="OK514" s="13"/>
      <c r="OL514" s="13"/>
      <c r="OM514" s="13"/>
      <c r="ON514" s="13"/>
      <c r="OO514" s="13"/>
      <c r="OP514" s="13"/>
      <c r="OQ514" s="13"/>
      <c r="OR514" s="13"/>
      <c r="OS514" s="13"/>
      <c r="OT514" s="13"/>
      <c r="OU514" s="13"/>
      <c r="OV514" s="13"/>
      <c r="OW514" s="13"/>
      <c r="OX514" s="13"/>
      <c r="OY514" s="13"/>
      <c r="OZ514" s="13"/>
      <c r="PA514" s="13"/>
      <c r="PB514" s="13"/>
      <c r="PC514" s="13"/>
      <c r="PD514" s="13"/>
      <c r="PE514" s="13"/>
      <c r="PF514" s="13"/>
      <c r="PG514" s="13"/>
      <c r="PH514" s="13"/>
      <c r="PI514" s="13"/>
      <c r="PJ514" s="13"/>
      <c r="PK514" s="13"/>
      <c r="PL514" s="13"/>
      <c r="PM514" s="13"/>
      <c r="PN514" s="13"/>
      <c r="PO514" s="13"/>
      <c r="PP514" s="13"/>
      <c r="PQ514" s="13"/>
      <c r="PR514" s="13"/>
      <c r="PS514" s="13"/>
      <c r="PT514" s="13"/>
      <c r="PU514" s="13"/>
      <c r="PV514" s="13"/>
      <c r="PW514" s="13"/>
      <c r="PX514" s="13"/>
      <c r="PY514" s="13"/>
      <c r="PZ514" s="13"/>
      <c r="QA514" s="13"/>
      <c r="QB514" s="13"/>
      <c r="QC514" s="13"/>
      <c r="QD514" s="13"/>
      <c r="QE514" s="13"/>
      <c r="QF514" s="13"/>
    </row>
    <row r="515" spans="8:448"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103"/>
      <c r="AE515" s="24"/>
      <c r="AF515" s="24"/>
      <c r="AG515" s="24"/>
      <c r="AH515" s="24"/>
      <c r="AI515" s="24"/>
      <c r="AJ515" s="24"/>
      <c r="AK515" s="24"/>
      <c r="AL515" s="24"/>
      <c r="AM515" s="24"/>
      <c r="AN515" s="24"/>
      <c r="AO515" s="24"/>
      <c r="AP515" s="24"/>
      <c r="AQ515" s="24"/>
      <c r="AR515" s="24"/>
      <c r="AS515" s="24"/>
      <c r="AT515" s="24"/>
      <c r="AU515" s="24"/>
      <c r="AV515" s="24"/>
      <c r="AW515" s="24"/>
      <c r="AX515" s="24"/>
      <c r="AY515" s="13"/>
      <c r="AZ515" s="13"/>
      <c r="BD515" s="157"/>
      <c r="BE515" s="158"/>
      <c r="BF515" s="76"/>
      <c r="BG515" s="13"/>
      <c r="BH515" s="13"/>
      <c r="BI515" s="13"/>
      <c r="BJ515" s="13"/>
      <c r="BK515" s="13"/>
      <c r="BL515" s="13"/>
      <c r="BM515" s="13"/>
      <c r="BN515" s="13"/>
      <c r="BO515" s="13"/>
      <c r="BP515" s="13"/>
      <c r="BQ515" s="13"/>
      <c r="BR515" s="13"/>
      <c r="BS515" s="13"/>
      <c r="BT515" s="13"/>
      <c r="BU515" s="13"/>
      <c r="BV515" s="13"/>
      <c r="BW515" s="13"/>
      <c r="BX515" s="13"/>
      <c r="BY515" s="13"/>
      <c r="BZ515" s="13"/>
      <c r="CA515" s="13"/>
      <c r="CB515" s="13"/>
      <c r="CC515" s="13"/>
      <c r="CD515" s="13"/>
      <c r="CE515" s="13"/>
      <c r="CF515" s="13"/>
      <c r="CG515" s="13"/>
      <c r="CH515" s="13"/>
      <c r="CI515" s="13"/>
      <c r="CJ515" s="13"/>
      <c r="CK515" s="13"/>
      <c r="CL515" s="13"/>
      <c r="CM515" s="13"/>
      <c r="CN515" s="13"/>
      <c r="CO515" s="13"/>
      <c r="CP515" s="13"/>
      <c r="CQ515" s="13"/>
      <c r="CR515" s="13"/>
      <c r="CS515" s="13"/>
      <c r="CT515" s="13"/>
      <c r="CU515" s="13"/>
      <c r="CV515" s="13"/>
      <c r="CW515" s="13"/>
      <c r="CX515" s="13"/>
      <c r="CY515" s="13"/>
      <c r="CZ515" s="13"/>
      <c r="DA515" s="13"/>
      <c r="DB515" s="13"/>
      <c r="DC515" s="13"/>
      <c r="DD515" s="13"/>
      <c r="DE515" s="13"/>
      <c r="DF515" s="13"/>
      <c r="DG515" s="13"/>
      <c r="DH515" s="13"/>
      <c r="DI515" s="13"/>
      <c r="DJ515" s="13"/>
      <c r="DK515" s="13"/>
      <c r="DL515" s="13"/>
      <c r="DM515" s="13"/>
      <c r="DN515" s="13"/>
      <c r="DO515" s="13"/>
      <c r="DP515" s="13"/>
      <c r="DQ515" s="13"/>
      <c r="DR515" s="13"/>
      <c r="DS515" s="13"/>
      <c r="DT515" s="13"/>
      <c r="DU515" s="13"/>
      <c r="DV515" s="13"/>
      <c r="DW515" s="13"/>
      <c r="DX515" s="13"/>
      <c r="DY515" s="13"/>
      <c r="DZ515" s="13"/>
      <c r="EA515" s="13"/>
      <c r="EB515" s="13"/>
      <c r="EC515" s="13"/>
      <c r="ED515" s="13"/>
      <c r="EE515" s="13"/>
      <c r="EF515" s="13"/>
      <c r="EG515" s="13"/>
      <c r="EH515" s="13"/>
      <c r="EI515" s="13"/>
      <c r="EJ515" s="13"/>
      <c r="EK515" s="13"/>
      <c r="EL515" s="13"/>
      <c r="EM515" s="13"/>
      <c r="EN515" s="13"/>
      <c r="EO515" s="13"/>
      <c r="EP515" s="13"/>
      <c r="EQ515" s="13"/>
      <c r="ER515" s="13"/>
      <c r="ES515" s="13"/>
      <c r="ET515" s="13"/>
      <c r="EU515" s="13"/>
      <c r="EV515" s="13"/>
      <c r="EW515" s="13"/>
      <c r="EX515" s="13"/>
      <c r="EY515" s="13"/>
      <c r="EZ515" s="13"/>
      <c r="FA515" s="13"/>
      <c r="FB515" s="13"/>
      <c r="FC515" s="13"/>
      <c r="FD515" s="13"/>
      <c r="FE515" s="13"/>
      <c r="FF515" s="13"/>
      <c r="FG515" s="13"/>
      <c r="FH515" s="13"/>
      <c r="FI515" s="13"/>
      <c r="FJ515" s="13"/>
      <c r="FK515" s="13"/>
      <c r="FL515" s="13"/>
      <c r="FM515" s="13"/>
      <c r="FN515" s="13"/>
      <c r="FO515" s="13"/>
      <c r="FP515" s="13"/>
      <c r="FQ515" s="13"/>
      <c r="FR515" s="13"/>
      <c r="FS515" s="13"/>
      <c r="FT515" s="13"/>
      <c r="FU515" s="13"/>
      <c r="FV515" s="13"/>
      <c r="FW515" s="13"/>
      <c r="FX515" s="13"/>
      <c r="FY515" s="13"/>
      <c r="FZ515" s="13"/>
      <c r="GA515" s="13"/>
      <c r="GB515" s="13"/>
      <c r="GC515" s="13"/>
      <c r="GD515" s="13"/>
      <c r="GE515" s="13"/>
      <c r="GF515" s="13"/>
      <c r="GG515" s="13"/>
      <c r="GH515" s="13"/>
      <c r="GI515" s="13"/>
      <c r="GJ515" s="13"/>
      <c r="GK515" s="13"/>
      <c r="GL515" s="13"/>
      <c r="GM515" s="13"/>
      <c r="GN515" s="13"/>
      <c r="GO515" s="13"/>
      <c r="GP515" s="13"/>
      <c r="GQ515" s="13"/>
      <c r="GR515" s="13"/>
      <c r="GS515" s="13"/>
      <c r="GT515" s="13"/>
      <c r="GU515" s="13"/>
      <c r="GV515" s="13"/>
      <c r="GW515" s="13"/>
      <c r="GX515" s="13"/>
      <c r="GY515" s="13"/>
      <c r="GZ515" s="13"/>
      <c r="HA515" s="13"/>
      <c r="HB515" s="13"/>
      <c r="HC515" s="13"/>
      <c r="HD515" s="13"/>
      <c r="HE515" s="13"/>
      <c r="HF515" s="13"/>
      <c r="HG515" s="13"/>
      <c r="HH515" s="13"/>
      <c r="HI515" s="13"/>
      <c r="HJ515" s="13"/>
      <c r="HK515" s="13"/>
      <c r="HL515" s="13"/>
      <c r="HM515" s="13"/>
      <c r="HN515" s="13"/>
      <c r="HO515" s="13"/>
      <c r="HP515" s="13"/>
      <c r="HQ515" s="13"/>
      <c r="HR515" s="13"/>
      <c r="HS515" s="13"/>
      <c r="HT515" s="13"/>
      <c r="HU515" s="13"/>
      <c r="HV515" s="13"/>
      <c r="HW515" s="13"/>
      <c r="HX515" s="13"/>
      <c r="HY515" s="13"/>
      <c r="HZ515" s="13"/>
      <c r="IA515" s="13"/>
      <c r="IB515" s="13"/>
      <c r="IC515" s="13"/>
      <c r="ID515" s="13"/>
      <c r="IE515" s="13"/>
      <c r="IF515" s="13"/>
      <c r="IG515" s="13"/>
      <c r="IH515" s="13"/>
      <c r="II515" s="13"/>
      <c r="IJ515" s="13"/>
      <c r="IK515" s="13"/>
      <c r="IL515" s="13"/>
      <c r="IM515" s="13"/>
      <c r="IN515" s="13"/>
      <c r="IO515" s="13"/>
      <c r="IP515" s="13"/>
      <c r="IQ515" s="13"/>
      <c r="IR515" s="13"/>
      <c r="IS515" s="13"/>
      <c r="IT515" s="13"/>
      <c r="IU515" s="13"/>
      <c r="IV515" s="13"/>
      <c r="IW515" s="13"/>
      <c r="IX515" s="13"/>
      <c r="IY515" s="13"/>
      <c r="IZ515" s="13"/>
      <c r="JA515" s="13"/>
      <c r="JB515" s="13"/>
      <c r="JC515" s="13"/>
      <c r="JD515" s="13"/>
      <c r="JE515" s="13"/>
      <c r="JF515" s="13"/>
      <c r="JG515" s="13"/>
      <c r="JH515" s="13"/>
      <c r="JI515" s="13"/>
      <c r="JJ515" s="13"/>
      <c r="JK515" s="13"/>
      <c r="JL515" s="13"/>
      <c r="JM515" s="13"/>
      <c r="JN515" s="13"/>
      <c r="JO515" s="13"/>
      <c r="JP515" s="13"/>
      <c r="JQ515" s="13"/>
      <c r="JR515" s="13"/>
      <c r="JS515" s="13"/>
      <c r="JT515" s="13"/>
      <c r="JU515" s="13"/>
      <c r="JV515" s="13"/>
      <c r="JW515" s="13"/>
      <c r="JX515" s="13"/>
      <c r="JY515" s="13"/>
      <c r="JZ515" s="13"/>
      <c r="KA515" s="13"/>
      <c r="KB515" s="13"/>
      <c r="KC515" s="13"/>
      <c r="KD515" s="13"/>
      <c r="KE515" s="13"/>
      <c r="KF515" s="13"/>
      <c r="KG515" s="13"/>
      <c r="KH515" s="13"/>
      <c r="KI515" s="13"/>
      <c r="KJ515" s="13"/>
      <c r="KK515" s="13"/>
      <c r="KL515" s="13"/>
      <c r="KM515" s="13"/>
      <c r="KN515" s="13"/>
      <c r="KO515" s="13"/>
      <c r="KP515" s="13"/>
      <c r="KQ515" s="13"/>
      <c r="KR515" s="13"/>
      <c r="KS515" s="13"/>
      <c r="KT515" s="13"/>
      <c r="KU515" s="13"/>
      <c r="KV515" s="13"/>
      <c r="KW515" s="13"/>
      <c r="KX515" s="13"/>
      <c r="KY515" s="13"/>
      <c r="KZ515" s="13"/>
      <c r="LA515" s="13"/>
      <c r="LB515" s="13"/>
      <c r="LC515" s="13"/>
      <c r="LD515" s="13"/>
      <c r="LE515" s="13"/>
      <c r="LF515" s="13"/>
      <c r="LG515" s="13"/>
      <c r="LH515" s="13"/>
      <c r="LI515" s="13"/>
      <c r="LJ515" s="13"/>
      <c r="LK515" s="13"/>
      <c r="LL515" s="13"/>
      <c r="LM515" s="13"/>
      <c r="LN515" s="13"/>
      <c r="LO515" s="13"/>
      <c r="LP515" s="13"/>
      <c r="LQ515" s="13"/>
      <c r="LR515" s="13"/>
      <c r="LS515" s="13"/>
      <c r="LT515" s="13"/>
      <c r="LU515" s="13"/>
      <c r="LV515" s="13"/>
      <c r="LW515" s="13"/>
      <c r="LX515" s="13"/>
      <c r="LY515" s="13"/>
      <c r="LZ515" s="13"/>
      <c r="MA515" s="13"/>
      <c r="MB515" s="13"/>
      <c r="MC515" s="13"/>
      <c r="MD515" s="13"/>
      <c r="ME515" s="13"/>
      <c r="MF515" s="13"/>
      <c r="MG515" s="13"/>
      <c r="MH515" s="13"/>
      <c r="MI515" s="13"/>
      <c r="MJ515" s="13"/>
      <c r="MK515" s="13"/>
      <c r="ML515" s="13"/>
      <c r="MM515" s="13"/>
      <c r="MN515" s="13"/>
      <c r="MO515" s="13"/>
      <c r="MP515" s="13"/>
      <c r="MQ515" s="13"/>
      <c r="MR515" s="13"/>
      <c r="MS515" s="13"/>
      <c r="MT515" s="13"/>
      <c r="MU515" s="13"/>
      <c r="MV515" s="13"/>
      <c r="MW515" s="13"/>
      <c r="MX515" s="13"/>
      <c r="MY515" s="13"/>
      <c r="MZ515" s="13"/>
      <c r="NA515" s="13"/>
      <c r="NB515" s="13"/>
      <c r="NC515" s="13"/>
      <c r="ND515" s="13"/>
      <c r="NE515" s="13"/>
      <c r="NF515" s="13"/>
      <c r="NG515" s="13"/>
      <c r="NH515" s="13"/>
      <c r="NI515" s="13"/>
      <c r="NJ515" s="13"/>
      <c r="NK515" s="13"/>
      <c r="NL515" s="13"/>
      <c r="NM515" s="13"/>
      <c r="NN515" s="13"/>
      <c r="NO515" s="13"/>
      <c r="NP515" s="13"/>
      <c r="NQ515" s="13"/>
      <c r="NR515" s="13"/>
      <c r="NS515" s="13"/>
      <c r="NT515" s="13"/>
      <c r="NU515" s="13"/>
      <c r="NV515" s="13"/>
      <c r="NW515" s="13"/>
      <c r="NX515" s="13"/>
      <c r="NY515" s="13"/>
      <c r="NZ515" s="13"/>
      <c r="OA515" s="13"/>
      <c r="OB515" s="13"/>
      <c r="OC515" s="13"/>
      <c r="OD515" s="13"/>
      <c r="OE515" s="13"/>
      <c r="OF515" s="13"/>
      <c r="OG515" s="13"/>
      <c r="OH515" s="13"/>
      <c r="OI515" s="13"/>
      <c r="OJ515" s="13"/>
      <c r="OK515" s="13"/>
      <c r="OL515" s="13"/>
      <c r="OM515" s="13"/>
      <c r="ON515" s="13"/>
      <c r="OO515" s="13"/>
      <c r="OP515" s="13"/>
      <c r="OQ515" s="13"/>
      <c r="OR515" s="13"/>
      <c r="OS515" s="13"/>
      <c r="OT515" s="13"/>
      <c r="OU515" s="13"/>
      <c r="OV515" s="13"/>
      <c r="OW515" s="13"/>
      <c r="OX515" s="13"/>
      <c r="OY515" s="13"/>
      <c r="OZ515" s="13"/>
      <c r="PA515" s="13"/>
      <c r="PB515" s="13"/>
      <c r="PC515" s="13"/>
      <c r="PD515" s="13"/>
      <c r="PE515" s="13"/>
      <c r="PF515" s="13"/>
      <c r="PG515" s="13"/>
      <c r="PH515" s="13"/>
      <c r="PI515" s="13"/>
      <c r="PJ515" s="13"/>
      <c r="PK515" s="13"/>
      <c r="PL515" s="13"/>
      <c r="PM515" s="13"/>
      <c r="PN515" s="13"/>
      <c r="PO515" s="13"/>
      <c r="PP515" s="13"/>
      <c r="PQ515" s="13"/>
      <c r="PR515" s="13"/>
      <c r="PS515" s="13"/>
      <c r="PT515" s="13"/>
      <c r="PU515" s="13"/>
      <c r="PV515" s="13"/>
      <c r="PW515" s="13"/>
      <c r="PX515" s="13"/>
      <c r="PY515" s="13"/>
      <c r="PZ515" s="13"/>
      <c r="QA515" s="13"/>
      <c r="QB515" s="13"/>
      <c r="QC515" s="13"/>
      <c r="QD515" s="13"/>
      <c r="QE515" s="13"/>
      <c r="QF515" s="13"/>
    </row>
    <row r="516" spans="8:448"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103"/>
      <c r="AE516" s="24"/>
      <c r="AF516" s="24"/>
      <c r="AG516" s="24"/>
      <c r="AH516" s="24"/>
      <c r="AI516" s="24"/>
      <c r="AJ516" s="24"/>
      <c r="AK516" s="24"/>
      <c r="AL516" s="24"/>
      <c r="AM516" s="24"/>
      <c r="AN516" s="24"/>
      <c r="AO516" s="24"/>
      <c r="AP516" s="24"/>
      <c r="AQ516" s="24"/>
      <c r="AR516" s="24"/>
      <c r="AS516" s="24"/>
      <c r="AT516" s="24"/>
      <c r="AU516" s="24"/>
      <c r="AV516" s="24"/>
      <c r="AW516" s="24"/>
      <c r="AX516" s="24"/>
      <c r="AY516" s="13"/>
      <c r="AZ516" s="13"/>
      <c r="BD516" s="157"/>
      <c r="BE516" s="158"/>
      <c r="BF516" s="76"/>
      <c r="BG516" s="13"/>
      <c r="BH516" s="13"/>
      <c r="BI516" s="13"/>
      <c r="BJ516" s="13"/>
      <c r="BK516" s="13"/>
      <c r="BL516" s="13"/>
      <c r="BM516" s="13"/>
      <c r="BN516" s="13"/>
      <c r="BO516" s="13"/>
      <c r="BP516" s="13"/>
      <c r="BQ516" s="13"/>
      <c r="BR516" s="13"/>
      <c r="BS516" s="13"/>
      <c r="BT516" s="13"/>
      <c r="BU516" s="13"/>
      <c r="BV516" s="13"/>
      <c r="BW516" s="13"/>
      <c r="BX516" s="13"/>
      <c r="BY516" s="13"/>
      <c r="BZ516" s="13"/>
      <c r="CA516" s="13"/>
      <c r="CB516" s="13"/>
      <c r="CC516" s="13"/>
      <c r="CD516" s="13"/>
      <c r="CE516" s="13"/>
      <c r="CF516" s="13"/>
      <c r="CG516" s="13"/>
      <c r="CH516" s="13"/>
      <c r="CI516" s="13"/>
      <c r="CJ516" s="13"/>
      <c r="CK516" s="13"/>
      <c r="CL516" s="13"/>
      <c r="CM516" s="13"/>
      <c r="CN516" s="13"/>
      <c r="CO516" s="13"/>
      <c r="CP516" s="13"/>
      <c r="CQ516" s="13"/>
      <c r="CR516" s="13"/>
      <c r="CS516" s="13"/>
      <c r="CT516" s="13"/>
      <c r="CU516" s="13"/>
      <c r="CV516" s="13"/>
      <c r="CW516" s="13"/>
      <c r="CX516" s="13"/>
      <c r="CY516" s="13"/>
      <c r="CZ516" s="13"/>
      <c r="DA516" s="13"/>
      <c r="DB516" s="13"/>
      <c r="DC516" s="13"/>
      <c r="DD516" s="13"/>
      <c r="DE516" s="13"/>
      <c r="DF516" s="13"/>
      <c r="DG516" s="13"/>
      <c r="DH516" s="13"/>
      <c r="DI516" s="13"/>
      <c r="DJ516" s="13"/>
      <c r="DK516" s="13"/>
      <c r="DL516" s="13"/>
      <c r="DM516" s="13"/>
      <c r="DN516" s="13"/>
      <c r="DO516" s="13"/>
      <c r="DP516" s="13"/>
      <c r="DQ516" s="13"/>
      <c r="DR516" s="13"/>
      <c r="DS516" s="13"/>
      <c r="DT516" s="13"/>
      <c r="DU516" s="13"/>
      <c r="DV516" s="13"/>
      <c r="DW516" s="13"/>
      <c r="DX516" s="13"/>
      <c r="DY516" s="13"/>
      <c r="DZ516" s="13"/>
      <c r="EA516" s="13"/>
      <c r="EB516" s="13"/>
      <c r="EC516" s="13"/>
      <c r="ED516" s="13"/>
      <c r="EE516" s="13"/>
      <c r="EF516" s="13"/>
      <c r="EG516" s="13"/>
      <c r="EH516" s="13"/>
      <c r="EI516" s="13"/>
      <c r="EJ516" s="13"/>
      <c r="EK516" s="13"/>
      <c r="EL516" s="13"/>
      <c r="EM516" s="13"/>
      <c r="EN516" s="13"/>
      <c r="EO516" s="13"/>
      <c r="EP516" s="13"/>
      <c r="EQ516" s="13"/>
      <c r="ER516" s="13"/>
      <c r="ES516" s="13"/>
      <c r="ET516" s="13"/>
      <c r="EU516" s="13"/>
      <c r="EV516" s="13"/>
      <c r="EW516" s="13"/>
      <c r="EX516" s="13"/>
      <c r="EY516" s="13"/>
      <c r="EZ516" s="13"/>
      <c r="FA516" s="13"/>
      <c r="FB516" s="13"/>
      <c r="FC516" s="13"/>
      <c r="FD516" s="13"/>
      <c r="FE516" s="13"/>
      <c r="FF516" s="13"/>
      <c r="FG516" s="13"/>
      <c r="FH516" s="13"/>
      <c r="FI516" s="13"/>
      <c r="FJ516" s="13"/>
      <c r="FK516" s="13"/>
      <c r="FL516" s="13"/>
      <c r="FM516" s="13"/>
      <c r="FN516" s="13"/>
      <c r="FO516" s="13"/>
      <c r="FP516" s="13"/>
      <c r="FQ516" s="13"/>
      <c r="FR516" s="13"/>
      <c r="FS516" s="13"/>
      <c r="FT516" s="13"/>
      <c r="FU516" s="13"/>
      <c r="FV516" s="13"/>
      <c r="FW516" s="13"/>
      <c r="FX516" s="13"/>
      <c r="FY516" s="13"/>
      <c r="FZ516" s="13"/>
      <c r="GA516" s="13"/>
      <c r="GB516" s="13"/>
      <c r="GC516" s="13"/>
      <c r="GD516" s="13"/>
      <c r="GE516" s="13"/>
      <c r="GF516" s="13"/>
      <c r="GG516" s="13"/>
      <c r="GH516" s="13"/>
      <c r="GI516" s="13"/>
      <c r="GJ516" s="13"/>
      <c r="GK516" s="13"/>
      <c r="GL516" s="13"/>
      <c r="GM516" s="13"/>
      <c r="GN516" s="13"/>
      <c r="GO516" s="13"/>
      <c r="GP516" s="13"/>
      <c r="GQ516" s="13"/>
      <c r="GR516" s="13"/>
      <c r="GS516" s="13"/>
      <c r="GT516" s="13"/>
      <c r="GU516" s="13"/>
      <c r="GV516" s="13"/>
      <c r="GW516" s="13"/>
      <c r="GX516" s="13"/>
      <c r="GY516" s="13"/>
      <c r="GZ516" s="13"/>
      <c r="HA516" s="13"/>
      <c r="HB516" s="13"/>
      <c r="HC516" s="13"/>
      <c r="HD516" s="13"/>
      <c r="HE516" s="13"/>
      <c r="HF516" s="13"/>
      <c r="HG516" s="13"/>
      <c r="HH516" s="13"/>
      <c r="HI516" s="13"/>
      <c r="HJ516" s="13"/>
      <c r="HK516" s="13"/>
      <c r="HL516" s="13"/>
      <c r="HM516" s="13"/>
      <c r="HN516" s="13"/>
      <c r="HO516" s="13"/>
      <c r="HP516" s="13"/>
      <c r="HQ516" s="13"/>
      <c r="HR516" s="13"/>
      <c r="HS516" s="13"/>
      <c r="HT516" s="13"/>
      <c r="HU516" s="13"/>
      <c r="HV516" s="13"/>
      <c r="HW516" s="13"/>
      <c r="HX516" s="13"/>
      <c r="HY516" s="13"/>
      <c r="HZ516" s="13"/>
      <c r="IA516" s="13"/>
      <c r="IB516" s="13"/>
      <c r="IC516" s="13"/>
      <c r="ID516" s="13"/>
      <c r="IE516" s="13"/>
      <c r="IF516" s="13"/>
      <c r="IG516" s="13"/>
      <c r="IH516" s="13"/>
      <c r="II516" s="13"/>
      <c r="IJ516" s="13"/>
      <c r="IK516" s="13"/>
      <c r="IL516" s="13"/>
      <c r="IM516" s="13"/>
      <c r="IN516" s="13"/>
      <c r="IO516" s="13"/>
      <c r="IP516" s="13"/>
      <c r="IQ516" s="13"/>
      <c r="IR516" s="13"/>
      <c r="IS516" s="13"/>
      <c r="IT516" s="13"/>
      <c r="IU516" s="13"/>
      <c r="IV516" s="13"/>
      <c r="IW516" s="13"/>
      <c r="IX516" s="13"/>
      <c r="IY516" s="13"/>
      <c r="IZ516" s="13"/>
      <c r="JA516" s="13"/>
      <c r="JB516" s="13"/>
      <c r="JC516" s="13"/>
      <c r="JD516" s="13"/>
      <c r="JE516" s="13"/>
      <c r="JF516" s="13"/>
      <c r="JG516" s="13"/>
      <c r="JH516" s="13"/>
      <c r="JI516" s="13"/>
      <c r="JJ516" s="13"/>
      <c r="JK516" s="13"/>
      <c r="JL516" s="13"/>
      <c r="JM516" s="13"/>
      <c r="JN516" s="13"/>
      <c r="JO516" s="13"/>
      <c r="JP516" s="13"/>
      <c r="JQ516" s="13"/>
      <c r="JR516" s="13"/>
      <c r="JS516" s="13"/>
      <c r="JT516" s="13"/>
      <c r="JU516" s="13"/>
      <c r="JV516" s="13"/>
      <c r="JW516" s="13"/>
      <c r="JX516" s="13"/>
      <c r="JY516" s="13"/>
      <c r="JZ516" s="13"/>
      <c r="KA516" s="13"/>
      <c r="KB516" s="13"/>
      <c r="KC516" s="13"/>
      <c r="KD516" s="13"/>
      <c r="KE516" s="13"/>
      <c r="KF516" s="13"/>
      <c r="KG516" s="13"/>
      <c r="KH516" s="13"/>
      <c r="KI516" s="13"/>
      <c r="KJ516" s="13"/>
      <c r="KK516" s="13"/>
      <c r="KL516" s="13"/>
      <c r="KM516" s="13"/>
      <c r="KN516" s="13"/>
      <c r="KO516" s="13"/>
      <c r="KP516" s="13"/>
      <c r="KQ516" s="13"/>
      <c r="KR516" s="13"/>
      <c r="KS516" s="13"/>
      <c r="KT516" s="13"/>
      <c r="KU516" s="13"/>
      <c r="KV516" s="13"/>
      <c r="KW516" s="13"/>
      <c r="KX516" s="13"/>
      <c r="KY516" s="13"/>
      <c r="KZ516" s="13"/>
      <c r="LA516" s="13"/>
      <c r="LB516" s="13"/>
      <c r="LC516" s="13"/>
      <c r="LD516" s="13"/>
      <c r="LE516" s="13"/>
      <c r="LF516" s="13"/>
      <c r="LG516" s="13"/>
      <c r="LH516" s="13"/>
      <c r="LI516" s="13"/>
      <c r="LJ516" s="13"/>
      <c r="LK516" s="13"/>
      <c r="LL516" s="13"/>
      <c r="LM516" s="13"/>
      <c r="LN516" s="13"/>
      <c r="LO516" s="13"/>
      <c r="LP516" s="13"/>
      <c r="LQ516" s="13"/>
      <c r="LR516" s="13"/>
      <c r="LS516" s="13"/>
      <c r="LT516" s="13"/>
      <c r="LU516" s="13"/>
      <c r="LV516" s="13"/>
      <c r="LW516" s="13"/>
      <c r="LX516" s="13"/>
      <c r="LY516" s="13"/>
      <c r="LZ516" s="13"/>
      <c r="MA516" s="13"/>
      <c r="MB516" s="13"/>
      <c r="MC516" s="13"/>
      <c r="MD516" s="13"/>
      <c r="ME516" s="13"/>
      <c r="MF516" s="13"/>
      <c r="MG516" s="13"/>
      <c r="MH516" s="13"/>
      <c r="MI516" s="13"/>
      <c r="MJ516" s="13"/>
      <c r="MK516" s="13"/>
      <c r="ML516" s="13"/>
      <c r="MM516" s="13"/>
      <c r="MN516" s="13"/>
      <c r="MO516" s="13"/>
      <c r="MP516" s="13"/>
      <c r="MQ516" s="13"/>
      <c r="MR516" s="13"/>
      <c r="MS516" s="13"/>
      <c r="MT516" s="13"/>
      <c r="MU516" s="13"/>
      <c r="MV516" s="13"/>
      <c r="MW516" s="13"/>
      <c r="MX516" s="13"/>
      <c r="MY516" s="13"/>
      <c r="MZ516" s="13"/>
      <c r="NA516" s="13"/>
      <c r="NB516" s="13"/>
      <c r="NC516" s="13"/>
      <c r="ND516" s="13"/>
      <c r="NE516" s="13"/>
      <c r="NF516" s="13"/>
      <c r="NG516" s="13"/>
      <c r="NH516" s="13"/>
      <c r="NI516" s="13"/>
      <c r="NJ516" s="13"/>
      <c r="NK516" s="13"/>
      <c r="NL516" s="13"/>
      <c r="NM516" s="13"/>
      <c r="NN516" s="13"/>
      <c r="NO516" s="13"/>
      <c r="NP516" s="13"/>
      <c r="NQ516" s="13"/>
      <c r="NR516" s="13"/>
      <c r="NS516" s="13"/>
      <c r="NT516" s="13"/>
      <c r="NU516" s="13"/>
      <c r="NV516" s="13"/>
      <c r="NW516" s="13"/>
      <c r="NX516" s="13"/>
      <c r="NY516" s="13"/>
      <c r="NZ516" s="13"/>
      <c r="OA516" s="13"/>
      <c r="OB516" s="13"/>
      <c r="OC516" s="13"/>
      <c r="OD516" s="13"/>
      <c r="OE516" s="13"/>
      <c r="OF516" s="13"/>
      <c r="OG516" s="13"/>
      <c r="OH516" s="13"/>
      <c r="OI516" s="13"/>
      <c r="OJ516" s="13"/>
      <c r="OK516" s="13"/>
      <c r="OL516" s="13"/>
      <c r="OM516" s="13"/>
      <c r="ON516" s="13"/>
      <c r="OO516" s="13"/>
      <c r="OP516" s="13"/>
      <c r="OQ516" s="13"/>
      <c r="OR516" s="13"/>
      <c r="OS516" s="13"/>
      <c r="OT516" s="13"/>
      <c r="OU516" s="13"/>
      <c r="OV516" s="13"/>
      <c r="OW516" s="13"/>
      <c r="OX516" s="13"/>
      <c r="OY516" s="13"/>
      <c r="OZ516" s="13"/>
      <c r="PA516" s="13"/>
      <c r="PB516" s="13"/>
      <c r="PC516" s="13"/>
      <c r="PD516" s="13"/>
      <c r="PE516" s="13"/>
      <c r="PF516" s="13"/>
      <c r="PG516" s="13"/>
      <c r="PH516" s="13"/>
      <c r="PI516" s="13"/>
      <c r="PJ516" s="13"/>
      <c r="PK516" s="13"/>
      <c r="PL516" s="13"/>
      <c r="PM516" s="13"/>
      <c r="PN516" s="13"/>
      <c r="PO516" s="13"/>
      <c r="PP516" s="13"/>
      <c r="PQ516" s="13"/>
      <c r="PR516" s="13"/>
      <c r="PS516" s="13"/>
      <c r="PT516" s="13"/>
      <c r="PU516" s="13"/>
      <c r="PV516" s="13"/>
      <c r="PW516" s="13"/>
      <c r="PX516" s="13"/>
      <c r="PY516" s="13"/>
      <c r="PZ516" s="13"/>
      <c r="QA516" s="13"/>
      <c r="QB516" s="13"/>
      <c r="QC516" s="13"/>
      <c r="QD516" s="13"/>
      <c r="QE516" s="13"/>
      <c r="QF516" s="13"/>
    </row>
    <row r="517" spans="8:448"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103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4"/>
      <c r="AQ517" s="24"/>
      <c r="AR517" s="24"/>
      <c r="AS517" s="24"/>
      <c r="AT517" s="24"/>
      <c r="AU517" s="24"/>
      <c r="AV517" s="24"/>
      <c r="AW517" s="24"/>
      <c r="AX517" s="24"/>
      <c r="AY517" s="13"/>
      <c r="AZ517" s="13"/>
      <c r="BD517" s="157"/>
      <c r="BE517" s="158"/>
      <c r="BF517" s="76"/>
      <c r="BG517" s="13"/>
      <c r="BH517" s="13"/>
      <c r="BI517" s="13"/>
      <c r="BJ517" s="13"/>
      <c r="BK517" s="13"/>
      <c r="BL517" s="13"/>
      <c r="BM517" s="13"/>
      <c r="BN517" s="13"/>
      <c r="BO517" s="13"/>
      <c r="BP517" s="13"/>
      <c r="BQ517" s="13"/>
      <c r="BR517" s="13"/>
      <c r="BS517" s="13"/>
      <c r="BT517" s="13"/>
      <c r="BU517" s="13"/>
      <c r="BV517" s="13"/>
      <c r="BW517" s="13"/>
      <c r="BX517" s="13"/>
      <c r="BY517" s="13"/>
      <c r="BZ517" s="13"/>
      <c r="CA517" s="13"/>
      <c r="CB517" s="13"/>
      <c r="CC517" s="13"/>
      <c r="CD517" s="13"/>
      <c r="CE517" s="13"/>
      <c r="CF517" s="13"/>
      <c r="CG517" s="13"/>
      <c r="CH517" s="13"/>
      <c r="CI517" s="13"/>
      <c r="CJ517" s="13"/>
      <c r="CK517" s="13"/>
      <c r="CL517" s="13"/>
      <c r="CM517" s="13"/>
      <c r="CN517" s="13"/>
      <c r="CO517" s="13"/>
      <c r="CP517" s="13"/>
      <c r="CQ517" s="13"/>
      <c r="CR517" s="13"/>
      <c r="CS517" s="13"/>
      <c r="CT517" s="13"/>
      <c r="CU517" s="13"/>
      <c r="CV517" s="13"/>
      <c r="CW517" s="13"/>
      <c r="CX517" s="13"/>
      <c r="CY517" s="13"/>
      <c r="CZ517" s="13"/>
      <c r="DA517" s="13"/>
      <c r="DB517" s="13"/>
      <c r="DC517" s="13"/>
      <c r="DD517" s="13"/>
      <c r="DE517" s="13"/>
      <c r="DF517" s="13"/>
      <c r="DG517" s="13"/>
      <c r="DH517" s="13"/>
      <c r="DI517" s="13"/>
      <c r="DJ517" s="13"/>
      <c r="DK517" s="13"/>
      <c r="DL517" s="13"/>
      <c r="DM517" s="13"/>
      <c r="DN517" s="13"/>
      <c r="DO517" s="13"/>
      <c r="DP517" s="13"/>
      <c r="DQ517" s="13"/>
      <c r="DR517" s="13"/>
      <c r="DS517" s="13"/>
      <c r="DT517" s="13"/>
      <c r="DU517" s="13"/>
      <c r="DV517" s="13"/>
      <c r="DW517" s="13"/>
      <c r="DX517" s="13"/>
      <c r="DY517" s="13"/>
      <c r="DZ517" s="13"/>
      <c r="EA517" s="13"/>
      <c r="EB517" s="13"/>
      <c r="EC517" s="13"/>
      <c r="ED517" s="13"/>
      <c r="EE517" s="13"/>
      <c r="EF517" s="13"/>
      <c r="EG517" s="13"/>
      <c r="EH517" s="13"/>
      <c r="EI517" s="13"/>
      <c r="EJ517" s="13"/>
      <c r="EK517" s="13"/>
      <c r="EL517" s="13"/>
      <c r="EM517" s="13"/>
      <c r="EN517" s="13"/>
      <c r="EO517" s="13"/>
      <c r="EP517" s="13"/>
      <c r="EQ517" s="13"/>
      <c r="ER517" s="13"/>
      <c r="ES517" s="13"/>
      <c r="ET517" s="13"/>
      <c r="EU517" s="13"/>
      <c r="EV517" s="13"/>
      <c r="EW517" s="13"/>
      <c r="EX517" s="13"/>
      <c r="EY517" s="13"/>
      <c r="EZ517" s="13"/>
      <c r="FA517" s="13"/>
      <c r="FB517" s="13"/>
      <c r="FC517" s="13"/>
      <c r="FD517" s="13"/>
      <c r="FE517" s="13"/>
      <c r="FF517" s="13"/>
      <c r="FG517" s="13"/>
      <c r="FH517" s="13"/>
      <c r="FI517" s="13"/>
      <c r="FJ517" s="13"/>
      <c r="FK517" s="13"/>
      <c r="FL517" s="13"/>
      <c r="FM517" s="13"/>
      <c r="FN517" s="13"/>
      <c r="FO517" s="13"/>
      <c r="FP517" s="13"/>
      <c r="FQ517" s="13"/>
      <c r="FR517" s="13"/>
      <c r="FS517" s="13"/>
      <c r="FT517" s="13"/>
      <c r="FU517" s="13"/>
      <c r="FV517" s="13"/>
      <c r="FW517" s="13"/>
      <c r="FX517" s="13"/>
      <c r="FY517" s="13"/>
      <c r="FZ517" s="13"/>
      <c r="GA517" s="13"/>
      <c r="GB517" s="13"/>
      <c r="GC517" s="13"/>
      <c r="GD517" s="13"/>
      <c r="GE517" s="13"/>
      <c r="GF517" s="13"/>
      <c r="GG517" s="13"/>
      <c r="GH517" s="13"/>
      <c r="GI517" s="13"/>
      <c r="GJ517" s="13"/>
      <c r="GK517" s="13"/>
      <c r="GL517" s="13"/>
      <c r="GM517" s="13"/>
      <c r="GN517" s="13"/>
      <c r="GO517" s="13"/>
      <c r="GP517" s="13"/>
      <c r="GQ517" s="13"/>
      <c r="GR517" s="13"/>
      <c r="GS517" s="13"/>
      <c r="GT517" s="13"/>
      <c r="GU517" s="13"/>
      <c r="GV517" s="13"/>
      <c r="GW517" s="13"/>
      <c r="GX517" s="13"/>
      <c r="GY517" s="13"/>
      <c r="GZ517" s="13"/>
      <c r="HA517" s="13"/>
      <c r="HB517" s="13"/>
      <c r="HC517" s="13"/>
      <c r="HD517" s="13"/>
      <c r="HE517" s="13"/>
      <c r="HF517" s="13"/>
      <c r="HG517" s="13"/>
      <c r="HH517" s="13"/>
      <c r="HI517" s="13"/>
      <c r="HJ517" s="13"/>
      <c r="HK517" s="13"/>
      <c r="HL517" s="13"/>
      <c r="HM517" s="13"/>
      <c r="HN517" s="13"/>
      <c r="HO517" s="13"/>
      <c r="HP517" s="13"/>
      <c r="HQ517" s="13"/>
      <c r="HR517" s="13"/>
      <c r="HS517" s="13"/>
      <c r="HT517" s="13"/>
      <c r="HU517" s="13"/>
      <c r="HV517" s="13"/>
      <c r="HW517" s="13"/>
      <c r="HX517" s="13"/>
      <c r="HY517" s="13"/>
      <c r="HZ517" s="13"/>
      <c r="IA517" s="13"/>
      <c r="IB517" s="13"/>
      <c r="IC517" s="13"/>
      <c r="ID517" s="13"/>
      <c r="IE517" s="13"/>
      <c r="IF517" s="13"/>
      <c r="IG517" s="13"/>
      <c r="IH517" s="13"/>
      <c r="II517" s="13"/>
      <c r="IJ517" s="13"/>
      <c r="IK517" s="13"/>
      <c r="IL517" s="13"/>
      <c r="IM517" s="13"/>
      <c r="IN517" s="13"/>
      <c r="IO517" s="13"/>
      <c r="IP517" s="13"/>
      <c r="IQ517" s="13"/>
      <c r="IR517" s="13"/>
      <c r="IS517" s="13"/>
      <c r="IT517" s="13"/>
      <c r="IU517" s="13"/>
      <c r="IV517" s="13"/>
      <c r="IW517" s="13"/>
      <c r="IX517" s="13"/>
      <c r="IY517" s="13"/>
      <c r="IZ517" s="13"/>
      <c r="JA517" s="13"/>
      <c r="JB517" s="13"/>
      <c r="JC517" s="13"/>
      <c r="JD517" s="13"/>
      <c r="JE517" s="13"/>
      <c r="JF517" s="13"/>
      <c r="JG517" s="13"/>
      <c r="JH517" s="13"/>
      <c r="JI517" s="13"/>
      <c r="JJ517" s="13"/>
      <c r="JK517" s="13"/>
      <c r="JL517" s="13"/>
      <c r="JM517" s="13"/>
      <c r="JN517" s="13"/>
      <c r="JO517" s="13"/>
      <c r="JP517" s="13"/>
      <c r="JQ517" s="13"/>
      <c r="JR517" s="13"/>
      <c r="JS517" s="13"/>
      <c r="JT517" s="13"/>
      <c r="JU517" s="13"/>
      <c r="JV517" s="13"/>
      <c r="JW517" s="13"/>
      <c r="JX517" s="13"/>
      <c r="JY517" s="13"/>
      <c r="JZ517" s="13"/>
      <c r="KA517" s="13"/>
      <c r="KB517" s="13"/>
      <c r="KC517" s="13"/>
      <c r="KD517" s="13"/>
      <c r="KE517" s="13"/>
      <c r="KF517" s="13"/>
      <c r="KG517" s="13"/>
      <c r="KH517" s="13"/>
      <c r="KI517" s="13"/>
      <c r="KJ517" s="13"/>
      <c r="KK517" s="13"/>
      <c r="KL517" s="13"/>
      <c r="KM517" s="13"/>
      <c r="KN517" s="13"/>
      <c r="KO517" s="13"/>
      <c r="KP517" s="13"/>
      <c r="KQ517" s="13"/>
      <c r="KR517" s="13"/>
      <c r="KS517" s="13"/>
      <c r="KT517" s="13"/>
      <c r="KU517" s="13"/>
      <c r="KV517" s="13"/>
      <c r="KW517" s="13"/>
      <c r="KX517" s="13"/>
      <c r="KY517" s="13"/>
      <c r="KZ517" s="13"/>
      <c r="LA517" s="13"/>
      <c r="LB517" s="13"/>
      <c r="LC517" s="13"/>
      <c r="LD517" s="13"/>
      <c r="LE517" s="13"/>
      <c r="LF517" s="13"/>
      <c r="LG517" s="13"/>
      <c r="LH517" s="13"/>
      <c r="LI517" s="13"/>
      <c r="LJ517" s="13"/>
      <c r="LK517" s="13"/>
      <c r="LL517" s="13"/>
      <c r="LM517" s="13"/>
      <c r="LN517" s="13"/>
      <c r="LO517" s="13"/>
      <c r="LP517" s="13"/>
      <c r="LQ517" s="13"/>
      <c r="LR517" s="13"/>
      <c r="LS517" s="13"/>
      <c r="LT517" s="13"/>
      <c r="LU517" s="13"/>
      <c r="LV517" s="13"/>
      <c r="LW517" s="13"/>
      <c r="LX517" s="13"/>
      <c r="LY517" s="13"/>
      <c r="LZ517" s="13"/>
      <c r="MA517" s="13"/>
      <c r="MB517" s="13"/>
      <c r="MC517" s="13"/>
      <c r="MD517" s="13"/>
      <c r="ME517" s="13"/>
      <c r="MF517" s="13"/>
      <c r="MG517" s="13"/>
      <c r="MH517" s="13"/>
      <c r="MI517" s="13"/>
      <c r="MJ517" s="13"/>
      <c r="MK517" s="13"/>
      <c r="ML517" s="13"/>
      <c r="MM517" s="13"/>
      <c r="MN517" s="13"/>
      <c r="MO517" s="13"/>
      <c r="MP517" s="13"/>
      <c r="MQ517" s="13"/>
      <c r="MR517" s="13"/>
      <c r="MS517" s="13"/>
      <c r="MT517" s="13"/>
      <c r="MU517" s="13"/>
      <c r="MV517" s="13"/>
      <c r="MW517" s="13"/>
      <c r="MX517" s="13"/>
      <c r="MY517" s="13"/>
      <c r="MZ517" s="13"/>
      <c r="NA517" s="13"/>
      <c r="NB517" s="13"/>
      <c r="NC517" s="13"/>
      <c r="ND517" s="13"/>
      <c r="NE517" s="13"/>
      <c r="NF517" s="13"/>
      <c r="NG517" s="13"/>
      <c r="NH517" s="13"/>
      <c r="NI517" s="13"/>
      <c r="NJ517" s="13"/>
      <c r="NK517" s="13"/>
      <c r="NL517" s="13"/>
      <c r="NM517" s="13"/>
      <c r="NN517" s="13"/>
      <c r="NO517" s="13"/>
      <c r="NP517" s="13"/>
      <c r="NQ517" s="13"/>
      <c r="NR517" s="13"/>
      <c r="NS517" s="13"/>
      <c r="NT517" s="13"/>
      <c r="NU517" s="13"/>
      <c r="NV517" s="13"/>
      <c r="NW517" s="13"/>
      <c r="NX517" s="13"/>
      <c r="NY517" s="13"/>
      <c r="NZ517" s="13"/>
      <c r="OA517" s="13"/>
      <c r="OB517" s="13"/>
      <c r="OC517" s="13"/>
      <c r="OD517" s="13"/>
      <c r="OE517" s="13"/>
      <c r="OF517" s="13"/>
      <c r="OG517" s="13"/>
      <c r="OH517" s="13"/>
      <c r="OI517" s="13"/>
      <c r="OJ517" s="13"/>
      <c r="OK517" s="13"/>
      <c r="OL517" s="13"/>
      <c r="OM517" s="13"/>
      <c r="ON517" s="13"/>
      <c r="OO517" s="13"/>
      <c r="OP517" s="13"/>
      <c r="OQ517" s="13"/>
      <c r="OR517" s="13"/>
      <c r="OS517" s="13"/>
      <c r="OT517" s="13"/>
      <c r="OU517" s="13"/>
      <c r="OV517" s="13"/>
      <c r="OW517" s="13"/>
      <c r="OX517" s="13"/>
      <c r="OY517" s="13"/>
      <c r="OZ517" s="13"/>
      <c r="PA517" s="13"/>
      <c r="PB517" s="13"/>
      <c r="PC517" s="13"/>
      <c r="PD517" s="13"/>
      <c r="PE517" s="13"/>
      <c r="PF517" s="13"/>
      <c r="PG517" s="13"/>
      <c r="PH517" s="13"/>
      <c r="PI517" s="13"/>
      <c r="PJ517" s="13"/>
      <c r="PK517" s="13"/>
      <c r="PL517" s="13"/>
      <c r="PM517" s="13"/>
      <c r="PN517" s="13"/>
      <c r="PO517" s="13"/>
      <c r="PP517" s="13"/>
      <c r="PQ517" s="13"/>
      <c r="PR517" s="13"/>
      <c r="PS517" s="13"/>
      <c r="PT517" s="13"/>
      <c r="PU517" s="13"/>
      <c r="PV517" s="13"/>
      <c r="PW517" s="13"/>
      <c r="PX517" s="13"/>
      <c r="PY517" s="13"/>
      <c r="PZ517" s="13"/>
      <c r="QA517" s="13"/>
      <c r="QB517" s="13"/>
      <c r="QC517" s="13"/>
      <c r="QD517" s="13"/>
      <c r="QE517" s="13"/>
      <c r="QF517" s="13"/>
    </row>
  </sheetData>
  <sortState xmlns:xlrd2="http://schemas.microsoft.com/office/spreadsheetml/2017/richdata2" ref="B4:G64">
    <sortCondition ref="B4:B64"/>
  </sortState>
  <mergeCells count="8">
    <mergeCell ref="X2:AE2"/>
    <mergeCell ref="AF2:AM2"/>
    <mergeCell ref="AN2:AU2"/>
    <mergeCell ref="H2:O2"/>
    <mergeCell ref="B2:B3"/>
    <mergeCell ref="C2:C3"/>
    <mergeCell ref="D2:D3"/>
    <mergeCell ref="P2:W2"/>
  </mergeCells>
  <phoneticPr fontId="60"/>
  <dataValidations count="1">
    <dataValidation type="list" allowBlank="1" showInputMessage="1" showErrorMessage="1" sqref="C19 C47 C71:C74" xr:uid="{6CE72FDB-6549-4167-8055-FC3A1BCA7B26}">
      <formula1>"会員,NEW-1,NEW-2,GUEST"</formula1>
    </dataValidation>
  </dataValidations>
  <pageMargins left="0.25" right="0.25" top="0.75" bottom="0.75" header="0.3" footer="0.3"/>
  <pageSetup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31"/>
  <sheetViews>
    <sheetView zoomScale="90" zoomScaleNormal="90" workbookViewId="0">
      <pane xSplit="6" ySplit="2" topLeftCell="G34" activePane="bottomRight" state="frozen"/>
      <selection pane="topRight" activeCell="F1" sqref="F1"/>
      <selection pane="bottomLeft" activeCell="A4" sqref="A4"/>
      <selection pane="bottomRight" activeCell="A52" sqref="A52"/>
    </sheetView>
  </sheetViews>
  <sheetFormatPr defaultColWidth="9.1328125" defaultRowHeight="13.9"/>
  <cols>
    <col min="1" max="2" width="3.86328125" style="63" customWidth="1"/>
    <col min="3" max="3" width="8.59765625" style="95" bestFit="1" customWidth="1"/>
    <col min="4" max="4" width="4.73046875" style="62" customWidth="1"/>
    <col min="5" max="5" width="12.73046875" style="62" customWidth="1"/>
    <col min="6" max="6" width="10.265625" style="62" bestFit="1" customWidth="1"/>
    <col min="7" max="7" width="24.265625" style="62" customWidth="1"/>
    <col min="8" max="8" width="8.265625" style="64" customWidth="1"/>
    <col min="9" max="9" width="7.73046875" style="60" customWidth="1"/>
    <col min="10" max="10" width="7.73046875" style="106" customWidth="1"/>
    <col min="11" max="11" width="7.73046875" style="62" customWidth="1"/>
    <col min="12" max="12" width="7.73046875" style="63" customWidth="1"/>
    <col min="13" max="13" width="8.265625" style="64" customWidth="1"/>
    <col min="14" max="14" width="5.3984375" style="63" bestFit="1" customWidth="1"/>
    <col min="15" max="15" width="6.265625" style="83" bestFit="1" customWidth="1"/>
    <col min="16" max="16" width="10.3984375" style="63" bestFit="1" customWidth="1"/>
    <col min="17" max="17" width="8.46484375" style="64" bestFit="1" customWidth="1"/>
    <col min="18" max="18" width="7.86328125" style="64" bestFit="1" customWidth="1"/>
    <col min="19" max="19" width="8.86328125" style="64" bestFit="1" customWidth="1"/>
    <col min="20" max="20" width="8.86328125" style="64" customWidth="1"/>
    <col min="21" max="21" width="36.59765625" style="61" bestFit="1" customWidth="1"/>
    <col min="22" max="22" width="10.73046875" style="64" bestFit="1" customWidth="1"/>
    <col min="23" max="16384" width="9.1328125" style="63"/>
  </cols>
  <sheetData>
    <row r="1" spans="1:22" ht="17.649999999999999">
      <c r="A1" s="81" t="s">
        <v>172</v>
      </c>
      <c r="B1" s="81"/>
      <c r="C1" s="96"/>
      <c r="D1" s="82"/>
      <c r="E1" s="82"/>
      <c r="F1" s="82"/>
    </row>
    <row r="2" spans="1:22" ht="32.25" customHeight="1">
      <c r="A2" s="84" t="s">
        <v>110</v>
      </c>
      <c r="B2" s="84" t="s">
        <v>119</v>
      </c>
      <c r="C2" s="91" t="s">
        <v>34</v>
      </c>
      <c r="D2" s="60" t="s">
        <v>111</v>
      </c>
      <c r="E2" s="85" t="s">
        <v>51</v>
      </c>
      <c r="F2" s="85" t="s">
        <v>52</v>
      </c>
      <c r="G2" s="85" t="s">
        <v>33</v>
      </c>
      <c r="H2" s="85" t="s">
        <v>50</v>
      </c>
      <c r="I2" s="85" t="s">
        <v>35</v>
      </c>
      <c r="J2" s="86" t="s">
        <v>87</v>
      </c>
      <c r="K2" s="85" t="s">
        <v>36</v>
      </c>
      <c r="L2" s="85" t="s">
        <v>37</v>
      </c>
      <c r="M2" s="85" t="s">
        <v>38</v>
      </c>
      <c r="N2" s="85" t="s">
        <v>39</v>
      </c>
      <c r="O2" s="86" t="s">
        <v>112</v>
      </c>
      <c r="P2" s="57" t="s">
        <v>346</v>
      </c>
      <c r="Q2" s="57" t="s">
        <v>117</v>
      </c>
      <c r="R2" s="57" t="s">
        <v>118</v>
      </c>
      <c r="S2" s="57" t="s">
        <v>116</v>
      </c>
      <c r="T2" s="186" t="s">
        <v>286</v>
      </c>
      <c r="U2" s="87" t="s">
        <v>113</v>
      </c>
      <c r="V2" s="87" t="s">
        <v>114</v>
      </c>
    </row>
    <row r="3" spans="1:22" ht="13.5">
      <c r="A3" s="67">
        <v>1</v>
      </c>
      <c r="B3" s="67">
        <v>21</v>
      </c>
      <c r="C3" s="91" t="s">
        <v>115</v>
      </c>
      <c r="D3" s="88">
        <v>3</v>
      </c>
      <c r="E3" s="33" t="s">
        <v>153</v>
      </c>
      <c r="F3" s="33" t="s">
        <v>69</v>
      </c>
      <c r="G3" s="33" t="s">
        <v>160</v>
      </c>
      <c r="H3" s="11">
        <v>0</v>
      </c>
      <c r="I3" s="162">
        <v>24</v>
      </c>
      <c r="J3" s="38" t="s">
        <v>86</v>
      </c>
      <c r="K3" s="60">
        <v>42</v>
      </c>
      <c r="L3" s="60">
        <v>48</v>
      </c>
      <c r="M3" s="60">
        <f t="shared" ref="M3:M37" si="0">K3+L3</f>
        <v>90</v>
      </c>
      <c r="N3" s="60">
        <f t="shared" ref="N3:N37" si="1">M3-I3</f>
        <v>66</v>
      </c>
      <c r="O3" s="99">
        <f>(I3-(72-N3)/2)*0.8</f>
        <v>16.8</v>
      </c>
      <c r="P3" s="61"/>
      <c r="Q3" s="60"/>
      <c r="R3" s="60"/>
      <c r="S3" s="60"/>
      <c r="T3" s="60">
        <f>H3+B3</f>
        <v>21</v>
      </c>
      <c r="U3" s="89" t="s">
        <v>244</v>
      </c>
      <c r="V3" s="60" t="s">
        <v>221</v>
      </c>
    </row>
    <row r="4" spans="1:22" ht="13.5">
      <c r="A4" s="67">
        <v>2</v>
      </c>
      <c r="B4" s="67">
        <v>18</v>
      </c>
      <c r="C4" s="91" t="s">
        <v>115</v>
      </c>
      <c r="D4" s="90">
        <v>8</v>
      </c>
      <c r="E4" s="36" t="s">
        <v>108</v>
      </c>
      <c r="F4" s="36" t="s">
        <v>149</v>
      </c>
      <c r="G4" s="37" t="s">
        <v>165</v>
      </c>
      <c r="H4" s="11">
        <v>0</v>
      </c>
      <c r="I4" s="38">
        <v>26</v>
      </c>
      <c r="J4" s="163" t="s">
        <v>86</v>
      </c>
      <c r="K4" s="60">
        <v>47</v>
      </c>
      <c r="L4" s="60">
        <v>45</v>
      </c>
      <c r="M4" s="60">
        <f t="shared" si="0"/>
        <v>92</v>
      </c>
      <c r="N4" s="60">
        <f t="shared" si="1"/>
        <v>66</v>
      </c>
      <c r="O4" s="99">
        <f>(I4-(72-N4)/2)*0.9</f>
        <v>20.7</v>
      </c>
      <c r="P4" s="61" t="s">
        <v>254</v>
      </c>
      <c r="Q4" s="60" t="s">
        <v>233</v>
      </c>
      <c r="R4" s="60"/>
      <c r="S4" s="60"/>
      <c r="T4" s="60">
        <f t="shared" ref="T4:T37" si="2">H4+B4</f>
        <v>18</v>
      </c>
      <c r="U4" s="89" t="s">
        <v>229</v>
      </c>
      <c r="V4" s="60"/>
    </row>
    <row r="5" spans="1:22" ht="13.5">
      <c r="A5" s="67">
        <v>3</v>
      </c>
      <c r="B5" s="67">
        <v>15</v>
      </c>
      <c r="C5" s="91" t="s">
        <v>115</v>
      </c>
      <c r="D5" s="88">
        <v>2</v>
      </c>
      <c r="E5" s="36" t="s">
        <v>80</v>
      </c>
      <c r="F5" s="36" t="s">
        <v>81</v>
      </c>
      <c r="G5" s="36" t="s">
        <v>74</v>
      </c>
      <c r="H5" s="11">
        <v>0</v>
      </c>
      <c r="I5" s="38">
        <v>25</v>
      </c>
      <c r="J5" s="38" t="s">
        <v>86</v>
      </c>
      <c r="K5" s="60">
        <v>48</v>
      </c>
      <c r="L5" s="60">
        <v>47</v>
      </c>
      <c r="M5" s="60">
        <f t="shared" si="0"/>
        <v>95</v>
      </c>
      <c r="N5" s="60">
        <f t="shared" si="1"/>
        <v>70</v>
      </c>
      <c r="O5" s="99">
        <f>(I5-(72-N5)/2)*0.95</f>
        <v>22.799999999999997</v>
      </c>
      <c r="P5" s="61"/>
      <c r="Q5" s="60"/>
      <c r="R5" s="60"/>
      <c r="S5" s="60"/>
      <c r="T5" s="60">
        <f t="shared" si="2"/>
        <v>15</v>
      </c>
      <c r="U5" s="89" t="s">
        <v>279</v>
      </c>
      <c r="V5" s="60"/>
    </row>
    <row r="6" spans="1:22" s="62" customFormat="1" ht="13.5">
      <c r="A6" s="67">
        <v>4</v>
      </c>
      <c r="B6" s="67">
        <v>12</v>
      </c>
      <c r="C6" s="91" t="s">
        <v>115</v>
      </c>
      <c r="D6" s="90">
        <v>9</v>
      </c>
      <c r="E6" s="164" t="s">
        <v>147</v>
      </c>
      <c r="F6" s="164" t="s">
        <v>148</v>
      </c>
      <c r="G6" s="33" t="s">
        <v>255</v>
      </c>
      <c r="H6" s="11">
        <v>0</v>
      </c>
      <c r="I6" s="38">
        <v>21</v>
      </c>
      <c r="J6" s="38" t="s">
        <v>86</v>
      </c>
      <c r="K6" s="60">
        <v>45</v>
      </c>
      <c r="L6" s="60">
        <v>47</v>
      </c>
      <c r="M6" s="60">
        <f t="shared" si="0"/>
        <v>92</v>
      </c>
      <c r="N6" s="60">
        <f t="shared" si="1"/>
        <v>71</v>
      </c>
      <c r="O6" s="99"/>
      <c r="P6" s="61"/>
      <c r="Q6" s="60" t="s">
        <v>234</v>
      </c>
      <c r="R6" s="60"/>
      <c r="S6" s="60"/>
      <c r="T6" s="60">
        <f t="shared" si="2"/>
        <v>12</v>
      </c>
      <c r="U6" s="89" t="s">
        <v>280</v>
      </c>
      <c r="V6" s="60"/>
    </row>
    <row r="7" spans="1:22" s="62" customFormat="1">
      <c r="A7" s="67">
        <v>5</v>
      </c>
      <c r="B7" s="67">
        <v>11</v>
      </c>
      <c r="C7" s="91" t="s">
        <v>115</v>
      </c>
      <c r="D7" s="88">
        <v>10</v>
      </c>
      <c r="E7" s="33" t="s">
        <v>78</v>
      </c>
      <c r="F7" s="33" t="s">
        <v>79</v>
      </c>
      <c r="G7" s="34" t="s">
        <v>74</v>
      </c>
      <c r="H7" s="11">
        <v>0</v>
      </c>
      <c r="I7" s="38">
        <v>22</v>
      </c>
      <c r="J7" s="38" t="s">
        <v>86</v>
      </c>
      <c r="K7" s="60">
        <v>45</v>
      </c>
      <c r="L7" s="60">
        <v>48</v>
      </c>
      <c r="M7" s="60">
        <f t="shared" si="0"/>
        <v>93</v>
      </c>
      <c r="N7" s="60">
        <f t="shared" si="1"/>
        <v>71</v>
      </c>
      <c r="O7" s="101"/>
      <c r="P7" s="61"/>
      <c r="Q7" s="60"/>
      <c r="R7" s="60"/>
      <c r="S7" s="60"/>
      <c r="T7" s="60">
        <f t="shared" si="2"/>
        <v>11</v>
      </c>
      <c r="U7" s="61" t="s">
        <v>230</v>
      </c>
      <c r="V7" s="60"/>
    </row>
    <row r="8" spans="1:22" s="62" customFormat="1">
      <c r="A8" s="67">
        <v>6</v>
      </c>
      <c r="B8" s="67">
        <v>10</v>
      </c>
      <c r="C8" s="91" t="s">
        <v>115</v>
      </c>
      <c r="D8" s="90">
        <v>9</v>
      </c>
      <c r="E8" s="33" t="s">
        <v>42</v>
      </c>
      <c r="F8" s="33" t="s">
        <v>77</v>
      </c>
      <c r="G8" s="33" t="s">
        <v>3</v>
      </c>
      <c r="H8" s="11">
        <v>0</v>
      </c>
      <c r="I8" s="163">
        <v>32</v>
      </c>
      <c r="J8" s="38" t="s">
        <v>85</v>
      </c>
      <c r="K8" s="60">
        <v>55</v>
      </c>
      <c r="L8" s="60">
        <v>48</v>
      </c>
      <c r="M8" s="60">
        <f t="shared" si="0"/>
        <v>103</v>
      </c>
      <c r="N8" s="60">
        <f t="shared" si="1"/>
        <v>71</v>
      </c>
      <c r="O8" s="94"/>
      <c r="P8" s="61"/>
      <c r="Q8" s="60"/>
      <c r="R8" s="60"/>
      <c r="S8" s="98"/>
      <c r="T8" s="60">
        <f t="shared" si="2"/>
        <v>10</v>
      </c>
      <c r="U8" s="180" t="s">
        <v>292</v>
      </c>
      <c r="V8" s="60"/>
    </row>
    <row r="9" spans="1:22" s="62" customFormat="1" ht="14.25" customHeight="1">
      <c r="A9" s="67">
        <v>7</v>
      </c>
      <c r="B9" s="67">
        <v>9</v>
      </c>
      <c r="C9" s="91" t="s">
        <v>115</v>
      </c>
      <c r="D9" s="60">
        <v>12</v>
      </c>
      <c r="E9" s="104" t="s">
        <v>9</v>
      </c>
      <c r="F9" s="104" t="s">
        <v>10</v>
      </c>
      <c r="G9" s="104" t="s">
        <v>136</v>
      </c>
      <c r="H9" s="11">
        <v>0</v>
      </c>
      <c r="I9" s="11">
        <v>14</v>
      </c>
      <c r="J9" s="11" t="s">
        <v>124</v>
      </c>
      <c r="K9" s="60">
        <v>40</v>
      </c>
      <c r="L9" s="60">
        <v>46</v>
      </c>
      <c r="M9" s="60">
        <f t="shared" si="0"/>
        <v>86</v>
      </c>
      <c r="N9" s="60">
        <f t="shared" si="1"/>
        <v>72</v>
      </c>
      <c r="O9" s="101"/>
      <c r="P9" s="61" t="s">
        <v>235</v>
      </c>
      <c r="Q9" s="60"/>
      <c r="R9" s="60"/>
      <c r="S9" s="60" t="s">
        <v>221</v>
      </c>
      <c r="T9" s="60">
        <f t="shared" si="2"/>
        <v>9</v>
      </c>
      <c r="U9" s="180" t="s">
        <v>281</v>
      </c>
      <c r="V9" s="60"/>
    </row>
    <row r="10" spans="1:22" s="62" customFormat="1">
      <c r="A10" s="67">
        <v>8</v>
      </c>
      <c r="B10" s="67">
        <v>8</v>
      </c>
      <c r="C10" s="91" t="s">
        <v>115</v>
      </c>
      <c r="D10" s="90">
        <v>9</v>
      </c>
      <c r="E10" s="165" t="s">
        <v>19</v>
      </c>
      <c r="F10" s="165" t="s">
        <v>213</v>
      </c>
      <c r="G10" s="165" t="s">
        <v>88</v>
      </c>
      <c r="H10" s="11">
        <v>0</v>
      </c>
      <c r="I10" s="38">
        <v>16</v>
      </c>
      <c r="J10" s="163" t="s">
        <v>86</v>
      </c>
      <c r="K10" s="60">
        <v>44</v>
      </c>
      <c r="L10" s="60">
        <v>44</v>
      </c>
      <c r="M10" s="60">
        <f t="shared" si="0"/>
        <v>88</v>
      </c>
      <c r="N10" s="60">
        <f t="shared" si="1"/>
        <v>72</v>
      </c>
      <c r="O10" s="94"/>
      <c r="P10" s="61"/>
      <c r="Q10" s="60"/>
      <c r="R10" s="60"/>
      <c r="S10" s="60"/>
      <c r="T10" s="60">
        <f t="shared" si="2"/>
        <v>8</v>
      </c>
      <c r="U10" s="61" t="s">
        <v>250</v>
      </c>
      <c r="V10" s="60"/>
    </row>
    <row r="11" spans="1:22" s="62" customFormat="1" ht="13.5">
      <c r="A11" s="67">
        <v>9</v>
      </c>
      <c r="B11" s="67">
        <v>7</v>
      </c>
      <c r="C11" s="91" t="s">
        <v>115</v>
      </c>
      <c r="D11" s="90">
        <v>5</v>
      </c>
      <c r="E11" s="33" t="s">
        <v>66</v>
      </c>
      <c r="F11" s="33" t="s">
        <v>67</v>
      </c>
      <c r="G11" s="33" t="s">
        <v>68</v>
      </c>
      <c r="H11" s="11">
        <v>0</v>
      </c>
      <c r="I11" s="38">
        <v>24</v>
      </c>
      <c r="J11" s="38" t="s">
        <v>86</v>
      </c>
      <c r="K11" s="60">
        <v>47</v>
      </c>
      <c r="L11" s="60">
        <v>49</v>
      </c>
      <c r="M11" s="60">
        <f t="shared" si="0"/>
        <v>96</v>
      </c>
      <c r="N11" s="60">
        <f t="shared" si="1"/>
        <v>72</v>
      </c>
      <c r="O11" s="99"/>
      <c r="P11" s="61"/>
      <c r="Q11" s="60"/>
      <c r="R11" s="60"/>
      <c r="S11" s="60"/>
      <c r="T11" s="60">
        <f t="shared" si="2"/>
        <v>7</v>
      </c>
      <c r="U11" s="61" t="s">
        <v>251</v>
      </c>
      <c r="V11" s="60"/>
    </row>
    <row r="12" spans="1:22" s="62" customFormat="1" ht="13.5">
      <c r="A12" s="67">
        <v>10</v>
      </c>
      <c r="B12" s="67">
        <v>6</v>
      </c>
      <c r="C12" s="91" t="s">
        <v>115</v>
      </c>
      <c r="D12" s="88">
        <v>4</v>
      </c>
      <c r="E12" s="33" t="s">
        <v>14</v>
      </c>
      <c r="F12" s="33" t="s">
        <v>15</v>
      </c>
      <c r="G12" s="33" t="s">
        <v>3</v>
      </c>
      <c r="H12" s="11">
        <v>0</v>
      </c>
      <c r="I12" s="35" t="s">
        <v>210</v>
      </c>
      <c r="J12" s="38" t="s">
        <v>85</v>
      </c>
      <c r="K12" s="60">
        <v>58</v>
      </c>
      <c r="L12" s="60">
        <v>45</v>
      </c>
      <c r="M12" s="60">
        <f t="shared" si="0"/>
        <v>103</v>
      </c>
      <c r="N12" s="60">
        <f t="shared" si="1"/>
        <v>72</v>
      </c>
      <c r="O12" s="99"/>
      <c r="P12" s="61"/>
      <c r="Q12" s="60"/>
      <c r="R12" s="60"/>
      <c r="S12" s="60"/>
      <c r="T12" s="60">
        <f t="shared" si="2"/>
        <v>6</v>
      </c>
      <c r="U12" s="61" t="s">
        <v>231</v>
      </c>
      <c r="V12" s="60"/>
    </row>
    <row r="13" spans="1:22" s="62" customFormat="1" ht="13.5">
      <c r="A13" s="67">
        <v>11</v>
      </c>
      <c r="B13" s="67">
        <v>5</v>
      </c>
      <c r="C13" s="91" t="s">
        <v>115</v>
      </c>
      <c r="D13" s="90">
        <v>7</v>
      </c>
      <c r="E13" s="36" t="s">
        <v>150</v>
      </c>
      <c r="F13" s="36" t="s">
        <v>151</v>
      </c>
      <c r="G13" s="34" t="s">
        <v>165</v>
      </c>
      <c r="H13" s="11">
        <v>0</v>
      </c>
      <c r="I13" s="35">
        <v>17</v>
      </c>
      <c r="J13" s="38" t="s">
        <v>86</v>
      </c>
      <c r="K13" s="60">
        <v>46</v>
      </c>
      <c r="L13" s="60">
        <v>44</v>
      </c>
      <c r="M13" s="60">
        <f t="shared" si="0"/>
        <v>90</v>
      </c>
      <c r="N13" s="60">
        <f t="shared" si="1"/>
        <v>73</v>
      </c>
      <c r="O13" s="99"/>
      <c r="P13" s="61"/>
      <c r="Q13" s="60"/>
      <c r="R13" s="60"/>
      <c r="S13" s="60"/>
      <c r="T13" s="60">
        <f t="shared" si="2"/>
        <v>5</v>
      </c>
      <c r="U13" s="61"/>
      <c r="V13" s="60"/>
    </row>
    <row r="14" spans="1:22" s="62" customFormat="1" ht="13.5">
      <c r="A14" s="67">
        <v>12</v>
      </c>
      <c r="B14" s="67">
        <v>4</v>
      </c>
      <c r="C14" s="91" t="s">
        <v>115</v>
      </c>
      <c r="D14" s="88">
        <v>8</v>
      </c>
      <c r="E14" s="164" t="s">
        <v>93</v>
      </c>
      <c r="F14" s="164" t="s">
        <v>158</v>
      </c>
      <c r="G14" s="34" t="s">
        <v>94</v>
      </c>
      <c r="H14" s="11">
        <v>0</v>
      </c>
      <c r="I14" s="35">
        <v>31</v>
      </c>
      <c r="J14" s="11" t="s">
        <v>86</v>
      </c>
      <c r="K14" s="60">
        <v>49</v>
      </c>
      <c r="L14" s="60">
        <v>57</v>
      </c>
      <c r="M14" s="60">
        <f t="shared" si="0"/>
        <v>106</v>
      </c>
      <c r="N14" s="60">
        <f t="shared" si="1"/>
        <v>75</v>
      </c>
      <c r="O14" s="99"/>
      <c r="P14" s="61"/>
      <c r="Q14" s="60"/>
      <c r="R14" s="60"/>
      <c r="S14" s="60"/>
      <c r="T14" s="60">
        <f t="shared" si="2"/>
        <v>4</v>
      </c>
      <c r="U14" s="61" t="s">
        <v>252</v>
      </c>
      <c r="V14" s="60"/>
    </row>
    <row r="15" spans="1:22" s="62" customFormat="1" ht="13.5">
      <c r="A15" s="67">
        <v>13</v>
      </c>
      <c r="B15" s="67">
        <v>3</v>
      </c>
      <c r="C15" s="91" t="s">
        <v>115</v>
      </c>
      <c r="D15" s="90">
        <v>11</v>
      </c>
      <c r="E15" s="36" t="s">
        <v>128</v>
      </c>
      <c r="F15" s="36" t="s">
        <v>129</v>
      </c>
      <c r="G15" s="37" t="s">
        <v>191</v>
      </c>
      <c r="H15" s="11">
        <v>0</v>
      </c>
      <c r="I15" s="163">
        <v>12</v>
      </c>
      <c r="J15" s="163" t="s">
        <v>86</v>
      </c>
      <c r="K15" s="60">
        <v>42</v>
      </c>
      <c r="L15" s="60">
        <v>46</v>
      </c>
      <c r="M15" s="60">
        <f t="shared" si="0"/>
        <v>88</v>
      </c>
      <c r="N15" s="60">
        <f t="shared" si="1"/>
        <v>76</v>
      </c>
      <c r="O15" s="99"/>
      <c r="P15" s="61"/>
      <c r="Q15" s="60"/>
      <c r="R15" s="60"/>
      <c r="S15" s="60"/>
      <c r="T15" s="60">
        <f t="shared" si="2"/>
        <v>3</v>
      </c>
      <c r="U15" s="61"/>
      <c r="V15" s="60"/>
    </row>
    <row r="16" spans="1:22" s="62" customFormat="1" ht="13.5">
      <c r="A16" s="67">
        <v>14</v>
      </c>
      <c r="B16" s="67">
        <v>2</v>
      </c>
      <c r="C16" s="91" t="s">
        <v>115</v>
      </c>
      <c r="D16" s="88">
        <v>5</v>
      </c>
      <c r="E16" s="36" t="s">
        <v>92</v>
      </c>
      <c r="F16" s="36" t="s">
        <v>63</v>
      </c>
      <c r="G16" s="36" t="s">
        <v>168</v>
      </c>
      <c r="H16" s="11">
        <v>0</v>
      </c>
      <c r="I16" s="38">
        <v>12</v>
      </c>
      <c r="J16" s="38" t="s">
        <v>86</v>
      </c>
      <c r="K16" s="60">
        <v>45</v>
      </c>
      <c r="L16" s="60">
        <v>44</v>
      </c>
      <c r="M16" s="60">
        <f t="shared" si="0"/>
        <v>89</v>
      </c>
      <c r="N16" s="60">
        <f t="shared" si="1"/>
        <v>77</v>
      </c>
      <c r="O16" s="99"/>
      <c r="P16" s="61" t="s">
        <v>236</v>
      </c>
      <c r="Q16" s="60" t="s">
        <v>237</v>
      </c>
      <c r="R16" s="60"/>
      <c r="S16" s="60"/>
      <c r="T16" s="60">
        <f t="shared" si="2"/>
        <v>2</v>
      </c>
      <c r="U16" s="61"/>
      <c r="V16" s="60"/>
    </row>
    <row r="17" spans="1:22" s="62" customFormat="1" ht="13.5">
      <c r="A17" s="67">
        <v>15</v>
      </c>
      <c r="B17" s="67">
        <v>1</v>
      </c>
      <c r="C17" s="91" t="s">
        <v>115</v>
      </c>
      <c r="D17" s="90">
        <v>3</v>
      </c>
      <c r="E17" s="33" t="s">
        <v>143</v>
      </c>
      <c r="F17" s="33" t="s">
        <v>144</v>
      </c>
      <c r="G17" s="166" t="s">
        <v>145</v>
      </c>
      <c r="H17" s="11">
        <v>0</v>
      </c>
      <c r="I17" s="35">
        <v>13</v>
      </c>
      <c r="J17" s="38" t="s">
        <v>86</v>
      </c>
      <c r="K17" s="60">
        <v>43</v>
      </c>
      <c r="L17" s="60">
        <v>47</v>
      </c>
      <c r="M17" s="60">
        <f t="shared" si="0"/>
        <v>90</v>
      </c>
      <c r="N17" s="60">
        <f t="shared" si="1"/>
        <v>77</v>
      </c>
      <c r="O17" s="99"/>
      <c r="P17" s="61"/>
      <c r="Q17" s="60"/>
      <c r="R17" s="60"/>
      <c r="S17" s="60"/>
      <c r="T17" s="60">
        <f t="shared" si="2"/>
        <v>1</v>
      </c>
      <c r="U17" s="61" t="s">
        <v>253</v>
      </c>
      <c r="V17" s="60"/>
    </row>
    <row r="18" spans="1:22" s="62" customFormat="1" ht="14.25" customHeight="1">
      <c r="A18" s="67">
        <v>16</v>
      </c>
      <c r="B18" s="67">
        <v>1</v>
      </c>
      <c r="C18" s="91" t="s">
        <v>115</v>
      </c>
      <c r="D18" s="60">
        <v>12</v>
      </c>
      <c r="E18" s="104" t="s">
        <v>58</v>
      </c>
      <c r="F18" s="104" t="s">
        <v>59</v>
      </c>
      <c r="G18" s="104" t="s">
        <v>5</v>
      </c>
      <c r="H18" s="11">
        <v>0</v>
      </c>
      <c r="I18" s="11">
        <v>28</v>
      </c>
      <c r="J18" s="11" t="s">
        <v>86</v>
      </c>
      <c r="K18" s="60">
        <v>55</v>
      </c>
      <c r="L18" s="60">
        <v>50</v>
      </c>
      <c r="M18" s="60">
        <f t="shared" si="0"/>
        <v>105</v>
      </c>
      <c r="N18" s="60">
        <f t="shared" si="1"/>
        <v>77</v>
      </c>
      <c r="O18" s="99"/>
      <c r="P18" s="61"/>
      <c r="Q18" s="60"/>
      <c r="R18" s="60"/>
      <c r="S18" s="60"/>
      <c r="T18" s="60">
        <f t="shared" si="2"/>
        <v>1</v>
      </c>
      <c r="U18" s="61"/>
      <c r="V18" s="60"/>
    </row>
    <row r="19" spans="1:22" s="62" customFormat="1" ht="16.5" customHeight="1">
      <c r="A19" s="67">
        <v>17</v>
      </c>
      <c r="B19" s="67">
        <v>1</v>
      </c>
      <c r="C19" s="91" t="s">
        <v>115</v>
      </c>
      <c r="D19" s="88">
        <v>6</v>
      </c>
      <c r="E19" s="36" t="s">
        <v>42</v>
      </c>
      <c r="F19" s="36" t="s">
        <v>190</v>
      </c>
      <c r="G19" s="36" t="s">
        <v>5</v>
      </c>
      <c r="H19" s="11">
        <v>0</v>
      </c>
      <c r="I19" s="38">
        <v>11</v>
      </c>
      <c r="J19" s="38" t="s">
        <v>86</v>
      </c>
      <c r="K19" s="60">
        <v>42</v>
      </c>
      <c r="L19" s="60">
        <v>47</v>
      </c>
      <c r="M19" s="60">
        <f t="shared" si="0"/>
        <v>89</v>
      </c>
      <c r="N19" s="60">
        <f t="shared" si="1"/>
        <v>78</v>
      </c>
      <c r="O19" s="99"/>
      <c r="P19" s="61"/>
      <c r="Q19" s="60"/>
      <c r="R19" s="60"/>
      <c r="S19" s="60"/>
      <c r="T19" s="60">
        <f t="shared" si="2"/>
        <v>1</v>
      </c>
      <c r="U19" s="61"/>
      <c r="V19" s="60"/>
    </row>
    <row r="20" spans="1:22" s="62" customFormat="1" ht="13.5">
      <c r="A20" s="67">
        <v>18</v>
      </c>
      <c r="B20" s="67">
        <v>1</v>
      </c>
      <c r="C20" s="91" t="s">
        <v>115</v>
      </c>
      <c r="D20" s="88">
        <v>8</v>
      </c>
      <c r="E20" s="167" t="s">
        <v>73</v>
      </c>
      <c r="F20" s="167" t="s">
        <v>142</v>
      </c>
      <c r="G20" s="36" t="s">
        <v>74</v>
      </c>
      <c r="H20" s="11">
        <v>0</v>
      </c>
      <c r="I20" s="35">
        <v>15</v>
      </c>
      <c r="J20" s="38" t="s">
        <v>86</v>
      </c>
      <c r="K20" s="60">
        <v>46</v>
      </c>
      <c r="L20" s="60">
        <v>47</v>
      </c>
      <c r="M20" s="60">
        <f t="shared" si="0"/>
        <v>93</v>
      </c>
      <c r="N20" s="60">
        <f t="shared" si="1"/>
        <v>78</v>
      </c>
      <c r="O20" s="99"/>
      <c r="P20" s="61"/>
      <c r="Q20" s="60"/>
      <c r="R20" s="60"/>
      <c r="S20" s="60"/>
      <c r="T20" s="60">
        <f t="shared" si="2"/>
        <v>1</v>
      </c>
      <c r="U20" s="61"/>
      <c r="V20" s="60"/>
    </row>
    <row r="21" spans="1:22" s="62" customFormat="1" ht="13.5">
      <c r="A21" s="67">
        <v>19</v>
      </c>
      <c r="B21" s="67">
        <v>1</v>
      </c>
      <c r="C21" s="91" t="s">
        <v>115</v>
      </c>
      <c r="D21" s="88">
        <v>6</v>
      </c>
      <c r="E21" s="36" t="s">
        <v>83</v>
      </c>
      <c r="F21" s="36" t="s">
        <v>70</v>
      </c>
      <c r="G21" s="37" t="s">
        <v>84</v>
      </c>
      <c r="H21" s="11">
        <v>0</v>
      </c>
      <c r="I21" s="38">
        <v>20</v>
      </c>
      <c r="J21" s="38" t="s">
        <v>86</v>
      </c>
      <c r="K21" s="60">
        <v>51</v>
      </c>
      <c r="L21" s="60">
        <v>48</v>
      </c>
      <c r="M21" s="60">
        <f t="shared" si="0"/>
        <v>99</v>
      </c>
      <c r="N21" s="60">
        <f t="shared" si="1"/>
        <v>79</v>
      </c>
      <c r="O21" s="99"/>
      <c r="P21" s="61"/>
      <c r="Q21" s="60"/>
      <c r="R21" s="60"/>
      <c r="S21" s="60"/>
      <c r="T21" s="60">
        <f t="shared" si="2"/>
        <v>1</v>
      </c>
      <c r="U21" s="61"/>
      <c r="V21" s="60"/>
    </row>
    <row r="22" spans="1:22" s="62" customFormat="1" ht="13.5">
      <c r="A22" s="67">
        <v>20</v>
      </c>
      <c r="B22" s="67">
        <v>1</v>
      </c>
      <c r="C22" s="91" t="s">
        <v>115</v>
      </c>
      <c r="D22" s="90">
        <v>4</v>
      </c>
      <c r="E22" s="33" t="s">
        <v>71</v>
      </c>
      <c r="F22" s="33" t="s">
        <v>72</v>
      </c>
      <c r="G22" s="34" t="s">
        <v>130</v>
      </c>
      <c r="H22" s="11">
        <v>0</v>
      </c>
      <c r="I22" s="168">
        <v>27</v>
      </c>
      <c r="J22" s="38" t="s">
        <v>86</v>
      </c>
      <c r="K22" s="60">
        <v>51</v>
      </c>
      <c r="L22" s="60">
        <v>55</v>
      </c>
      <c r="M22" s="60">
        <f t="shared" si="0"/>
        <v>106</v>
      </c>
      <c r="N22" s="60">
        <f t="shared" si="1"/>
        <v>79</v>
      </c>
      <c r="O22" s="99"/>
      <c r="P22" s="61"/>
      <c r="Q22" s="60"/>
      <c r="R22" s="60"/>
      <c r="S22" s="60"/>
      <c r="T22" s="60">
        <f t="shared" si="2"/>
        <v>1</v>
      </c>
      <c r="U22" s="180" t="s">
        <v>293</v>
      </c>
      <c r="V22" s="60"/>
    </row>
    <row r="23" spans="1:22" s="62" customFormat="1" ht="14.25" customHeight="1">
      <c r="A23" s="67">
        <v>21</v>
      </c>
      <c r="B23" s="67">
        <v>1</v>
      </c>
      <c r="C23" s="91" t="s">
        <v>115</v>
      </c>
      <c r="D23" s="60">
        <v>13</v>
      </c>
      <c r="E23" s="104" t="s">
        <v>215</v>
      </c>
      <c r="F23" s="104" t="s">
        <v>41</v>
      </c>
      <c r="G23" s="104" t="s">
        <v>3</v>
      </c>
      <c r="H23" s="11">
        <v>0</v>
      </c>
      <c r="I23" s="11">
        <v>15</v>
      </c>
      <c r="J23" s="11" t="s">
        <v>124</v>
      </c>
      <c r="K23" s="60">
        <v>43</v>
      </c>
      <c r="L23" s="60">
        <v>52</v>
      </c>
      <c r="M23" s="60">
        <f t="shared" si="0"/>
        <v>95</v>
      </c>
      <c r="N23" s="60">
        <f t="shared" si="1"/>
        <v>80</v>
      </c>
      <c r="O23" s="99"/>
      <c r="P23" s="61"/>
      <c r="Q23" s="60"/>
      <c r="R23" s="60"/>
      <c r="S23" s="60"/>
      <c r="T23" s="60">
        <f t="shared" si="2"/>
        <v>1</v>
      </c>
      <c r="V23" s="60"/>
    </row>
    <row r="24" spans="1:22" s="62" customFormat="1" ht="14.25" customHeight="1">
      <c r="A24" s="67">
        <v>22</v>
      </c>
      <c r="B24" s="67">
        <v>1</v>
      </c>
      <c r="C24" s="91" t="s">
        <v>115</v>
      </c>
      <c r="D24" s="90">
        <v>11</v>
      </c>
      <c r="E24" s="104" t="s">
        <v>9</v>
      </c>
      <c r="F24" s="104" t="s">
        <v>82</v>
      </c>
      <c r="G24" s="104" t="s">
        <v>49</v>
      </c>
      <c r="H24" s="11">
        <v>0</v>
      </c>
      <c r="I24" s="11">
        <v>24</v>
      </c>
      <c r="J24" s="11" t="s">
        <v>86</v>
      </c>
      <c r="K24" s="60">
        <v>55</v>
      </c>
      <c r="L24" s="60">
        <v>49</v>
      </c>
      <c r="M24" s="60">
        <f t="shared" si="0"/>
        <v>104</v>
      </c>
      <c r="N24" s="60">
        <f t="shared" si="1"/>
        <v>80</v>
      </c>
      <c r="O24" s="99"/>
      <c r="P24" s="61"/>
      <c r="Q24" s="60"/>
      <c r="R24" s="60"/>
      <c r="S24" s="60"/>
      <c r="T24" s="60">
        <f t="shared" si="2"/>
        <v>1</v>
      </c>
      <c r="U24" s="61"/>
      <c r="V24" s="60"/>
    </row>
    <row r="25" spans="1:22" s="62" customFormat="1" ht="13.5">
      <c r="A25" s="67">
        <v>23</v>
      </c>
      <c r="B25" s="67">
        <v>1</v>
      </c>
      <c r="C25" s="91" t="s">
        <v>115</v>
      </c>
      <c r="D25" s="97">
        <v>1</v>
      </c>
      <c r="E25" s="164" t="s">
        <v>75</v>
      </c>
      <c r="F25" s="164" t="s">
        <v>76</v>
      </c>
      <c r="G25" s="33" t="s">
        <v>100</v>
      </c>
      <c r="H25" s="11">
        <v>0</v>
      </c>
      <c r="I25" s="163">
        <v>20</v>
      </c>
      <c r="J25" s="163" t="s">
        <v>86</v>
      </c>
      <c r="K25" s="60">
        <v>51</v>
      </c>
      <c r="L25" s="60">
        <v>50</v>
      </c>
      <c r="M25" s="60">
        <f t="shared" si="0"/>
        <v>101</v>
      </c>
      <c r="N25" s="60">
        <f t="shared" si="1"/>
        <v>81</v>
      </c>
      <c r="O25" s="99"/>
      <c r="P25" s="61"/>
      <c r="Q25" s="60"/>
      <c r="R25" s="60"/>
      <c r="S25" s="60"/>
      <c r="T25" s="60">
        <f t="shared" si="2"/>
        <v>1</v>
      </c>
      <c r="U25" s="187"/>
      <c r="V25" s="60"/>
    </row>
    <row r="26" spans="1:22" s="62" customFormat="1" ht="15" customHeight="1">
      <c r="A26" s="67">
        <v>24</v>
      </c>
      <c r="B26" s="67">
        <v>1</v>
      </c>
      <c r="C26" s="91" t="s">
        <v>115</v>
      </c>
      <c r="D26" s="90">
        <v>11</v>
      </c>
      <c r="E26" s="104" t="s">
        <v>120</v>
      </c>
      <c r="F26" s="104" t="s">
        <v>48</v>
      </c>
      <c r="G26" s="104" t="s">
        <v>74</v>
      </c>
      <c r="H26" s="11">
        <v>0</v>
      </c>
      <c r="I26" s="11">
        <v>36</v>
      </c>
      <c r="J26" s="11" t="s">
        <v>86</v>
      </c>
      <c r="K26" s="60">
        <v>55</v>
      </c>
      <c r="L26" s="60">
        <v>63</v>
      </c>
      <c r="M26" s="60">
        <f t="shared" si="0"/>
        <v>118</v>
      </c>
      <c r="N26" s="60">
        <f t="shared" si="1"/>
        <v>82</v>
      </c>
      <c r="O26" s="99"/>
      <c r="P26" s="61" t="s">
        <v>238</v>
      </c>
      <c r="Q26" s="60"/>
      <c r="R26" s="60"/>
      <c r="S26" s="60"/>
      <c r="T26" s="60">
        <f t="shared" si="2"/>
        <v>1</v>
      </c>
      <c r="U26" s="61"/>
      <c r="V26" s="60"/>
    </row>
    <row r="27" spans="1:22" s="62" customFormat="1" ht="13.5">
      <c r="A27" s="67">
        <v>25</v>
      </c>
      <c r="B27" s="67">
        <v>1</v>
      </c>
      <c r="C27" s="91" t="s">
        <v>115</v>
      </c>
      <c r="D27" s="88">
        <v>1</v>
      </c>
      <c r="E27" s="33" t="s">
        <v>132</v>
      </c>
      <c r="F27" s="33" t="s">
        <v>133</v>
      </c>
      <c r="G27" s="33" t="s">
        <v>207</v>
      </c>
      <c r="H27" s="11">
        <v>0</v>
      </c>
      <c r="I27" s="163">
        <v>29</v>
      </c>
      <c r="J27" s="38" t="s">
        <v>86</v>
      </c>
      <c r="K27" s="60">
        <v>52</v>
      </c>
      <c r="L27" s="60">
        <v>60</v>
      </c>
      <c r="M27" s="60">
        <f t="shared" si="0"/>
        <v>112</v>
      </c>
      <c r="N27" s="60">
        <f t="shared" si="1"/>
        <v>83</v>
      </c>
      <c r="O27" s="99"/>
      <c r="P27" s="61" t="s">
        <v>239</v>
      </c>
      <c r="Q27" s="60" t="s">
        <v>240</v>
      </c>
      <c r="R27" s="60"/>
      <c r="S27" s="60"/>
      <c r="T27" s="60">
        <f t="shared" si="2"/>
        <v>1</v>
      </c>
      <c r="U27" s="61" t="s">
        <v>282</v>
      </c>
      <c r="V27" s="60"/>
    </row>
    <row r="28" spans="1:22" s="62" customFormat="1">
      <c r="A28" s="67">
        <v>26</v>
      </c>
      <c r="B28" s="67">
        <v>1</v>
      </c>
      <c r="C28" s="91" t="s">
        <v>115</v>
      </c>
      <c r="D28" s="97">
        <v>2</v>
      </c>
      <c r="E28" s="36" t="s">
        <v>125</v>
      </c>
      <c r="F28" s="36" t="s">
        <v>126</v>
      </c>
      <c r="G28" s="37" t="s">
        <v>127</v>
      </c>
      <c r="H28" s="11">
        <v>0</v>
      </c>
      <c r="I28" s="38">
        <v>15</v>
      </c>
      <c r="J28" s="38" t="s">
        <v>86</v>
      </c>
      <c r="K28" s="60">
        <v>49</v>
      </c>
      <c r="L28" s="60">
        <v>50</v>
      </c>
      <c r="M28" s="60">
        <f t="shared" si="0"/>
        <v>99</v>
      </c>
      <c r="N28" s="60">
        <f t="shared" si="1"/>
        <v>84</v>
      </c>
      <c r="O28" s="99"/>
      <c r="P28" s="92"/>
      <c r="Q28" s="60"/>
      <c r="R28" s="60"/>
      <c r="S28" s="60"/>
      <c r="T28" s="60">
        <f t="shared" si="2"/>
        <v>1</v>
      </c>
      <c r="U28" s="61"/>
      <c r="V28" s="60"/>
    </row>
    <row r="29" spans="1:22" s="62" customFormat="1" ht="13.5">
      <c r="A29" s="67">
        <v>27</v>
      </c>
      <c r="B29" s="67">
        <v>1</v>
      </c>
      <c r="C29" s="91" t="s">
        <v>115</v>
      </c>
      <c r="D29" s="88">
        <v>1</v>
      </c>
      <c r="E29" s="169" t="s">
        <v>109</v>
      </c>
      <c r="F29" s="169" t="s">
        <v>106</v>
      </c>
      <c r="G29" s="36" t="s">
        <v>107</v>
      </c>
      <c r="H29" s="11">
        <v>0</v>
      </c>
      <c r="I29" s="38">
        <v>21</v>
      </c>
      <c r="J29" s="38" t="s">
        <v>86</v>
      </c>
      <c r="K29" s="60">
        <v>46</v>
      </c>
      <c r="L29" s="60">
        <v>59</v>
      </c>
      <c r="M29" s="60">
        <f t="shared" si="0"/>
        <v>105</v>
      </c>
      <c r="N29" s="60">
        <f t="shared" si="1"/>
        <v>84</v>
      </c>
      <c r="O29" s="99"/>
      <c r="P29" s="61"/>
      <c r="Q29" s="60"/>
      <c r="R29" s="60"/>
      <c r="S29" s="60"/>
      <c r="T29" s="60">
        <f t="shared" si="2"/>
        <v>1</v>
      </c>
      <c r="V29" s="60"/>
    </row>
    <row r="30" spans="1:22" s="62" customFormat="1">
      <c r="A30" s="67">
        <v>28</v>
      </c>
      <c r="B30" s="67">
        <v>1</v>
      </c>
      <c r="C30" s="91" t="s">
        <v>115</v>
      </c>
      <c r="D30" s="90">
        <v>7</v>
      </c>
      <c r="E30" s="164" t="s">
        <v>6</v>
      </c>
      <c r="F30" s="164" t="s">
        <v>7</v>
      </c>
      <c r="G30" s="34" t="s">
        <v>183</v>
      </c>
      <c r="H30" s="11">
        <v>0</v>
      </c>
      <c r="I30" s="38">
        <v>28</v>
      </c>
      <c r="J30" s="38" t="s">
        <v>86</v>
      </c>
      <c r="K30" s="60">
        <v>58</v>
      </c>
      <c r="L30" s="60">
        <v>54</v>
      </c>
      <c r="M30" s="60">
        <f t="shared" si="0"/>
        <v>112</v>
      </c>
      <c r="N30" s="60">
        <f t="shared" si="1"/>
        <v>84</v>
      </c>
      <c r="O30" s="94"/>
      <c r="P30" s="61"/>
      <c r="Q30" s="60"/>
      <c r="R30" s="60"/>
      <c r="S30" s="60"/>
      <c r="T30" s="60">
        <f t="shared" si="2"/>
        <v>1</v>
      </c>
      <c r="U30" s="180" t="s">
        <v>290</v>
      </c>
      <c r="V30" s="60"/>
    </row>
    <row r="31" spans="1:22" s="62" customFormat="1" ht="13.5">
      <c r="A31" s="67">
        <v>29</v>
      </c>
      <c r="B31" s="67">
        <v>1</v>
      </c>
      <c r="C31" s="91" t="s">
        <v>115</v>
      </c>
      <c r="D31" s="90">
        <v>7</v>
      </c>
      <c r="E31" s="33" t="s">
        <v>16</v>
      </c>
      <c r="F31" s="33" t="s">
        <v>17</v>
      </c>
      <c r="G31" s="37" t="s">
        <v>211</v>
      </c>
      <c r="H31" s="11">
        <v>0</v>
      </c>
      <c r="I31" s="35">
        <v>36</v>
      </c>
      <c r="J31" s="38" t="s">
        <v>86</v>
      </c>
      <c r="K31" s="60">
        <v>60</v>
      </c>
      <c r="L31" s="60">
        <v>60</v>
      </c>
      <c r="M31" s="60">
        <f t="shared" si="0"/>
        <v>120</v>
      </c>
      <c r="N31" s="60">
        <f t="shared" si="1"/>
        <v>84</v>
      </c>
      <c r="O31" s="99"/>
      <c r="P31" s="61"/>
      <c r="Q31" s="60"/>
      <c r="R31" s="60"/>
      <c r="S31" s="60"/>
      <c r="T31" s="60">
        <f t="shared" si="2"/>
        <v>1</v>
      </c>
      <c r="V31" s="60"/>
    </row>
    <row r="32" spans="1:22" s="62" customFormat="1" ht="14.25" customHeight="1">
      <c r="A32" s="67">
        <v>30</v>
      </c>
      <c r="B32" s="67">
        <v>1</v>
      </c>
      <c r="C32" s="91" t="s">
        <v>115</v>
      </c>
      <c r="D32" s="88">
        <v>4</v>
      </c>
      <c r="E32" s="33" t="s">
        <v>54</v>
      </c>
      <c r="F32" s="33" t="s">
        <v>89</v>
      </c>
      <c r="G32" s="34" t="s">
        <v>131</v>
      </c>
      <c r="H32" s="11">
        <v>0</v>
      </c>
      <c r="I32" s="35">
        <v>15</v>
      </c>
      <c r="J32" s="38" t="s">
        <v>86</v>
      </c>
      <c r="K32" s="60">
        <v>50</v>
      </c>
      <c r="L32" s="60">
        <v>50</v>
      </c>
      <c r="M32" s="60">
        <f t="shared" si="0"/>
        <v>100</v>
      </c>
      <c r="N32" s="60">
        <f t="shared" si="1"/>
        <v>85</v>
      </c>
      <c r="O32" s="100"/>
      <c r="P32" s="61" t="s">
        <v>241</v>
      </c>
      <c r="Q32" s="60"/>
      <c r="R32" s="60"/>
      <c r="S32" s="60"/>
      <c r="T32" s="60">
        <f t="shared" si="2"/>
        <v>1</v>
      </c>
      <c r="U32" s="61" t="s">
        <v>283</v>
      </c>
      <c r="V32" s="60"/>
    </row>
    <row r="33" spans="1:22" s="62" customFormat="1" ht="16.5" customHeight="1">
      <c r="A33" s="67">
        <v>31</v>
      </c>
      <c r="B33" s="67">
        <v>1</v>
      </c>
      <c r="C33" s="91" t="s">
        <v>115</v>
      </c>
      <c r="D33" s="90">
        <v>3</v>
      </c>
      <c r="E33" s="33" t="s">
        <v>140</v>
      </c>
      <c r="F33" s="33" t="s">
        <v>141</v>
      </c>
      <c r="G33" s="34" t="s">
        <v>3</v>
      </c>
      <c r="H33" s="11">
        <v>0</v>
      </c>
      <c r="I33" s="35">
        <v>17</v>
      </c>
      <c r="J33" s="38" t="s">
        <v>124</v>
      </c>
      <c r="K33" s="60">
        <v>45</v>
      </c>
      <c r="L33" s="60">
        <v>57</v>
      </c>
      <c r="M33" s="60">
        <f t="shared" si="0"/>
        <v>102</v>
      </c>
      <c r="N33" s="60">
        <f t="shared" si="1"/>
        <v>85</v>
      </c>
      <c r="O33" s="100"/>
      <c r="P33" s="61"/>
      <c r="Q33" s="60"/>
      <c r="R33" s="60"/>
      <c r="S33" s="60"/>
      <c r="T33" s="60">
        <f t="shared" si="2"/>
        <v>1</v>
      </c>
      <c r="V33" s="60"/>
    </row>
    <row r="34" spans="1:22" s="62" customFormat="1" ht="15" customHeight="1">
      <c r="A34" s="67">
        <v>32</v>
      </c>
      <c r="B34" s="67">
        <v>1</v>
      </c>
      <c r="C34" s="91" t="s">
        <v>115</v>
      </c>
      <c r="D34" s="90">
        <v>5</v>
      </c>
      <c r="E34" s="169" t="s">
        <v>45</v>
      </c>
      <c r="F34" s="169" t="s">
        <v>46</v>
      </c>
      <c r="G34" s="169" t="s">
        <v>256</v>
      </c>
      <c r="H34" s="11">
        <v>0</v>
      </c>
      <c r="I34" s="162">
        <v>28</v>
      </c>
      <c r="J34" s="38" t="s">
        <v>85</v>
      </c>
      <c r="K34" s="60">
        <v>53</v>
      </c>
      <c r="L34" s="60">
        <v>60</v>
      </c>
      <c r="M34" s="60">
        <f t="shared" si="0"/>
        <v>113</v>
      </c>
      <c r="N34" s="60">
        <f t="shared" si="1"/>
        <v>85</v>
      </c>
      <c r="O34" s="101"/>
      <c r="P34" s="61"/>
      <c r="Q34" s="60"/>
      <c r="R34" s="60"/>
      <c r="S34" s="60"/>
      <c r="T34" s="60">
        <f t="shared" si="2"/>
        <v>1</v>
      </c>
      <c r="V34" s="60"/>
    </row>
    <row r="35" spans="1:22" s="62" customFormat="1" ht="14.25" customHeight="1">
      <c r="A35" s="67">
        <v>33</v>
      </c>
      <c r="B35" s="67">
        <v>1</v>
      </c>
      <c r="C35" s="91" t="s">
        <v>245</v>
      </c>
      <c r="D35" s="88">
        <v>2</v>
      </c>
      <c r="E35" s="36" t="s">
        <v>11</v>
      </c>
      <c r="F35" s="36" t="s">
        <v>12</v>
      </c>
      <c r="G35" s="34" t="s">
        <v>13</v>
      </c>
      <c r="H35" s="11">
        <v>0</v>
      </c>
      <c r="I35" s="35">
        <v>18</v>
      </c>
      <c r="J35" s="163" t="s">
        <v>85</v>
      </c>
      <c r="K35" s="60">
        <v>54</v>
      </c>
      <c r="L35" s="60">
        <v>50</v>
      </c>
      <c r="M35" s="60">
        <f t="shared" si="0"/>
        <v>104</v>
      </c>
      <c r="N35" s="60">
        <f t="shared" si="1"/>
        <v>86</v>
      </c>
      <c r="O35" s="94"/>
      <c r="P35" s="61" t="s">
        <v>234</v>
      </c>
      <c r="Q35" s="60"/>
      <c r="R35" s="60"/>
      <c r="S35" s="60"/>
      <c r="T35" s="60">
        <f t="shared" si="2"/>
        <v>1</v>
      </c>
      <c r="U35" s="61"/>
      <c r="V35" s="60"/>
    </row>
    <row r="36" spans="1:22" s="62" customFormat="1" ht="13.5">
      <c r="A36" s="67">
        <v>34</v>
      </c>
      <c r="B36" s="67">
        <v>1</v>
      </c>
      <c r="C36" s="91" t="s">
        <v>245</v>
      </c>
      <c r="D36" s="60">
        <v>13</v>
      </c>
      <c r="E36" s="104" t="s">
        <v>215</v>
      </c>
      <c r="F36" s="104" t="s">
        <v>55</v>
      </c>
      <c r="G36" s="104" t="s">
        <v>3</v>
      </c>
      <c r="H36" s="11">
        <v>0</v>
      </c>
      <c r="I36" s="11">
        <v>30</v>
      </c>
      <c r="J36" s="11" t="s">
        <v>85</v>
      </c>
      <c r="K36" s="60">
        <v>60</v>
      </c>
      <c r="L36" s="60">
        <v>56</v>
      </c>
      <c r="M36" s="60">
        <f t="shared" si="0"/>
        <v>116</v>
      </c>
      <c r="N36" s="60">
        <f t="shared" si="1"/>
        <v>86</v>
      </c>
      <c r="O36" s="99">
        <v>31</v>
      </c>
      <c r="P36" s="61"/>
      <c r="Q36" s="60"/>
      <c r="R36" s="60"/>
      <c r="S36" s="60"/>
      <c r="T36" s="60">
        <f t="shared" si="2"/>
        <v>1</v>
      </c>
      <c r="U36" s="188">
        <v>20</v>
      </c>
      <c r="V36" s="60" t="s">
        <v>221</v>
      </c>
    </row>
    <row r="37" spans="1:22" s="62" customFormat="1" ht="15" customHeight="1">
      <c r="A37" s="67">
        <v>35</v>
      </c>
      <c r="B37" s="67">
        <v>1</v>
      </c>
      <c r="C37" s="91" t="s">
        <v>245</v>
      </c>
      <c r="D37" s="88">
        <v>10</v>
      </c>
      <c r="E37" s="36" t="s">
        <v>60</v>
      </c>
      <c r="F37" s="36" t="s">
        <v>61</v>
      </c>
      <c r="G37" s="37" t="s">
        <v>90</v>
      </c>
      <c r="H37" s="11">
        <v>0</v>
      </c>
      <c r="I37" s="38">
        <v>18</v>
      </c>
      <c r="J37" s="38" t="s">
        <v>86</v>
      </c>
      <c r="K37" s="60">
        <v>58</v>
      </c>
      <c r="L37" s="60">
        <v>54</v>
      </c>
      <c r="M37" s="60">
        <f t="shared" si="0"/>
        <v>112</v>
      </c>
      <c r="N37" s="60">
        <f t="shared" si="1"/>
        <v>94</v>
      </c>
      <c r="O37" s="99">
        <v>20</v>
      </c>
      <c r="P37" s="61"/>
      <c r="Q37" s="60"/>
      <c r="R37" s="60"/>
      <c r="S37" s="60"/>
      <c r="T37" s="60">
        <f t="shared" si="2"/>
        <v>1</v>
      </c>
      <c r="U37" s="61"/>
      <c r="V37" s="60"/>
    </row>
    <row r="38" spans="1:22" s="62" customFormat="1">
      <c r="A38" s="67"/>
      <c r="B38" s="67"/>
      <c r="C38" s="91"/>
      <c r="K38" s="60"/>
      <c r="L38" s="60"/>
      <c r="M38" s="60"/>
      <c r="N38" s="60"/>
      <c r="O38" s="94"/>
      <c r="P38" s="61"/>
      <c r="Q38" s="60"/>
      <c r="R38" s="60"/>
      <c r="S38" s="60"/>
      <c r="T38" s="60"/>
      <c r="U38" s="61"/>
      <c r="V38" s="60"/>
    </row>
    <row r="39" spans="1:22" s="62" customFormat="1">
      <c r="A39" s="67"/>
      <c r="B39" s="67"/>
      <c r="C39" s="91"/>
      <c r="H39" s="60"/>
      <c r="I39" s="60"/>
      <c r="J39" s="106"/>
      <c r="K39" s="60"/>
      <c r="L39" s="60"/>
      <c r="M39" s="60"/>
      <c r="N39" s="11" t="s">
        <v>246</v>
      </c>
      <c r="O39" s="94"/>
      <c r="P39" s="61"/>
      <c r="Q39" s="60"/>
      <c r="R39" s="93"/>
      <c r="S39" s="60"/>
      <c r="T39" s="60"/>
      <c r="V39" s="60"/>
    </row>
    <row r="40" spans="1:22" s="62" customFormat="1" ht="13.5">
      <c r="A40" s="67">
        <v>1</v>
      </c>
      <c r="B40" s="67"/>
      <c r="C40" s="91" t="s">
        <v>135</v>
      </c>
      <c r="D40" s="97">
        <v>1</v>
      </c>
      <c r="E40" s="33" t="s">
        <v>204</v>
      </c>
      <c r="F40" s="33" t="s">
        <v>205</v>
      </c>
      <c r="G40" s="34" t="s">
        <v>208</v>
      </c>
      <c r="H40" s="11"/>
      <c r="I40" s="163" t="s">
        <v>135</v>
      </c>
      <c r="J40" s="38" t="s">
        <v>85</v>
      </c>
      <c r="K40" s="60">
        <v>62</v>
      </c>
      <c r="L40" s="60">
        <v>68</v>
      </c>
      <c r="M40" s="60">
        <f t="shared" ref="M40:M57" si="3">K40+L40</f>
        <v>130</v>
      </c>
      <c r="N40" s="60"/>
      <c r="O40" s="99"/>
      <c r="P40" s="61"/>
      <c r="Q40" s="60"/>
      <c r="R40" s="60" t="s">
        <v>242</v>
      </c>
      <c r="S40" s="60"/>
      <c r="T40" s="60"/>
      <c r="U40" s="61"/>
      <c r="V40" s="60"/>
    </row>
    <row r="41" spans="1:22" s="62" customFormat="1" ht="13.5">
      <c r="A41" s="67">
        <v>2</v>
      </c>
      <c r="B41" s="67"/>
      <c r="C41" s="91" t="s">
        <v>156</v>
      </c>
      <c r="D41" s="88">
        <v>2</v>
      </c>
      <c r="E41" s="165" t="s">
        <v>200</v>
      </c>
      <c r="F41" s="165" t="s">
        <v>201</v>
      </c>
      <c r="G41" s="165" t="s">
        <v>208</v>
      </c>
      <c r="H41" s="11"/>
      <c r="I41" s="11" t="s">
        <v>135</v>
      </c>
      <c r="J41" s="38" t="s">
        <v>86</v>
      </c>
      <c r="K41" s="60">
        <v>67</v>
      </c>
      <c r="L41" s="60">
        <v>69</v>
      </c>
      <c r="M41" s="60">
        <f t="shared" si="3"/>
        <v>136</v>
      </c>
      <c r="N41" s="60"/>
      <c r="O41" s="99"/>
      <c r="P41" s="61"/>
      <c r="Q41" s="60"/>
      <c r="R41" s="60"/>
      <c r="S41" s="60"/>
      <c r="T41" s="60"/>
      <c r="U41" s="61"/>
      <c r="V41" s="60"/>
    </row>
    <row r="42" spans="1:22" s="62" customFormat="1" ht="13.5">
      <c r="A42" s="67">
        <v>3</v>
      </c>
      <c r="B42" s="67"/>
      <c r="C42" s="91" t="s">
        <v>156</v>
      </c>
      <c r="D42" s="90">
        <v>3</v>
      </c>
      <c r="E42" s="33" t="s">
        <v>209</v>
      </c>
      <c r="F42" s="33" t="s">
        <v>189</v>
      </c>
      <c r="G42" s="33" t="s">
        <v>208</v>
      </c>
      <c r="H42" s="11"/>
      <c r="I42" s="38" t="s">
        <v>156</v>
      </c>
      <c r="J42" s="38" t="s">
        <v>86</v>
      </c>
      <c r="K42" s="60">
        <v>58</v>
      </c>
      <c r="L42" s="60">
        <v>54</v>
      </c>
      <c r="M42" s="60">
        <f t="shared" si="3"/>
        <v>112</v>
      </c>
      <c r="O42" s="99"/>
      <c r="P42" s="61"/>
      <c r="Q42" s="60"/>
      <c r="R42" s="60"/>
      <c r="S42" s="60"/>
      <c r="T42" s="60"/>
      <c r="U42" s="61"/>
      <c r="V42" s="60"/>
    </row>
    <row r="43" spans="1:22" s="62" customFormat="1" ht="13.5">
      <c r="A43" s="67">
        <v>4</v>
      </c>
      <c r="B43" s="67"/>
      <c r="C43" s="91" t="s">
        <v>156</v>
      </c>
      <c r="D43" s="88">
        <v>4</v>
      </c>
      <c r="E43" s="36" t="s">
        <v>173</v>
      </c>
      <c r="F43" s="36" t="s">
        <v>174</v>
      </c>
      <c r="G43" s="36" t="s">
        <v>43</v>
      </c>
      <c r="H43" s="11"/>
      <c r="I43" s="38" t="s">
        <v>121</v>
      </c>
      <c r="J43" s="163" t="s">
        <v>86</v>
      </c>
      <c r="K43" s="60">
        <v>49</v>
      </c>
      <c r="L43" s="60">
        <v>57</v>
      </c>
      <c r="M43" s="60">
        <f t="shared" si="3"/>
        <v>106</v>
      </c>
      <c r="O43" s="99"/>
      <c r="P43" s="61"/>
      <c r="Q43" s="60"/>
      <c r="R43" s="60"/>
      <c r="S43" s="60"/>
      <c r="T43" s="184"/>
      <c r="U43" s="61"/>
      <c r="V43" s="60"/>
    </row>
    <row r="44" spans="1:22" s="62" customFormat="1">
      <c r="A44" s="67">
        <v>5</v>
      </c>
      <c r="B44" s="67"/>
      <c r="C44" s="91" t="s">
        <v>135</v>
      </c>
      <c r="D44" s="90">
        <v>5</v>
      </c>
      <c r="E44" s="169" t="s">
        <v>206</v>
      </c>
      <c r="F44" s="169" t="s">
        <v>139</v>
      </c>
      <c r="G44" s="169" t="s">
        <v>208</v>
      </c>
      <c r="H44" s="11"/>
      <c r="I44" s="178" t="s">
        <v>135</v>
      </c>
      <c r="J44" s="38" t="s">
        <v>86</v>
      </c>
      <c r="K44" s="60">
        <v>45</v>
      </c>
      <c r="L44" s="60">
        <v>51</v>
      </c>
      <c r="M44" s="160">
        <f t="shared" si="3"/>
        <v>96</v>
      </c>
      <c r="O44" s="99"/>
      <c r="P44" s="61"/>
      <c r="Q44" s="60"/>
      <c r="R44" s="60" t="s">
        <v>242</v>
      </c>
      <c r="S44" s="61" t="s">
        <v>247</v>
      </c>
      <c r="T44" s="60"/>
      <c r="U44" s="61" t="s">
        <v>232</v>
      </c>
      <c r="V44" s="60"/>
    </row>
    <row r="45" spans="1:22" s="62" customFormat="1" ht="13.5">
      <c r="A45" s="67">
        <v>6</v>
      </c>
      <c r="B45" s="67"/>
      <c r="C45" s="91" t="s">
        <v>161</v>
      </c>
      <c r="D45" s="88">
        <v>6</v>
      </c>
      <c r="E45" s="33" t="s">
        <v>186</v>
      </c>
      <c r="F45" s="33" t="s">
        <v>164</v>
      </c>
      <c r="G45" s="34" t="s">
        <v>257</v>
      </c>
      <c r="H45" s="11"/>
      <c r="I45" s="35" t="s">
        <v>161</v>
      </c>
      <c r="J45" s="38" t="s">
        <v>86</v>
      </c>
      <c r="K45" s="60">
        <v>59</v>
      </c>
      <c r="L45" s="60">
        <v>66</v>
      </c>
      <c r="M45" s="60">
        <f t="shared" si="3"/>
        <v>125</v>
      </c>
      <c r="N45" s="62">
        <v>129</v>
      </c>
      <c r="O45" s="99">
        <f>((M45+N45)/2-72)*0.65</f>
        <v>35.75</v>
      </c>
      <c r="P45" s="61"/>
      <c r="Q45" s="60"/>
      <c r="R45" s="60"/>
      <c r="S45" s="60"/>
      <c r="T45" s="60"/>
      <c r="U45" s="61"/>
      <c r="V45" s="60"/>
    </row>
    <row r="46" spans="1:22" s="62" customFormat="1" ht="13.5">
      <c r="A46" s="67">
        <v>7</v>
      </c>
      <c r="B46" s="67"/>
      <c r="C46" s="91" t="s">
        <v>161</v>
      </c>
      <c r="D46" s="88">
        <v>6</v>
      </c>
      <c r="E46" s="33" t="s">
        <v>162</v>
      </c>
      <c r="F46" s="33" t="s">
        <v>163</v>
      </c>
      <c r="G46" s="34" t="s">
        <v>208</v>
      </c>
      <c r="H46" s="11"/>
      <c r="I46" s="38" t="s">
        <v>161</v>
      </c>
      <c r="J46" s="38" t="s">
        <v>85</v>
      </c>
      <c r="K46" s="60" t="s">
        <v>222</v>
      </c>
      <c r="L46" s="60"/>
      <c r="M46" s="60"/>
      <c r="O46" s="99"/>
      <c r="P46" s="61"/>
      <c r="Q46" s="60"/>
      <c r="R46" s="60"/>
      <c r="S46" s="60"/>
      <c r="T46" s="60"/>
      <c r="U46" s="61"/>
      <c r="V46" s="60"/>
    </row>
    <row r="47" spans="1:22" s="62" customFormat="1" ht="13.5">
      <c r="A47" s="67">
        <v>8</v>
      </c>
      <c r="B47" s="67"/>
      <c r="C47" s="91" t="s">
        <v>156</v>
      </c>
      <c r="D47" s="88">
        <v>7</v>
      </c>
      <c r="E47" s="36" t="s">
        <v>159</v>
      </c>
      <c r="F47" s="36" t="s">
        <v>212</v>
      </c>
      <c r="G47" s="33" t="s">
        <v>43</v>
      </c>
      <c r="H47" s="11"/>
      <c r="I47" s="179" t="s">
        <v>156</v>
      </c>
      <c r="J47" s="38" t="s">
        <v>86</v>
      </c>
      <c r="K47" s="60" t="s">
        <v>222</v>
      </c>
      <c r="L47" s="60"/>
      <c r="M47" s="60"/>
      <c r="O47" s="99"/>
      <c r="P47" s="61"/>
      <c r="Q47" s="60"/>
      <c r="R47" s="60"/>
      <c r="S47" s="60"/>
      <c r="T47" s="60"/>
      <c r="U47" s="61"/>
      <c r="V47" s="60"/>
    </row>
    <row r="48" spans="1:22" s="62" customFormat="1" ht="13.5">
      <c r="A48" s="67">
        <v>9</v>
      </c>
      <c r="B48" s="67"/>
      <c r="C48" s="91" t="s">
        <v>156</v>
      </c>
      <c r="D48" s="90">
        <v>8</v>
      </c>
      <c r="E48" s="36" t="s">
        <v>184</v>
      </c>
      <c r="F48" s="36" t="s">
        <v>185</v>
      </c>
      <c r="G48" s="37" t="s">
        <v>3</v>
      </c>
      <c r="H48" s="11"/>
      <c r="I48" s="179" t="s">
        <v>249</v>
      </c>
      <c r="J48" s="38" t="s">
        <v>86</v>
      </c>
      <c r="K48" s="60">
        <v>59</v>
      </c>
      <c r="L48" s="60">
        <v>58</v>
      </c>
      <c r="M48" s="60">
        <f t="shared" si="3"/>
        <v>117</v>
      </c>
      <c r="O48" s="99"/>
      <c r="P48" s="61"/>
      <c r="Q48" s="60"/>
      <c r="R48" s="60"/>
      <c r="S48" s="60"/>
      <c r="T48" s="60"/>
      <c r="U48" s="61"/>
      <c r="V48" s="60"/>
    </row>
    <row r="49" spans="1:22" s="62" customFormat="1">
      <c r="A49" s="67">
        <v>10</v>
      </c>
      <c r="B49" s="67"/>
      <c r="C49" s="91" t="s">
        <v>135</v>
      </c>
      <c r="D49" s="90">
        <v>9</v>
      </c>
      <c r="E49" s="33" t="s">
        <v>202</v>
      </c>
      <c r="F49" s="33" t="s">
        <v>203</v>
      </c>
      <c r="G49" s="33" t="s">
        <v>208</v>
      </c>
      <c r="H49" s="11"/>
      <c r="I49" s="163" t="s">
        <v>135</v>
      </c>
      <c r="J49" s="38" t="s">
        <v>86</v>
      </c>
      <c r="K49" s="60">
        <v>46</v>
      </c>
      <c r="L49" s="60">
        <v>50</v>
      </c>
      <c r="M49" s="160">
        <f t="shared" si="3"/>
        <v>96</v>
      </c>
      <c r="O49" s="99"/>
      <c r="P49" s="61"/>
      <c r="Q49" s="60"/>
      <c r="R49" s="60"/>
      <c r="S49" s="61" t="s">
        <v>247</v>
      </c>
      <c r="T49" s="60"/>
      <c r="U49" s="61" t="s">
        <v>232</v>
      </c>
      <c r="V49" s="60"/>
    </row>
    <row r="50" spans="1:22" s="62" customFormat="1" ht="13.5">
      <c r="A50" s="67">
        <v>11</v>
      </c>
      <c r="B50" s="67"/>
      <c r="C50" s="91" t="s">
        <v>161</v>
      </c>
      <c r="D50" s="88">
        <v>10</v>
      </c>
      <c r="E50" s="33" t="s">
        <v>138</v>
      </c>
      <c r="F50" s="33" t="s">
        <v>139</v>
      </c>
      <c r="G50" s="34" t="s">
        <v>43</v>
      </c>
      <c r="H50" s="11"/>
      <c r="I50" s="38" t="s">
        <v>161</v>
      </c>
      <c r="J50" s="38" t="s">
        <v>86</v>
      </c>
      <c r="K50" s="60">
        <v>46</v>
      </c>
      <c r="L50" s="60">
        <v>52</v>
      </c>
      <c r="M50" s="60">
        <f t="shared" si="3"/>
        <v>98</v>
      </c>
      <c r="N50" s="62">
        <v>108</v>
      </c>
      <c r="O50" s="99">
        <f>((M50+N50)/2-72)*0.65</f>
        <v>20.150000000000002</v>
      </c>
      <c r="P50" s="61"/>
      <c r="Q50" s="60"/>
      <c r="R50" s="60"/>
      <c r="S50" s="60"/>
      <c r="T50" s="60"/>
      <c r="U50" s="61"/>
      <c r="V50" s="60"/>
    </row>
    <row r="51" spans="1:22" s="62" customFormat="1">
      <c r="A51" s="67">
        <v>12</v>
      </c>
      <c r="B51" s="67"/>
      <c r="C51" s="91" t="s">
        <v>156</v>
      </c>
      <c r="D51" s="88">
        <v>10</v>
      </c>
      <c r="E51" s="36" t="s">
        <v>220</v>
      </c>
      <c r="F51" s="36" t="s">
        <v>199</v>
      </c>
      <c r="G51" s="36" t="s">
        <v>208</v>
      </c>
      <c r="H51" s="11"/>
      <c r="I51" s="11" t="s">
        <v>156</v>
      </c>
      <c r="J51" s="38" t="s">
        <v>85</v>
      </c>
      <c r="K51" s="60">
        <v>46</v>
      </c>
      <c r="L51" s="60">
        <v>50</v>
      </c>
      <c r="M51" s="160">
        <f t="shared" si="3"/>
        <v>96</v>
      </c>
      <c r="O51" s="99"/>
      <c r="P51" s="61"/>
      <c r="Q51" s="60"/>
      <c r="R51" s="60" t="s">
        <v>243</v>
      </c>
      <c r="S51" s="61" t="s">
        <v>247</v>
      </c>
      <c r="T51" s="60"/>
      <c r="U51" s="61" t="s">
        <v>232</v>
      </c>
      <c r="V51" s="60"/>
    </row>
    <row r="52" spans="1:22" s="62" customFormat="1" ht="13.5">
      <c r="A52" s="67">
        <v>13</v>
      </c>
      <c r="B52" s="67"/>
      <c r="C52" s="91" t="s">
        <v>156</v>
      </c>
      <c r="D52" s="90">
        <v>11</v>
      </c>
      <c r="E52" s="104" t="s">
        <v>181</v>
      </c>
      <c r="F52" s="104" t="s">
        <v>214</v>
      </c>
      <c r="G52" s="104" t="s">
        <v>259</v>
      </c>
      <c r="H52" s="11"/>
      <c r="I52" s="11" t="s">
        <v>249</v>
      </c>
      <c r="J52" s="11" t="s">
        <v>86</v>
      </c>
      <c r="K52" s="60">
        <v>57</v>
      </c>
      <c r="L52" s="60">
        <v>50</v>
      </c>
      <c r="M52" s="60">
        <f t="shared" si="3"/>
        <v>107</v>
      </c>
      <c r="O52" s="99"/>
      <c r="P52" s="61"/>
      <c r="Q52" s="60"/>
      <c r="R52" s="60"/>
      <c r="S52" s="60"/>
      <c r="T52" s="60"/>
      <c r="U52" s="61"/>
      <c r="V52" s="60"/>
    </row>
    <row r="53" spans="1:22" s="62" customFormat="1" ht="13.5">
      <c r="A53" s="67">
        <v>14</v>
      </c>
      <c r="C53" s="91" t="s">
        <v>156</v>
      </c>
      <c r="D53" s="60">
        <v>12</v>
      </c>
      <c r="E53" s="104" t="s">
        <v>175</v>
      </c>
      <c r="F53" s="104" t="s">
        <v>176</v>
      </c>
      <c r="G53" s="104" t="s">
        <v>88</v>
      </c>
      <c r="H53" s="11"/>
      <c r="I53" s="11" t="s">
        <v>156</v>
      </c>
      <c r="J53" s="11" t="s">
        <v>86</v>
      </c>
      <c r="K53" s="60">
        <v>59</v>
      </c>
      <c r="L53" s="60">
        <v>59</v>
      </c>
      <c r="M53" s="60">
        <f t="shared" si="3"/>
        <v>118</v>
      </c>
      <c r="O53" s="99"/>
      <c r="P53" s="61"/>
      <c r="Q53" s="60"/>
      <c r="R53" s="60"/>
      <c r="S53" s="60"/>
      <c r="T53" s="60"/>
      <c r="U53" s="61"/>
      <c r="V53" s="60"/>
    </row>
    <row r="54" spans="1:22" s="62" customFormat="1" ht="13.5">
      <c r="A54" s="67">
        <v>15</v>
      </c>
      <c r="C54" s="91" t="s">
        <v>135</v>
      </c>
      <c r="D54" s="60">
        <v>12</v>
      </c>
      <c r="E54" s="104" t="s">
        <v>154</v>
      </c>
      <c r="F54" s="104" t="s">
        <v>155</v>
      </c>
      <c r="G54" s="104" t="s">
        <v>208</v>
      </c>
      <c r="H54" s="11"/>
      <c r="I54" s="11" t="s">
        <v>135</v>
      </c>
      <c r="J54" s="11" t="s">
        <v>86</v>
      </c>
      <c r="K54" s="60">
        <v>50</v>
      </c>
      <c r="L54" s="60">
        <v>48</v>
      </c>
      <c r="M54" s="60">
        <f t="shared" si="3"/>
        <v>98</v>
      </c>
      <c r="O54" s="99"/>
      <c r="P54" s="61"/>
      <c r="Q54" s="60"/>
      <c r="R54" s="60" t="s">
        <v>243</v>
      </c>
      <c r="S54" s="60"/>
      <c r="T54" s="60"/>
      <c r="U54" s="61"/>
      <c r="V54" s="60"/>
    </row>
    <row r="55" spans="1:22" s="62" customFormat="1" ht="13.5">
      <c r="A55" s="67">
        <v>16</v>
      </c>
      <c r="C55" s="91" t="s">
        <v>156</v>
      </c>
      <c r="D55" s="60">
        <v>13</v>
      </c>
      <c r="E55" s="104" t="s">
        <v>134</v>
      </c>
      <c r="F55" s="104" t="s">
        <v>48</v>
      </c>
      <c r="G55" s="104" t="s">
        <v>257</v>
      </c>
      <c r="H55" s="11"/>
      <c r="I55" s="11" t="s">
        <v>223</v>
      </c>
      <c r="J55" s="11" t="s">
        <v>86</v>
      </c>
      <c r="K55" s="60">
        <v>61</v>
      </c>
      <c r="L55" s="60">
        <v>62</v>
      </c>
      <c r="M55" s="60">
        <f t="shared" si="3"/>
        <v>123</v>
      </c>
      <c r="O55" s="99"/>
      <c r="P55" s="61"/>
      <c r="Q55" s="60"/>
      <c r="R55" s="60"/>
      <c r="S55" s="60"/>
      <c r="T55" s="60"/>
      <c r="U55" s="61"/>
      <c r="V55" s="60"/>
    </row>
    <row r="56" spans="1:22" s="62" customFormat="1" ht="13.5">
      <c r="A56" s="67">
        <v>17</v>
      </c>
      <c r="C56" s="91" t="s">
        <v>249</v>
      </c>
      <c r="D56" s="60">
        <v>13</v>
      </c>
      <c r="E56" s="104" t="s">
        <v>177</v>
      </c>
      <c r="F56" s="104" t="s">
        <v>178</v>
      </c>
      <c r="G56" s="104" t="s">
        <v>258</v>
      </c>
      <c r="H56" s="11"/>
      <c r="I56" s="11" t="s">
        <v>249</v>
      </c>
      <c r="J56" s="11" t="s">
        <v>86</v>
      </c>
      <c r="K56" s="60">
        <v>48</v>
      </c>
      <c r="L56" s="60">
        <v>58</v>
      </c>
      <c r="M56" s="60">
        <f t="shared" si="3"/>
        <v>106</v>
      </c>
      <c r="O56" s="99"/>
      <c r="P56" s="61"/>
      <c r="Q56" s="60"/>
      <c r="R56" s="60"/>
      <c r="S56" s="60"/>
      <c r="T56" s="60"/>
      <c r="U56" s="61"/>
      <c r="V56" s="60"/>
    </row>
    <row r="57" spans="1:22" s="62" customFormat="1">
      <c r="A57" s="67">
        <v>18</v>
      </c>
      <c r="C57" s="91" t="s">
        <v>135</v>
      </c>
      <c r="D57" s="60">
        <v>6</v>
      </c>
      <c r="E57" s="62" t="s">
        <v>216</v>
      </c>
      <c r="F57" s="62" t="s">
        <v>217</v>
      </c>
      <c r="G57" s="62" t="s">
        <v>218</v>
      </c>
      <c r="H57" s="60"/>
      <c r="I57" s="60" t="s">
        <v>219</v>
      </c>
      <c r="J57" s="11" t="s">
        <v>86</v>
      </c>
      <c r="K57" s="60">
        <v>47</v>
      </c>
      <c r="L57" s="60">
        <v>40</v>
      </c>
      <c r="M57" s="161">
        <f t="shared" si="3"/>
        <v>87</v>
      </c>
      <c r="O57" s="99"/>
      <c r="P57" s="61"/>
      <c r="Q57" s="60"/>
      <c r="R57" s="60"/>
      <c r="S57" s="61" t="s">
        <v>248</v>
      </c>
      <c r="T57" s="60"/>
      <c r="U57" s="61"/>
      <c r="V57" s="60"/>
    </row>
    <row r="58" spans="1:22" s="62" customFormat="1">
      <c r="C58" s="95"/>
      <c r="H58" s="60"/>
      <c r="I58" s="60"/>
      <c r="J58" s="106"/>
      <c r="M58" s="60"/>
      <c r="O58" s="99"/>
      <c r="P58" s="61"/>
      <c r="Q58" s="60"/>
      <c r="R58" s="60"/>
      <c r="S58" s="60"/>
      <c r="T58" s="60"/>
      <c r="U58" s="61"/>
      <c r="V58" s="60"/>
    </row>
    <row r="59" spans="1:22" s="62" customFormat="1">
      <c r="C59" s="95"/>
      <c r="H59" s="60"/>
      <c r="I59" s="60"/>
      <c r="J59" s="106"/>
      <c r="M59" s="60"/>
      <c r="O59" s="99"/>
      <c r="P59" s="61"/>
      <c r="Q59" s="60"/>
      <c r="R59" s="60"/>
      <c r="S59" s="60"/>
      <c r="T59" s="60"/>
      <c r="U59" s="61"/>
      <c r="V59" s="60"/>
    </row>
    <row r="60" spans="1:22" s="62" customFormat="1">
      <c r="C60" s="95"/>
      <c r="H60" s="60"/>
      <c r="I60" s="60"/>
      <c r="J60" s="106"/>
      <c r="M60" s="60"/>
      <c r="O60" s="99"/>
      <c r="P60" s="61"/>
      <c r="Q60" s="60"/>
      <c r="R60" s="60"/>
      <c r="S60" s="60"/>
      <c r="T60" s="60"/>
      <c r="U60" s="61"/>
      <c r="V60" s="60"/>
    </row>
    <row r="61" spans="1:22" s="62" customFormat="1">
      <c r="C61" s="95"/>
      <c r="H61" s="60"/>
      <c r="I61" s="60"/>
      <c r="J61" s="106"/>
      <c r="M61" s="60"/>
      <c r="O61" s="99"/>
      <c r="P61" s="61"/>
      <c r="Q61" s="60"/>
      <c r="R61" s="60"/>
      <c r="S61" s="60"/>
      <c r="T61" s="60"/>
      <c r="U61" s="61"/>
      <c r="V61" s="60"/>
    </row>
    <row r="62" spans="1:22" s="62" customFormat="1">
      <c r="C62" s="95"/>
      <c r="H62" s="60"/>
      <c r="I62" s="60"/>
      <c r="J62" s="106"/>
      <c r="M62" s="60"/>
      <c r="O62" s="99"/>
      <c r="P62" s="61"/>
      <c r="Q62" s="60"/>
      <c r="R62" s="60"/>
      <c r="S62" s="60"/>
      <c r="T62" s="60"/>
      <c r="U62" s="61"/>
      <c r="V62" s="60"/>
    </row>
    <row r="63" spans="1:22" s="62" customFormat="1">
      <c r="C63" s="95"/>
      <c r="H63" s="60"/>
      <c r="I63" s="60"/>
      <c r="J63" s="106"/>
      <c r="M63" s="60"/>
      <c r="O63" s="99"/>
      <c r="P63" s="61"/>
      <c r="Q63" s="60"/>
      <c r="R63" s="60"/>
      <c r="S63" s="60"/>
      <c r="T63" s="60"/>
      <c r="U63" s="61"/>
      <c r="V63" s="60"/>
    </row>
    <row r="64" spans="1:22" s="62" customFormat="1">
      <c r="C64" s="95"/>
      <c r="H64" s="60"/>
      <c r="I64" s="60"/>
      <c r="J64" s="106"/>
      <c r="M64" s="60"/>
      <c r="O64" s="99"/>
      <c r="P64" s="61"/>
      <c r="Q64" s="60"/>
      <c r="R64" s="60"/>
      <c r="S64" s="60"/>
      <c r="T64" s="60"/>
      <c r="U64" s="61"/>
      <c r="V64" s="60"/>
    </row>
    <row r="65" spans="3:22" s="62" customFormat="1">
      <c r="C65" s="95"/>
      <c r="H65" s="60"/>
      <c r="I65" s="60"/>
      <c r="J65" s="106"/>
      <c r="M65" s="60"/>
      <c r="O65" s="99"/>
      <c r="P65" s="61"/>
      <c r="Q65" s="60"/>
      <c r="R65" s="60"/>
      <c r="S65" s="60"/>
      <c r="T65" s="60"/>
      <c r="U65" s="61"/>
      <c r="V65" s="60"/>
    </row>
    <row r="66" spans="3:22" s="62" customFormat="1">
      <c r="C66" s="95"/>
      <c r="H66" s="60"/>
      <c r="I66" s="60"/>
      <c r="J66" s="106"/>
      <c r="M66" s="60"/>
      <c r="O66" s="99"/>
      <c r="P66" s="61"/>
      <c r="Q66" s="60"/>
      <c r="R66" s="60"/>
      <c r="S66" s="60"/>
      <c r="T66" s="60"/>
      <c r="U66" s="61"/>
      <c r="V66" s="60"/>
    </row>
    <row r="67" spans="3:22" s="62" customFormat="1">
      <c r="C67" s="95"/>
      <c r="H67" s="60"/>
      <c r="I67" s="60"/>
      <c r="J67" s="106"/>
      <c r="M67" s="60"/>
      <c r="O67" s="99"/>
      <c r="P67" s="61"/>
      <c r="Q67" s="60"/>
      <c r="R67" s="60"/>
      <c r="S67" s="60"/>
      <c r="T67" s="60"/>
      <c r="U67" s="61"/>
      <c r="V67" s="60"/>
    </row>
    <row r="68" spans="3:22" s="62" customFormat="1">
      <c r="C68" s="95"/>
      <c r="H68" s="60"/>
      <c r="I68" s="60"/>
      <c r="J68" s="106"/>
      <c r="M68" s="60"/>
      <c r="O68" s="99"/>
      <c r="P68" s="61"/>
      <c r="Q68" s="60"/>
      <c r="R68" s="60"/>
      <c r="S68" s="60"/>
      <c r="T68" s="60"/>
      <c r="U68" s="61"/>
      <c r="V68" s="60"/>
    </row>
    <row r="69" spans="3:22" s="62" customFormat="1">
      <c r="C69" s="95"/>
      <c r="H69" s="60"/>
      <c r="I69" s="60"/>
      <c r="J69" s="106"/>
      <c r="M69" s="60"/>
      <c r="O69" s="99"/>
      <c r="P69" s="61"/>
      <c r="Q69" s="60"/>
      <c r="R69" s="60"/>
      <c r="S69" s="60"/>
      <c r="T69" s="60"/>
      <c r="U69" s="61"/>
      <c r="V69" s="60"/>
    </row>
    <row r="70" spans="3:22" s="62" customFormat="1">
      <c r="C70" s="95"/>
      <c r="H70" s="60"/>
      <c r="I70" s="60"/>
      <c r="J70" s="106"/>
      <c r="M70" s="60"/>
      <c r="O70" s="99"/>
      <c r="P70" s="61"/>
      <c r="Q70" s="60"/>
      <c r="R70" s="60"/>
      <c r="S70" s="60"/>
      <c r="T70" s="60"/>
      <c r="U70" s="61"/>
      <c r="V70" s="60"/>
    </row>
    <row r="71" spans="3:22" s="62" customFormat="1">
      <c r="C71" s="95"/>
      <c r="H71" s="60"/>
      <c r="I71" s="60"/>
      <c r="J71" s="106"/>
      <c r="M71" s="60"/>
      <c r="O71" s="99"/>
      <c r="P71" s="61"/>
      <c r="Q71" s="60"/>
      <c r="R71" s="60"/>
      <c r="S71" s="60"/>
      <c r="T71" s="64"/>
      <c r="U71" s="61"/>
      <c r="V71" s="60"/>
    </row>
    <row r="72" spans="3:22" s="62" customFormat="1">
      <c r="C72" s="95"/>
      <c r="H72" s="60"/>
      <c r="I72" s="60"/>
      <c r="J72" s="106"/>
      <c r="M72" s="60"/>
      <c r="O72" s="99"/>
      <c r="P72" s="61"/>
      <c r="Q72" s="60"/>
      <c r="R72" s="60"/>
      <c r="S72" s="60"/>
      <c r="T72" s="64"/>
      <c r="U72" s="61"/>
      <c r="V72" s="60"/>
    </row>
    <row r="73" spans="3:22" s="62" customFormat="1">
      <c r="C73" s="95"/>
      <c r="H73" s="60"/>
      <c r="I73" s="60"/>
      <c r="J73" s="106"/>
      <c r="M73" s="60"/>
      <c r="O73" s="99"/>
      <c r="P73" s="61"/>
      <c r="Q73" s="60"/>
      <c r="R73" s="60"/>
      <c r="S73" s="60"/>
      <c r="T73" s="64"/>
      <c r="U73" s="61"/>
      <c r="V73" s="60"/>
    </row>
    <row r="74" spans="3:22" s="62" customFormat="1">
      <c r="C74" s="95"/>
      <c r="H74" s="60"/>
      <c r="I74" s="60"/>
      <c r="J74" s="106"/>
      <c r="M74" s="60"/>
      <c r="O74" s="99"/>
      <c r="P74" s="61"/>
      <c r="Q74" s="60"/>
      <c r="R74" s="60"/>
      <c r="S74" s="60"/>
      <c r="T74" s="64"/>
      <c r="U74" s="61"/>
      <c r="V74" s="60"/>
    </row>
    <row r="75" spans="3:22" s="62" customFormat="1">
      <c r="C75" s="95"/>
      <c r="H75" s="60"/>
      <c r="I75" s="60"/>
      <c r="J75" s="106"/>
      <c r="M75" s="60"/>
      <c r="O75" s="99"/>
      <c r="P75" s="61"/>
      <c r="Q75" s="60"/>
      <c r="R75" s="60"/>
      <c r="S75" s="60"/>
      <c r="T75" s="64"/>
      <c r="U75" s="61"/>
      <c r="V75" s="60"/>
    </row>
    <row r="76" spans="3:22" s="62" customFormat="1">
      <c r="C76" s="95"/>
      <c r="H76" s="60"/>
      <c r="I76" s="60"/>
      <c r="J76" s="106"/>
      <c r="M76" s="60"/>
      <c r="O76" s="99"/>
      <c r="P76" s="61"/>
      <c r="Q76" s="60"/>
      <c r="R76" s="60"/>
      <c r="S76" s="60"/>
      <c r="T76" s="64"/>
      <c r="U76" s="61"/>
      <c r="V76" s="60"/>
    </row>
    <row r="77" spans="3:22" s="62" customFormat="1">
      <c r="C77" s="95"/>
      <c r="H77" s="60"/>
      <c r="I77" s="60"/>
      <c r="J77" s="106"/>
      <c r="M77" s="60"/>
      <c r="O77" s="99"/>
      <c r="P77" s="61"/>
      <c r="Q77" s="60"/>
      <c r="R77" s="60"/>
      <c r="S77" s="60"/>
      <c r="T77" s="64"/>
      <c r="U77" s="61"/>
      <c r="V77" s="60"/>
    </row>
    <row r="78" spans="3:22" s="62" customFormat="1">
      <c r="C78" s="95"/>
      <c r="H78" s="60"/>
      <c r="I78" s="60"/>
      <c r="J78" s="106"/>
      <c r="M78" s="60"/>
      <c r="O78" s="99"/>
      <c r="P78" s="61"/>
      <c r="Q78" s="60"/>
      <c r="R78" s="60"/>
      <c r="S78" s="60"/>
      <c r="T78" s="64"/>
      <c r="U78" s="61"/>
      <c r="V78" s="60"/>
    </row>
    <row r="79" spans="3:22" s="62" customFormat="1">
      <c r="C79" s="95"/>
      <c r="H79" s="60"/>
      <c r="I79" s="60"/>
      <c r="J79" s="106"/>
      <c r="M79" s="60"/>
      <c r="O79" s="99"/>
      <c r="P79" s="61"/>
      <c r="Q79" s="60"/>
      <c r="R79" s="60"/>
      <c r="S79" s="60"/>
      <c r="T79" s="64"/>
      <c r="U79" s="61"/>
      <c r="V79" s="60"/>
    </row>
    <row r="80" spans="3:22" s="62" customFormat="1">
      <c r="C80" s="95"/>
      <c r="H80" s="60"/>
      <c r="I80" s="60"/>
      <c r="J80" s="106"/>
      <c r="M80" s="60"/>
      <c r="O80" s="99"/>
      <c r="P80" s="61"/>
      <c r="Q80" s="60"/>
      <c r="R80" s="60"/>
      <c r="S80" s="60"/>
      <c r="T80" s="64"/>
      <c r="U80" s="61"/>
      <c r="V80" s="60"/>
    </row>
    <row r="81" spans="3:22" s="62" customFormat="1">
      <c r="C81" s="95"/>
      <c r="H81" s="60"/>
      <c r="I81" s="60"/>
      <c r="J81" s="106"/>
      <c r="M81" s="60"/>
      <c r="O81" s="99"/>
      <c r="P81" s="61"/>
      <c r="Q81" s="60"/>
      <c r="R81" s="60"/>
      <c r="S81" s="60"/>
      <c r="T81" s="64"/>
      <c r="U81" s="61"/>
      <c r="V81" s="60"/>
    </row>
    <row r="82" spans="3:22" s="62" customFormat="1">
      <c r="C82" s="95"/>
      <c r="H82" s="60"/>
      <c r="I82" s="60"/>
      <c r="J82" s="106"/>
      <c r="M82" s="60"/>
      <c r="O82" s="99"/>
      <c r="P82" s="61"/>
      <c r="Q82" s="60"/>
      <c r="R82" s="60"/>
      <c r="S82" s="60"/>
      <c r="T82" s="64"/>
      <c r="U82" s="61"/>
      <c r="V82" s="60"/>
    </row>
    <row r="83" spans="3:22" s="62" customFormat="1">
      <c r="C83" s="95"/>
      <c r="H83" s="60"/>
      <c r="I83" s="60"/>
      <c r="J83" s="106"/>
      <c r="M83" s="60"/>
      <c r="O83" s="99"/>
      <c r="P83" s="61"/>
      <c r="Q83" s="60"/>
      <c r="R83" s="60"/>
      <c r="S83" s="60"/>
      <c r="T83" s="64"/>
      <c r="U83" s="61"/>
      <c r="V83" s="60"/>
    </row>
    <row r="84" spans="3:22" s="62" customFormat="1">
      <c r="C84" s="95"/>
      <c r="H84" s="60"/>
      <c r="I84" s="60"/>
      <c r="J84" s="106"/>
      <c r="M84" s="60"/>
      <c r="O84" s="99"/>
      <c r="P84" s="61"/>
      <c r="Q84" s="60"/>
      <c r="R84" s="60"/>
      <c r="S84" s="60"/>
      <c r="T84" s="64"/>
      <c r="U84" s="61"/>
      <c r="V84" s="60"/>
    </row>
    <row r="85" spans="3:22" s="62" customFormat="1">
      <c r="C85" s="95"/>
      <c r="H85" s="60"/>
      <c r="I85" s="60"/>
      <c r="J85" s="106"/>
      <c r="M85" s="60"/>
      <c r="O85" s="99"/>
      <c r="P85" s="61"/>
      <c r="Q85" s="60"/>
      <c r="R85" s="60"/>
      <c r="S85" s="60"/>
      <c r="T85" s="64"/>
      <c r="U85" s="61"/>
      <c r="V85" s="60"/>
    </row>
    <row r="86" spans="3:22" s="62" customFormat="1">
      <c r="C86" s="95"/>
      <c r="H86" s="60"/>
      <c r="I86" s="60"/>
      <c r="J86" s="106"/>
      <c r="M86" s="60"/>
      <c r="O86" s="99"/>
      <c r="P86" s="61"/>
      <c r="Q86" s="60"/>
      <c r="R86" s="60"/>
      <c r="S86" s="60"/>
      <c r="T86" s="64"/>
      <c r="U86" s="61"/>
      <c r="V86" s="60"/>
    </row>
    <row r="87" spans="3:22" s="62" customFormat="1">
      <c r="C87" s="95"/>
      <c r="H87" s="60"/>
      <c r="I87" s="60"/>
      <c r="J87" s="106"/>
      <c r="M87" s="60"/>
      <c r="O87" s="99"/>
      <c r="P87" s="61"/>
      <c r="Q87" s="60"/>
      <c r="R87" s="60"/>
      <c r="S87" s="60"/>
      <c r="T87" s="64"/>
      <c r="U87" s="61"/>
      <c r="V87" s="60"/>
    </row>
    <row r="88" spans="3:22" s="62" customFormat="1">
      <c r="C88" s="95"/>
      <c r="H88" s="60"/>
      <c r="I88" s="60"/>
      <c r="J88" s="106"/>
      <c r="M88" s="60"/>
      <c r="O88" s="99"/>
      <c r="P88" s="61"/>
      <c r="Q88" s="60"/>
      <c r="R88" s="60"/>
      <c r="S88" s="60"/>
      <c r="T88" s="64"/>
      <c r="U88" s="61"/>
      <c r="V88" s="60"/>
    </row>
    <row r="89" spans="3:22" s="62" customFormat="1">
      <c r="C89" s="95"/>
      <c r="H89" s="60"/>
      <c r="I89" s="60"/>
      <c r="J89" s="106"/>
      <c r="M89" s="60"/>
      <c r="O89" s="99"/>
      <c r="P89" s="61"/>
      <c r="Q89" s="60"/>
      <c r="R89" s="60"/>
      <c r="S89" s="60"/>
      <c r="T89" s="64"/>
      <c r="U89" s="61"/>
      <c r="V89" s="60"/>
    </row>
    <row r="90" spans="3:22" s="62" customFormat="1">
      <c r="C90" s="95"/>
      <c r="H90" s="60"/>
      <c r="I90" s="60"/>
      <c r="J90" s="106"/>
      <c r="M90" s="60"/>
      <c r="O90" s="99"/>
      <c r="P90" s="61"/>
      <c r="Q90" s="60"/>
      <c r="R90" s="60"/>
      <c r="S90" s="60"/>
      <c r="T90" s="64"/>
      <c r="U90" s="61"/>
      <c r="V90" s="60"/>
    </row>
    <row r="91" spans="3:22" s="62" customFormat="1">
      <c r="C91" s="95"/>
      <c r="H91" s="60"/>
      <c r="I91" s="60"/>
      <c r="J91" s="106"/>
      <c r="M91" s="60"/>
      <c r="O91" s="99"/>
      <c r="P91" s="61"/>
      <c r="Q91" s="60"/>
      <c r="R91" s="60"/>
      <c r="S91" s="60"/>
      <c r="T91" s="64"/>
      <c r="U91" s="61"/>
      <c r="V91" s="60"/>
    </row>
    <row r="92" spans="3:22" s="62" customFormat="1">
      <c r="C92" s="95"/>
      <c r="H92" s="60"/>
      <c r="I92" s="60"/>
      <c r="J92" s="106"/>
      <c r="M92" s="60"/>
      <c r="O92" s="99"/>
      <c r="P92" s="61"/>
      <c r="Q92" s="60"/>
      <c r="R92" s="60"/>
      <c r="S92" s="60"/>
      <c r="T92" s="64"/>
      <c r="U92" s="61"/>
      <c r="V92" s="60"/>
    </row>
    <row r="93" spans="3:22" s="62" customFormat="1">
      <c r="C93" s="95"/>
      <c r="H93" s="60"/>
      <c r="I93" s="60"/>
      <c r="J93" s="106"/>
      <c r="M93" s="60"/>
      <c r="O93" s="99"/>
      <c r="P93" s="61"/>
      <c r="Q93" s="60"/>
      <c r="R93" s="60"/>
      <c r="S93" s="60"/>
      <c r="T93" s="64"/>
      <c r="U93" s="61"/>
      <c r="V93" s="60"/>
    </row>
    <row r="94" spans="3:22" s="62" customFormat="1">
      <c r="C94" s="95"/>
      <c r="H94" s="60"/>
      <c r="I94" s="60"/>
      <c r="J94" s="106"/>
      <c r="M94" s="60"/>
      <c r="O94" s="99"/>
      <c r="P94" s="61"/>
      <c r="Q94" s="60"/>
      <c r="R94" s="60"/>
      <c r="S94" s="60"/>
      <c r="T94" s="64"/>
      <c r="U94" s="61"/>
      <c r="V94" s="60"/>
    </row>
    <row r="95" spans="3:22" s="62" customFormat="1">
      <c r="C95" s="95"/>
      <c r="H95" s="60"/>
      <c r="I95" s="60"/>
      <c r="J95" s="106"/>
      <c r="M95" s="60"/>
      <c r="O95" s="99"/>
      <c r="P95" s="61"/>
      <c r="Q95" s="60"/>
      <c r="R95" s="60"/>
      <c r="S95" s="60"/>
      <c r="T95" s="64"/>
      <c r="U95" s="61"/>
      <c r="V95" s="60"/>
    </row>
    <row r="96" spans="3:22" s="62" customFormat="1">
      <c r="C96" s="95"/>
      <c r="H96" s="60"/>
      <c r="I96" s="60"/>
      <c r="J96" s="106"/>
      <c r="M96" s="60"/>
      <c r="O96" s="99"/>
      <c r="P96" s="61"/>
      <c r="Q96" s="60"/>
      <c r="R96" s="60"/>
      <c r="S96" s="60"/>
      <c r="T96" s="64"/>
      <c r="U96" s="61"/>
      <c r="V96" s="60"/>
    </row>
    <row r="97" spans="3:22" s="62" customFormat="1">
      <c r="C97" s="95"/>
      <c r="H97" s="60"/>
      <c r="I97" s="60"/>
      <c r="J97" s="106"/>
      <c r="M97" s="60"/>
      <c r="O97" s="99"/>
      <c r="P97" s="61"/>
      <c r="Q97" s="60"/>
      <c r="R97" s="60"/>
      <c r="S97" s="60"/>
      <c r="T97" s="64"/>
      <c r="U97" s="61"/>
      <c r="V97" s="60"/>
    </row>
    <row r="98" spans="3:22" s="62" customFormat="1">
      <c r="C98" s="95"/>
      <c r="H98" s="60"/>
      <c r="I98" s="60"/>
      <c r="J98" s="106"/>
      <c r="M98" s="60"/>
      <c r="O98" s="99"/>
      <c r="P98" s="61"/>
      <c r="Q98" s="60"/>
      <c r="R98" s="60"/>
      <c r="S98" s="60"/>
      <c r="T98" s="64"/>
      <c r="U98" s="61"/>
      <c r="V98" s="60"/>
    </row>
    <row r="99" spans="3:22" s="62" customFormat="1">
      <c r="C99" s="95"/>
      <c r="H99" s="60"/>
      <c r="I99" s="60"/>
      <c r="J99" s="106"/>
      <c r="M99" s="60"/>
      <c r="O99" s="99"/>
      <c r="P99" s="61"/>
      <c r="Q99" s="60"/>
      <c r="R99" s="60"/>
      <c r="S99" s="60"/>
      <c r="T99" s="64"/>
      <c r="U99" s="61"/>
      <c r="V99" s="60"/>
    </row>
    <row r="100" spans="3:22" s="62" customFormat="1">
      <c r="C100" s="95"/>
      <c r="H100" s="60"/>
      <c r="I100" s="60"/>
      <c r="J100" s="106"/>
      <c r="M100" s="60"/>
      <c r="O100" s="99"/>
      <c r="P100" s="61"/>
      <c r="Q100" s="60"/>
      <c r="R100" s="60"/>
      <c r="S100" s="60"/>
      <c r="T100" s="64"/>
      <c r="U100" s="61"/>
      <c r="V100" s="60"/>
    </row>
    <row r="101" spans="3:22" s="62" customFormat="1">
      <c r="C101" s="95"/>
      <c r="H101" s="60"/>
      <c r="I101" s="60"/>
      <c r="J101" s="106"/>
      <c r="M101" s="60"/>
      <c r="O101" s="91"/>
      <c r="P101" s="61"/>
      <c r="Q101" s="60"/>
      <c r="R101" s="60"/>
      <c r="S101" s="60"/>
      <c r="T101" s="64"/>
      <c r="U101" s="61"/>
      <c r="V101" s="60"/>
    </row>
    <row r="102" spans="3:22" s="62" customFormat="1">
      <c r="C102" s="95"/>
      <c r="H102" s="60"/>
      <c r="I102" s="60"/>
      <c r="J102" s="106"/>
      <c r="M102" s="60"/>
      <c r="O102" s="91"/>
      <c r="P102" s="61"/>
      <c r="Q102" s="60"/>
      <c r="R102" s="60"/>
      <c r="S102" s="60"/>
      <c r="T102" s="64"/>
      <c r="U102" s="61"/>
      <c r="V102" s="60"/>
    </row>
    <row r="103" spans="3:22" s="62" customFormat="1">
      <c r="C103" s="95"/>
      <c r="H103" s="60"/>
      <c r="I103" s="60"/>
      <c r="J103" s="106"/>
      <c r="M103" s="60"/>
      <c r="O103" s="91"/>
      <c r="P103" s="61"/>
      <c r="Q103" s="60"/>
      <c r="R103" s="60"/>
      <c r="S103" s="60"/>
      <c r="T103" s="64"/>
      <c r="U103" s="61"/>
      <c r="V103" s="60"/>
    </row>
    <row r="104" spans="3:22" s="62" customFormat="1">
      <c r="C104" s="95"/>
      <c r="H104" s="60"/>
      <c r="I104" s="60"/>
      <c r="J104" s="106"/>
      <c r="M104" s="60"/>
      <c r="O104" s="91"/>
      <c r="P104" s="61"/>
      <c r="Q104" s="60"/>
      <c r="R104" s="60"/>
      <c r="S104" s="60"/>
      <c r="T104" s="64"/>
      <c r="U104" s="61"/>
      <c r="V104" s="60"/>
    </row>
    <row r="105" spans="3:22" s="62" customFormat="1">
      <c r="C105" s="95"/>
      <c r="H105" s="60"/>
      <c r="I105" s="60"/>
      <c r="J105" s="106"/>
      <c r="M105" s="60"/>
      <c r="O105" s="91"/>
      <c r="P105" s="61"/>
      <c r="Q105" s="60"/>
      <c r="R105" s="60"/>
      <c r="S105" s="60"/>
      <c r="T105" s="64"/>
      <c r="U105" s="61"/>
      <c r="V105" s="60"/>
    </row>
    <row r="106" spans="3:22" s="62" customFormat="1">
      <c r="C106" s="95"/>
      <c r="H106" s="60"/>
      <c r="I106" s="60"/>
      <c r="J106" s="106"/>
      <c r="M106" s="60"/>
      <c r="O106" s="91"/>
      <c r="P106" s="61"/>
      <c r="Q106" s="60"/>
      <c r="R106" s="60"/>
      <c r="S106" s="60"/>
      <c r="T106" s="64"/>
      <c r="U106" s="61"/>
      <c r="V106" s="60"/>
    </row>
    <row r="107" spans="3:22" s="62" customFormat="1">
      <c r="C107" s="95"/>
      <c r="H107" s="60"/>
      <c r="I107" s="60"/>
      <c r="J107" s="106"/>
      <c r="M107" s="60"/>
      <c r="O107" s="91"/>
      <c r="P107" s="61"/>
      <c r="Q107" s="60"/>
      <c r="R107" s="60"/>
      <c r="S107" s="60"/>
      <c r="T107" s="64"/>
      <c r="U107" s="61"/>
      <c r="V107" s="60"/>
    </row>
    <row r="108" spans="3:22" s="62" customFormat="1">
      <c r="C108" s="95"/>
      <c r="H108" s="60"/>
      <c r="I108" s="60"/>
      <c r="J108" s="106"/>
      <c r="M108" s="60"/>
      <c r="O108" s="91"/>
      <c r="P108" s="61"/>
      <c r="Q108" s="60"/>
      <c r="R108" s="60"/>
      <c r="S108" s="60"/>
      <c r="T108" s="64"/>
      <c r="U108" s="61"/>
      <c r="V108" s="60"/>
    </row>
    <row r="109" spans="3:22" s="62" customFormat="1">
      <c r="C109" s="95"/>
      <c r="H109" s="64"/>
      <c r="I109" s="60"/>
      <c r="J109" s="106"/>
      <c r="M109" s="60"/>
      <c r="O109" s="91"/>
      <c r="P109" s="61"/>
      <c r="Q109" s="60"/>
      <c r="R109" s="60"/>
      <c r="S109" s="60"/>
      <c r="T109" s="64"/>
      <c r="U109" s="61"/>
      <c r="V109" s="60"/>
    </row>
    <row r="110" spans="3:22" s="62" customFormat="1">
      <c r="C110" s="95"/>
      <c r="H110" s="64"/>
      <c r="I110" s="60"/>
      <c r="J110" s="106"/>
      <c r="M110" s="60"/>
      <c r="O110" s="91"/>
      <c r="P110" s="61"/>
      <c r="Q110" s="60"/>
      <c r="R110" s="60"/>
      <c r="S110" s="60"/>
      <c r="T110" s="64"/>
      <c r="U110" s="61"/>
      <c r="V110" s="60"/>
    </row>
    <row r="111" spans="3:22" s="62" customFormat="1">
      <c r="C111" s="95"/>
      <c r="H111" s="64"/>
      <c r="I111" s="60"/>
      <c r="J111" s="106"/>
      <c r="M111" s="60"/>
      <c r="O111" s="91"/>
      <c r="P111" s="61"/>
      <c r="Q111" s="60"/>
      <c r="R111" s="60"/>
      <c r="S111" s="60"/>
      <c r="T111" s="64"/>
      <c r="U111" s="61"/>
      <c r="V111" s="60"/>
    </row>
    <row r="112" spans="3:22" s="62" customFormat="1">
      <c r="C112" s="95"/>
      <c r="H112" s="64"/>
      <c r="I112" s="60"/>
      <c r="J112" s="106"/>
      <c r="M112" s="60"/>
      <c r="O112" s="91"/>
      <c r="P112" s="61"/>
      <c r="Q112" s="60"/>
      <c r="R112" s="60"/>
      <c r="S112" s="60"/>
      <c r="T112" s="64"/>
      <c r="U112" s="61"/>
      <c r="V112" s="60"/>
    </row>
    <row r="113" spans="3:22" s="62" customFormat="1">
      <c r="C113" s="95"/>
      <c r="H113" s="64"/>
      <c r="I113" s="60"/>
      <c r="J113" s="106"/>
      <c r="M113" s="60"/>
      <c r="O113" s="91"/>
      <c r="P113" s="61"/>
      <c r="Q113" s="60"/>
      <c r="R113" s="60"/>
      <c r="S113" s="60"/>
      <c r="T113" s="64"/>
      <c r="U113" s="61"/>
      <c r="V113" s="60"/>
    </row>
    <row r="114" spans="3:22" s="62" customFormat="1">
      <c r="C114" s="95"/>
      <c r="H114" s="64"/>
      <c r="I114" s="60"/>
      <c r="J114" s="106"/>
      <c r="M114" s="60"/>
      <c r="O114" s="91"/>
      <c r="P114" s="61"/>
      <c r="Q114" s="60"/>
      <c r="R114" s="60"/>
      <c r="S114" s="60"/>
      <c r="T114" s="64"/>
      <c r="U114" s="61"/>
      <c r="V114" s="60"/>
    </row>
    <row r="115" spans="3:22" s="62" customFormat="1">
      <c r="C115" s="95"/>
      <c r="H115" s="64"/>
      <c r="I115" s="60"/>
      <c r="J115" s="106"/>
      <c r="M115" s="60"/>
      <c r="O115" s="91"/>
      <c r="P115" s="61"/>
      <c r="Q115" s="60"/>
      <c r="R115" s="60"/>
      <c r="S115" s="60"/>
      <c r="T115" s="64"/>
      <c r="U115" s="61"/>
      <c r="V115" s="60"/>
    </row>
    <row r="116" spans="3:22" s="62" customFormat="1">
      <c r="C116" s="95"/>
      <c r="H116" s="64"/>
      <c r="I116" s="60"/>
      <c r="J116" s="106"/>
      <c r="M116" s="60"/>
      <c r="O116" s="91"/>
      <c r="P116" s="61"/>
      <c r="Q116" s="60"/>
      <c r="R116" s="60"/>
      <c r="S116" s="60"/>
      <c r="T116" s="64"/>
      <c r="U116" s="61"/>
      <c r="V116" s="60"/>
    </row>
    <row r="117" spans="3:22" s="62" customFormat="1">
      <c r="C117" s="95"/>
      <c r="H117" s="64"/>
      <c r="I117" s="60"/>
      <c r="J117" s="106"/>
      <c r="M117" s="60"/>
      <c r="O117" s="91"/>
      <c r="P117" s="61"/>
      <c r="Q117" s="60"/>
      <c r="R117" s="60"/>
      <c r="S117" s="60"/>
      <c r="T117" s="64"/>
      <c r="U117" s="61"/>
      <c r="V117" s="60"/>
    </row>
    <row r="118" spans="3:22" s="62" customFormat="1">
      <c r="C118" s="95"/>
      <c r="H118" s="64"/>
      <c r="I118" s="60"/>
      <c r="J118" s="106"/>
      <c r="M118" s="60"/>
      <c r="O118" s="91"/>
      <c r="P118" s="61"/>
      <c r="Q118" s="60"/>
      <c r="R118" s="60"/>
      <c r="S118" s="60"/>
      <c r="T118" s="64"/>
      <c r="U118" s="61"/>
      <c r="V118" s="60"/>
    </row>
    <row r="119" spans="3:22" s="62" customFormat="1">
      <c r="C119" s="95"/>
      <c r="H119" s="64"/>
      <c r="I119" s="60"/>
      <c r="J119" s="106"/>
      <c r="M119" s="60"/>
      <c r="O119" s="91"/>
      <c r="P119" s="61"/>
      <c r="Q119" s="60"/>
      <c r="R119" s="60"/>
      <c r="S119" s="60"/>
      <c r="T119" s="64"/>
      <c r="U119" s="61"/>
      <c r="V119" s="60"/>
    </row>
    <row r="120" spans="3:22" s="62" customFormat="1">
      <c r="C120" s="95"/>
      <c r="H120" s="64"/>
      <c r="I120" s="60"/>
      <c r="J120" s="106"/>
      <c r="M120" s="60"/>
      <c r="O120" s="91"/>
      <c r="P120" s="61"/>
      <c r="Q120" s="60"/>
      <c r="R120" s="60"/>
      <c r="S120" s="60"/>
      <c r="T120" s="64"/>
      <c r="U120" s="61"/>
      <c r="V120" s="60"/>
    </row>
    <row r="121" spans="3:22" s="62" customFormat="1">
      <c r="C121" s="95"/>
      <c r="H121" s="64"/>
      <c r="I121" s="60"/>
      <c r="J121" s="106"/>
      <c r="M121" s="60"/>
      <c r="O121" s="91"/>
      <c r="P121" s="61"/>
      <c r="Q121" s="60"/>
      <c r="R121" s="60"/>
      <c r="S121" s="60"/>
      <c r="T121" s="64"/>
      <c r="U121" s="61"/>
      <c r="V121" s="60"/>
    </row>
    <row r="122" spans="3:22" s="62" customFormat="1">
      <c r="C122" s="95"/>
      <c r="H122" s="64"/>
      <c r="I122" s="60"/>
      <c r="J122" s="106"/>
      <c r="M122" s="60"/>
      <c r="O122" s="91"/>
      <c r="P122" s="61"/>
      <c r="Q122" s="60"/>
      <c r="R122" s="60"/>
      <c r="S122" s="60"/>
      <c r="T122" s="64"/>
      <c r="U122" s="61"/>
      <c r="V122" s="60"/>
    </row>
    <row r="123" spans="3:22" s="62" customFormat="1">
      <c r="C123" s="95"/>
      <c r="H123" s="64"/>
      <c r="I123" s="60"/>
      <c r="J123" s="106"/>
      <c r="M123" s="60"/>
      <c r="O123" s="91"/>
      <c r="P123" s="61"/>
      <c r="Q123" s="60"/>
      <c r="R123" s="60"/>
      <c r="S123" s="60"/>
      <c r="T123" s="64"/>
      <c r="U123" s="61"/>
      <c r="V123" s="60"/>
    </row>
    <row r="124" spans="3:22">
      <c r="P124" s="65"/>
    </row>
    <row r="125" spans="3:22">
      <c r="P125" s="65"/>
    </row>
    <row r="126" spans="3:22">
      <c r="P126" s="65"/>
    </row>
    <row r="127" spans="3:22">
      <c r="P127" s="65"/>
    </row>
    <row r="128" spans="3:22">
      <c r="P128" s="65"/>
    </row>
    <row r="129" spans="16:16">
      <c r="P129" s="65"/>
    </row>
    <row r="130" spans="16:16">
      <c r="P130" s="65"/>
    </row>
    <row r="131" spans="16:16">
      <c r="P131" s="65"/>
    </row>
  </sheetData>
  <sortState xmlns:xlrd2="http://schemas.microsoft.com/office/spreadsheetml/2017/richdata2" ref="D3:Q37">
    <sortCondition ref="N3:N37"/>
    <sortCondition ref="I3:I37"/>
  </sortState>
  <phoneticPr fontId="60"/>
  <dataValidations count="1">
    <dataValidation type="list" allowBlank="1" showInputMessage="1" showErrorMessage="1" sqref="C3:C52" xr:uid="{00000000-0002-0000-0100-000000000000}">
      <formula1>"会員,NEW-1,NEW-2,GUEST"</formula1>
    </dataValidation>
  </dataValidations>
  <printOptions gridLines="1"/>
  <pageMargins left="0.25" right="0.25" top="0.75" bottom="0.75" header="0.3" footer="0.3"/>
  <pageSetup scale="6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82A30-1BE0-476F-8794-C9701EC44E56}">
  <sheetPr>
    <pageSetUpPr fitToPage="1"/>
  </sheetPr>
  <dimension ref="A1:V78"/>
  <sheetViews>
    <sheetView zoomScale="90" zoomScaleNormal="90" workbookViewId="0">
      <pane xSplit="6" ySplit="2" topLeftCell="G3" activePane="bottomRight" state="frozen"/>
      <selection pane="topRight" activeCell="F1" sqref="F1"/>
      <selection pane="bottomLeft" activeCell="A4" sqref="A4"/>
      <selection pane="bottomRight" activeCell="I13" sqref="I13"/>
    </sheetView>
  </sheetViews>
  <sheetFormatPr defaultColWidth="9.1328125" defaultRowHeight="13.9"/>
  <cols>
    <col min="1" max="2" width="3.86328125" style="63" customWidth="1"/>
    <col min="3" max="3" width="8.59765625" style="95" bestFit="1" customWidth="1"/>
    <col min="4" max="4" width="4.73046875" style="62" customWidth="1"/>
    <col min="5" max="5" width="12.73046875" style="62" customWidth="1"/>
    <col min="6" max="6" width="10.265625" style="62" bestFit="1" customWidth="1"/>
    <col min="7" max="7" width="24.265625" style="62" customWidth="1"/>
    <col min="8" max="8" width="8.265625" style="64" customWidth="1"/>
    <col min="9" max="9" width="7.73046875" style="60" customWidth="1"/>
    <col min="10" max="10" width="7.73046875" style="106" customWidth="1"/>
    <col min="11" max="11" width="7.73046875" style="62" customWidth="1"/>
    <col min="12" max="12" width="7.73046875" style="63" customWidth="1"/>
    <col min="13" max="13" width="8.265625" style="64" customWidth="1"/>
    <col min="14" max="14" width="5.3984375" style="63" bestFit="1" customWidth="1"/>
    <col min="15" max="15" width="10.3984375" style="63" bestFit="1" customWidth="1"/>
    <col min="16" max="16" width="8.46484375" style="64" bestFit="1" customWidth="1"/>
    <col min="17" max="17" width="7.86328125" style="64" bestFit="1" customWidth="1"/>
    <col min="18" max="18" width="8.86328125" style="64" bestFit="1" customWidth="1"/>
    <col min="19" max="19" width="8.86328125" style="64" customWidth="1"/>
    <col min="20" max="20" width="6.265625" style="185" bestFit="1" customWidth="1"/>
    <col min="21" max="21" width="36.59765625" style="61" bestFit="1" customWidth="1"/>
    <col min="22" max="22" width="10.73046875" style="64" bestFit="1" customWidth="1"/>
    <col min="23" max="16384" width="9.1328125" style="63"/>
  </cols>
  <sheetData>
    <row r="1" spans="1:22" ht="17.649999999999999">
      <c r="A1" s="81" t="s">
        <v>261</v>
      </c>
      <c r="B1" s="81"/>
      <c r="C1" s="96"/>
      <c r="D1" s="82"/>
      <c r="E1" s="82"/>
      <c r="F1" s="82"/>
    </row>
    <row r="2" spans="1:22" ht="32.25" customHeight="1">
      <c r="A2" s="84" t="s">
        <v>110</v>
      </c>
      <c r="B2" s="84" t="s">
        <v>119</v>
      </c>
      <c r="C2" s="91" t="s">
        <v>34</v>
      </c>
      <c r="D2" s="60" t="s">
        <v>111</v>
      </c>
      <c r="E2" s="85" t="s">
        <v>51</v>
      </c>
      <c r="F2" s="85" t="s">
        <v>52</v>
      </c>
      <c r="G2" s="85" t="s">
        <v>33</v>
      </c>
      <c r="H2" s="85" t="s">
        <v>50</v>
      </c>
      <c r="I2" s="85" t="s">
        <v>35</v>
      </c>
      <c r="J2" s="86" t="s">
        <v>87</v>
      </c>
      <c r="K2" s="85" t="s">
        <v>36</v>
      </c>
      <c r="L2" s="85" t="s">
        <v>37</v>
      </c>
      <c r="M2" s="85" t="s">
        <v>38</v>
      </c>
      <c r="N2" s="85" t="s">
        <v>39</v>
      </c>
      <c r="O2" s="57" t="s">
        <v>346</v>
      </c>
      <c r="P2" s="57" t="s">
        <v>117</v>
      </c>
      <c r="Q2" s="57" t="s">
        <v>118</v>
      </c>
      <c r="R2" s="57" t="s">
        <v>116</v>
      </c>
      <c r="S2" s="186" t="s">
        <v>286</v>
      </c>
      <c r="T2" s="86" t="s">
        <v>112</v>
      </c>
      <c r="U2" s="87" t="s">
        <v>278</v>
      </c>
      <c r="V2" s="87" t="s">
        <v>114</v>
      </c>
    </row>
    <row r="3" spans="1:22">
      <c r="A3" s="67">
        <v>1</v>
      </c>
      <c r="B3" s="67">
        <v>21</v>
      </c>
      <c r="C3" s="91" t="s">
        <v>115</v>
      </c>
      <c r="D3" s="90">
        <v>5</v>
      </c>
      <c r="E3" s="62" t="s">
        <v>138</v>
      </c>
      <c r="F3" s="62" t="s">
        <v>139</v>
      </c>
      <c r="G3" s="62" t="s">
        <v>43</v>
      </c>
      <c r="H3" s="60"/>
      <c r="I3" s="60">
        <v>20</v>
      </c>
      <c r="J3" s="60" t="s">
        <v>86</v>
      </c>
      <c r="K3" s="60">
        <v>41</v>
      </c>
      <c r="L3" s="60">
        <v>44</v>
      </c>
      <c r="M3" s="60">
        <f>SUM(K3:L3)</f>
        <v>85</v>
      </c>
      <c r="N3" s="60">
        <f t="shared" ref="N3:N13" si="0">M3-I3</f>
        <v>65</v>
      </c>
      <c r="O3" s="60"/>
      <c r="P3" s="60"/>
      <c r="Q3" s="60"/>
      <c r="R3" s="60"/>
      <c r="S3" s="60">
        <f>H3+B3</f>
        <v>21</v>
      </c>
      <c r="T3" s="183">
        <f>(I3-(72-N3)/2)*0.8</f>
        <v>13.200000000000001</v>
      </c>
      <c r="U3" s="89" t="s">
        <v>244</v>
      </c>
      <c r="V3" s="60" t="s">
        <v>221</v>
      </c>
    </row>
    <row r="4" spans="1:22">
      <c r="A4" s="67">
        <v>2</v>
      </c>
      <c r="B4" s="67">
        <v>18</v>
      </c>
      <c r="C4" s="91" t="s">
        <v>115</v>
      </c>
      <c r="D4" s="88">
        <v>7</v>
      </c>
      <c r="E4" s="62" t="s">
        <v>147</v>
      </c>
      <c r="F4" s="62" t="s">
        <v>148</v>
      </c>
      <c r="G4" s="62" t="s">
        <v>3</v>
      </c>
      <c r="H4" s="60">
        <v>12</v>
      </c>
      <c r="I4" s="60">
        <v>21</v>
      </c>
      <c r="J4" s="60" t="s">
        <v>86</v>
      </c>
      <c r="K4" s="60">
        <v>44</v>
      </c>
      <c r="L4" s="60">
        <v>44</v>
      </c>
      <c r="M4" s="60">
        <f t="shared" ref="M4:M39" si="1">SUM(K4:L4)</f>
        <v>88</v>
      </c>
      <c r="N4" s="60">
        <f t="shared" si="0"/>
        <v>67</v>
      </c>
      <c r="O4" s="60"/>
      <c r="P4" s="60"/>
      <c r="Q4" s="60"/>
      <c r="R4" s="60"/>
      <c r="S4" s="60">
        <f t="shared" ref="S4:S39" si="2">H4+B4</f>
        <v>30</v>
      </c>
      <c r="T4" s="183">
        <f>(I4-(72-N4)/2)*0.9</f>
        <v>16.650000000000002</v>
      </c>
      <c r="U4" s="89" t="s">
        <v>229</v>
      </c>
      <c r="V4" s="60"/>
    </row>
    <row r="5" spans="1:22" ht="15" customHeight="1">
      <c r="A5" s="67">
        <v>3</v>
      </c>
      <c r="B5" s="67">
        <v>15</v>
      </c>
      <c r="C5" s="91" t="s">
        <v>115</v>
      </c>
      <c r="D5" s="90">
        <v>2</v>
      </c>
      <c r="E5" s="104" t="s">
        <v>215</v>
      </c>
      <c r="F5" s="104" t="s">
        <v>41</v>
      </c>
      <c r="G5" s="104" t="s">
        <v>3</v>
      </c>
      <c r="H5" s="11">
        <f>B22</f>
        <v>1</v>
      </c>
      <c r="I5" s="11">
        <v>15</v>
      </c>
      <c r="J5" s="11" t="s">
        <v>124</v>
      </c>
      <c r="K5" s="60">
        <v>41</v>
      </c>
      <c r="L5" s="60">
        <v>42</v>
      </c>
      <c r="M5" s="60">
        <f t="shared" si="1"/>
        <v>83</v>
      </c>
      <c r="N5" s="60">
        <f t="shared" si="0"/>
        <v>68</v>
      </c>
      <c r="O5" s="60"/>
      <c r="P5" s="60"/>
      <c r="Q5" s="60"/>
      <c r="R5" s="60"/>
      <c r="S5" s="60">
        <f t="shared" si="2"/>
        <v>16</v>
      </c>
      <c r="T5" s="183">
        <f>(I5-(72-N5)/2)*0.95</f>
        <v>12.35</v>
      </c>
      <c r="U5" s="89" t="s">
        <v>279</v>
      </c>
      <c r="V5" s="60"/>
    </row>
    <row r="6" spans="1:22" s="62" customFormat="1" ht="15" customHeight="1">
      <c r="A6" s="67">
        <v>4</v>
      </c>
      <c r="B6" s="67">
        <v>12</v>
      </c>
      <c r="C6" s="91" t="s">
        <v>115</v>
      </c>
      <c r="D6" s="88">
        <v>4</v>
      </c>
      <c r="E6" s="62" t="s">
        <v>78</v>
      </c>
      <c r="F6" s="62" t="s">
        <v>79</v>
      </c>
      <c r="G6" s="62" t="s">
        <v>74</v>
      </c>
      <c r="H6" s="60">
        <v>11</v>
      </c>
      <c r="I6" s="60">
        <v>22</v>
      </c>
      <c r="J6" s="60" t="s">
        <v>86</v>
      </c>
      <c r="K6" s="60">
        <v>42</v>
      </c>
      <c r="L6" s="60">
        <v>48</v>
      </c>
      <c r="M6" s="60">
        <f t="shared" si="1"/>
        <v>90</v>
      </c>
      <c r="N6" s="60">
        <f t="shared" si="0"/>
        <v>68</v>
      </c>
      <c r="O6" s="60">
        <v>17</v>
      </c>
      <c r="P6" s="60">
        <v>3</v>
      </c>
      <c r="Q6" s="60"/>
      <c r="R6" s="60"/>
      <c r="S6" s="60">
        <f t="shared" si="2"/>
        <v>23</v>
      </c>
      <c r="T6" s="183"/>
      <c r="U6" s="89" t="s">
        <v>280</v>
      </c>
      <c r="V6" s="60"/>
    </row>
    <row r="7" spans="1:22" s="62" customFormat="1">
      <c r="A7" s="67">
        <v>5</v>
      </c>
      <c r="B7" s="67">
        <v>11</v>
      </c>
      <c r="C7" s="91" t="s">
        <v>115</v>
      </c>
      <c r="D7" s="90">
        <v>12</v>
      </c>
      <c r="E7" s="33" t="s">
        <v>66</v>
      </c>
      <c r="F7" s="33" t="s">
        <v>67</v>
      </c>
      <c r="G7" s="33" t="s">
        <v>68</v>
      </c>
      <c r="H7" s="11">
        <v>7</v>
      </c>
      <c r="I7" s="38">
        <v>24</v>
      </c>
      <c r="J7" s="38" t="s">
        <v>86</v>
      </c>
      <c r="K7" s="60">
        <v>48</v>
      </c>
      <c r="L7" s="60">
        <v>45</v>
      </c>
      <c r="M7" s="60">
        <f t="shared" si="1"/>
        <v>93</v>
      </c>
      <c r="N7" s="60">
        <f t="shared" si="0"/>
        <v>69</v>
      </c>
      <c r="O7" s="60">
        <v>15</v>
      </c>
      <c r="P7" s="60"/>
      <c r="Q7" s="60"/>
      <c r="R7" s="60"/>
      <c r="S7" s="60">
        <f t="shared" si="2"/>
        <v>18</v>
      </c>
      <c r="T7" s="183"/>
      <c r="U7" s="61" t="s">
        <v>230</v>
      </c>
      <c r="V7" s="60"/>
    </row>
    <row r="8" spans="1:22" s="62" customFormat="1" ht="15" customHeight="1">
      <c r="A8" s="67">
        <v>6</v>
      </c>
      <c r="B8" s="67">
        <v>10</v>
      </c>
      <c r="C8" s="91" t="s">
        <v>115</v>
      </c>
      <c r="D8" s="90">
        <v>2</v>
      </c>
      <c r="E8" s="62" t="s">
        <v>215</v>
      </c>
      <c r="F8" s="62" t="s">
        <v>55</v>
      </c>
      <c r="G8" s="62" t="s">
        <v>3</v>
      </c>
      <c r="H8" s="60">
        <v>1</v>
      </c>
      <c r="I8" s="60">
        <v>31</v>
      </c>
      <c r="J8" s="60" t="s">
        <v>85</v>
      </c>
      <c r="K8" s="60">
        <v>50</v>
      </c>
      <c r="L8" s="60">
        <v>50</v>
      </c>
      <c r="M8" s="60">
        <f t="shared" si="1"/>
        <v>100</v>
      </c>
      <c r="N8" s="60">
        <f t="shared" si="0"/>
        <v>69</v>
      </c>
      <c r="O8" s="60"/>
      <c r="P8" s="60"/>
      <c r="Q8" s="60"/>
      <c r="R8" s="98"/>
      <c r="S8" s="60">
        <f t="shared" si="2"/>
        <v>11</v>
      </c>
      <c r="T8" s="183"/>
      <c r="U8" s="180" t="s">
        <v>277</v>
      </c>
      <c r="V8" s="60"/>
    </row>
    <row r="9" spans="1:22" s="62" customFormat="1" ht="14.25" customHeight="1">
      <c r="A9" s="67">
        <v>7</v>
      </c>
      <c r="B9" s="67">
        <v>9</v>
      </c>
      <c r="C9" s="91" t="s">
        <v>115</v>
      </c>
      <c r="D9" s="60">
        <v>3</v>
      </c>
      <c r="E9" s="62" t="s">
        <v>19</v>
      </c>
      <c r="F9" s="62" t="s">
        <v>213</v>
      </c>
      <c r="G9" s="62" t="s">
        <v>88</v>
      </c>
      <c r="H9" s="60">
        <v>8</v>
      </c>
      <c r="I9" s="60">
        <v>16</v>
      </c>
      <c r="J9" s="60" t="s">
        <v>86</v>
      </c>
      <c r="K9" s="60">
        <v>41</v>
      </c>
      <c r="L9" s="60">
        <v>45</v>
      </c>
      <c r="M9" s="60">
        <f t="shared" si="1"/>
        <v>86</v>
      </c>
      <c r="N9" s="60">
        <f t="shared" si="0"/>
        <v>70</v>
      </c>
      <c r="O9" s="60" t="s">
        <v>287</v>
      </c>
      <c r="P9" s="60"/>
      <c r="Q9" s="60"/>
      <c r="R9" s="60"/>
      <c r="S9" s="60">
        <f t="shared" si="2"/>
        <v>17</v>
      </c>
      <c r="T9" s="183"/>
      <c r="U9" s="180" t="s">
        <v>281</v>
      </c>
      <c r="V9" s="60"/>
    </row>
    <row r="10" spans="1:22" s="62" customFormat="1">
      <c r="A10" s="67">
        <v>8</v>
      </c>
      <c r="B10" s="67">
        <v>8</v>
      </c>
      <c r="C10" s="91" t="s">
        <v>115</v>
      </c>
      <c r="D10" s="88">
        <v>5</v>
      </c>
      <c r="E10" s="62" t="s">
        <v>128</v>
      </c>
      <c r="F10" s="62" t="s">
        <v>129</v>
      </c>
      <c r="G10" s="62" t="s">
        <v>191</v>
      </c>
      <c r="H10" s="60">
        <v>3</v>
      </c>
      <c r="I10" s="60">
        <v>12</v>
      </c>
      <c r="J10" s="60" t="s">
        <v>86</v>
      </c>
      <c r="K10" s="60">
        <v>41</v>
      </c>
      <c r="L10" s="60">
        <v>45</v>
      </c>
      <c r="M10" s="60">
        <f t="shared" si="1"/>
        <v>86</v>
      </c>
      <c r="N10" s="60">
        <f t="shared" si="0"/>
        <v>74</v>
      </c>
      <c r="O10" s="60"/>
      <c r="P10" s="60"/>
      <c r="Q10" s="60"/>
      <c r="R10" s="60"/>
      <c r="S10" s="60">
        <f t="shared" si="2"/>
        <v>11</v>
      </c>
      <c r="T10" s="183"/>
      <c r="U10" s="61" t="s">
        <v>250</v>
      </c>
      <c r="V10" s="60"/>
    </row>
    <row r="11" spans="1:22" s="62" customFormat="1" ht="15" customHeight="1">
      <c r="A11" s="67">
        <v>9</v>
      </c>
      <c r="B11" s="67">
        <v>7</v>
      </c>
      <c r="C11" s="91" t="s">
        <v>115</v>
      </c>
      <c r="D11" s="88">
        <v>7</v>
      </c>
      <c r="E11" s="62" t="s">
        <v>9</v>
      </c>
      <c r="F11" s="62" t="s">
        <v>10</v>
      </c>
      <c r="G11" s="62" t="s">
        <v>136</v>
      </c>
      <c r="H11" s="60">
        <v>9</v>
      </c>
      <c r="I11" s="60">
        <v>14</v>
      </c>
      <c r="J11" s="60" t="s">
        <v>124</v>
      </c>
      <c r="K11" s="60">
        <v>41</v>
      </c>
      <c r="L11" s="60">
        <v>47</v>
      </c>
      <c r="M11" s="60">
        <f t="shared" si="1"/>
        <v>88</v>
      </c>
      <c r="N11" s="60">
        <f t="shared" si="0"/>
        <v>74</v>
      </c>
      <c r="O11" s="60"/>
      <c r="P11" s="60"/>
      <c r="Q11" s="60" t="s">
        <v>297</v>
      </c>
      <c r="R11" s="60"/>
      <c r="S11" s="60">
        <f t="shared" si="2"/>
        <v>16</v>
      </c>
      <c r="T11" s="183"/>
      <c r="U11" s="61" t="s">
        <v>251</v>
      </c>
      <c r="V11" s="60"/>
    </row>
    <row r="12" spans="1:22" s="62" customFormat="1">
      <c r="A12" s="67">
        <v>10</v>
      </c>
      <c r="B12" s="67">
        <v>6</v>
      </c>
      <c r="C12" s="91" t="s">
        <v>115</v>
      </c>
      <c r="D12" s="90">
        <v>8</v>
      </c>
      <c r="E12" s="33" t="s">
        <v>54</v>
      </c>
      <c r="F12" s="33" t="s">
        <v>89</v>
      </c>
      <c r="G12" s="34" t="s">
        <v>131</v>
      </c>
      <c r="H12" s="11">
        <v>1</v>
      </c>
      <c r="I12" s="35">
        <v>15</v>
      </c>
      <c r="J12" s="38" t="s">
        <v>86</v>
      </c>
      <c r="K12" s="60">
        <v>42</v>
      </c>
      <c r="L12" s="60">
        <v>47</v>
      </c>
      <c r="M12" s="60">
        <f t="shared" si="1"/>
        <v>89</v>
      </c>
      <c r="N12" s="60">
        <f t="shared" si="0"/>
        <v>74</v>
      </c>
      <c r="O12" s="60">
        <v>7</v>
      </c>
      <c r="P12" s="60"/>
      <c r="Q12" s="60"/>
      <c r="R12" s="60"/>
      <c r="S12" s="60">
        <f t="shared" si="2"/>
        <v>7</v>
      </c>
      <c r="T12" s="183"/>
      <c r="U12" s="61" t="s">
        <v>231</v>
      </c>
      <c r="V12" s="60"/>
    </row>
    <row r="13" spans="1:22" s="62" customFormat="1" ht="15" customHeight="1">
      <c r="A13" s="67">
        <v>11</v>
      </c>
      <c r="B13" s="67">
        <v>5</v>
      </c>
      <c r="C13" s="91" t="s">
        <v>115</v>
      </c>
      <c r="D13" s="88">
        <v>1</v>
      </c>
      <c r="E13" s="62" t="s">
        <v>153</v>
      </c>
      <c r="F13" s="62" t="s">
        <v>69</v>
      </c>
      <c r="G13" s="62" t="s">
        <v>160</v>
      </c>
      <c r="H13" s="60">
        <v>21</v>
      </c>
      <c r="I13" s="60">
        <v>17</v>
      </c>
      <c r="J13" s="60" t="s">
        <v>86</v>
      </c>
      <c r="K13" s="60">
        <v>52</v>
      </c>
      <c r="L13" s="60">
        <v>39</v>
      </c>
      <c r="M13" s="60">
        <f t="shared" si="1"/>
        <v>91</v>
      </c>
      <c r="N13" s="60">
        <f t="shared" si="0"/>
        <v>74</v>
      </c>
      <c r="O13" s="60"/>
      <c r="P13" s="60"/>
      <c r="Q13" s="60"/>
      <c r="R13" s="60"/>
      <c r="S13" s="60">
        <f t="shared" si="2"/>
        <v>26</v>
      </c>
      <c r="T13" s="183"/>
      <c r="U13" s="61"/>
      <c r="V13" s="60"/>
    </row>
    <row r="14" spans="1:22" s="62" customFormat="1">
      <c r="A14" s="67">
        <v>12</v>
      </c>
      <c r="B14" s="67">
        <v>4</v>
      </c>
      <c r="C14" s="91" t="s">
        <v>115</v>
      </c>
      <c r="D14" s="97">
        <v>9</v>
      </c>
      <c r="E14" s="62" t="s">
        <v>216</v>
      </c>
      <c r="F14" s="62" t="s">
        <v>217</v>
      </c>
      <c r="G14" s="62" t="s">
        <v>218</v>
      </c>
      <c r="H14" s="60"/>
      <c r="I14" s="60">
        <v>7</v>
      </c>
      <c r="J14" s="11" t="s">
        <v>86</v>
      </c>
      <c r="K14" s="60">
        <v>40</v>
      </c>
      <c r="L14" s="60">
        <v>42</v>
      </c>
      <c r="M14" s="60">
        <f t="shared" si="1"/>
        <v>82</v>
      </c>
      <c r="N14" s="60">
        <f t="shared" ref="N14:N39" si="3">M14-I14</f>
        <v>75</v>
      </c>
      <c r="O14" s="60">
        <v>5</v>
      </c>
      <c r="P14" s="60"/>
      <c r="Q14" s="60"/>
      <c r="R14" s="60" t="s">
        <v>299</v>
      </c>
      <c r="S14" s="60">
        <f t="shared" si="2"/>
        <v>4</v>
      </c>
      <c r="T14" s="183"/>
      <c r="U14" s="180" t="s">
        <v>319</v>
      </c>
      <c r="V14" s="60"/>
    </row>
    <row r="15" spans="1:22" s="62" customFormat="1" ht="15" customHeight="1">
      <c r="A15" s="67">
        <v>13</v>
      </c>
      <c r="B15" s="67">
        <v>3</v>
      </c>
      <c r="C15" s="91" t="s">
        <v>115</v>
      </c>
      <c r="D15" s="60">
        <v>13</v>
      </c>
      <c r="E15" s="36" t="s">
        <v>150</v>
      </c>
      <c r="F15" s="36" t="s">
        <v>151</v>
      </c>
      <c r="G15" s="34" t="s">
        <v>165</v>
      </c>
      <c r="H15" s="11">
        <v>5</v>
      </c>
      <c r="I15" s="35">
        <v>17</v>
      </c>
      <c r="J15" s="38" t="s">
        <v>86</v>
      </c>
      <c r="K15" s="60">
        <v>48</v>
      </c>
      <c r="L15" s="60">
        <v>44</v>
      </c>
      <c r="M15" s="60">
        <f t="shared" si="1"/>
        <v>92</v>
      </c>
      <c r="N15" s="60">
        <f t="shared" si="3"/>
        <v>75</v>
      </c>
      <c r="O15" s="60"/>
      <c r="P15" s="60"/>
      <c r="Q15" s="60"/>
      <c r="R15" s="60"/>
      <c r="S15" s="60">
        <f t="shared" si="2"/>
        <v>8</v>
      </c>
      <c r="T15" s="183"/>
      <c r="U15" s="61"/>
      <c r="V15" s="60"/>
    </row>
    <row r="16" spans="1:22" s="62" customFormat="1" ht="15" customHeight="1">
      <c r="A16" s="67">
        <v>14</v>
      </c>
      <c r="B16" s="67">
        <v>2</v>
      </c>
      <c r="C16" s="91" t="s">
        <v>115</v>
      </c>
      <c r="D16" s="90">
        <v>3</v>
      </c>
      <c r="E16" s="62" t="s">
        <v>108</v>
      </c>
      <c r="F16" s="62" t="s">
        <v>149</v>
      </c>
      <c r="G16" s="62" t="s">
        <v>165</v>
      </c>
      <c r="H16" s="60">
        <v>18</v>
      </c>
      <c r="I16" s="60">
        <v>21</v>
      </c>
      <c r="J16" s="60" t="s">
        <v>86</v>
      </c>
      <c r="K16" s="60">
        <v>43</v>
      </c>
      <c r="L16" s="60">
        <v>53</v>
      </c>
      <c r="M16" s="60">
        <f t="shared" si="1"/>
        <v>96</v>
      </c>
      <c r="N16" s="60">
        <f t="shared" si="3"/>
        <v>75</v>
      </c>
      <c r="O16" s="60" t="s">
        <v>288</v>
      </c>
      <c r="P16" s="60"/>
      <c r="Q16" s="60"/>
      <c r="R16" s="60"/>
      <c r="S16" s="60">
        <f t="shared" si="2"/>
        <v>20</v>
      </c>
      <c r="T16" s="183"/>
      <c r="U16" s="61"/>
      <c r="V16" s="60"/>
    </row>
    <row r="17" spans="1:22" s="62" customFormat="1">
      <c r="A17" s="67">
        <v>15</v>
      </c>
      <c r="B17" s="67">
        <v>1</v>
      </c>
      <c r="C17" s="91" t="s">
        <v>115</v>
      </c>
      <c r="D17" s="88">
        <v>2</v>
      </c>
      <c r="E17" s="62" t="s">
        <v>263</v>
      </c>
      <c r="F17" s="62" t="s">
        <v>264</v>
      </c>
      <c r="G17" s="62" t="s">
        <v>298</v>
      </c>
      <c r="H17" s="60"/>
      <c r="I17" s="60">
        <v>22</v>
      </c>
      <c r="J17" s="11" t="s">
        <v>124</v>
      </c>
      <c r="K17" s="60">
        <v>51</v>
      </c>
      <c r="L17" s="60">
        <v>46</v>
      </c>
      <c r="M17" s="60">
        <f t="shared" si="1"/>
        <v>97</v>
      </c>
      <c r="N17" s="60">
        <f t="shared" si="3"/>
        <v>75</v>
      </c>
      <c r="O17" s="60"/>
      <c r="P17" s="60"/>
      <c r="Q17" s="60"/>
      <c r="R17" s="60"/>
      <c r="S17" s="60">
        <f t="shared" si="2"/>
        <v>1</v>
      </c>
      <c r="T17" s="183"/>
      <c r="U17" s="61" t="s">
        <v>253</v>
      </c>
      <c r="V17" s="60"/>
    </row>
    <row r="18" spans="1:22" s="62" customFormat="1" ht="14.25" customHeight="1">
      <c r="A18" s="67">
        <v>16</v>
      </c>
      <c r="B18" s="67">
        <v>1</v>
      </c>
      <c r="C18" s="91" t="s">
        <v>115</v>
      </c>
      <c r="D18" s="90">
        <v>11</v>
      </c>
      <c r="E18" s="33" t="s">
        <v>71</v>
      </c>
      <c r="F18" s="33" t="s">
        <v>72</v>
      </c>
      <c r="G18" s="34" t="s">
        <v>130</v>
      </c>
      <c r="H18" s="11">
        <v>1</v>
      </c>
      <c r="I18" s="168">
        <v>27</v>
      </c>
      <c r="J18" s="38" t="s">
        <v>86</v>
      </c>
      <c r="K18" s="60">
        <v>51</v>
      </c>
      <c r="L18" s="60">
        <v>51</v>
      </c>
      <c r="M18" s="60">
        <f t="shared" si="1"/>
        <v>102</v>
      </c>
      <c r="N18" s="60">
        <f t="shared" si="3"/>
        <v>75</v>
      </c>
      <c r="O18" s="60" t="s">
        <v>289</v>
      </c>
      <c r="P18" s="60"/>
      <c r="Q18" s="60"/>
      <c r="R18" s="60"/>
      <c r="S18" s="60">
        <f t="shared" si="2"/>
        <v>2</v>
      </c>
      <c r="T18" s="183"/>
      <c r="U18" s="61"/>
      <c r="V18" s="60"/>
    </row>
    <row r="19" spans="1:22" s="62" customFormat="1" ht="16.5" customHeight="1">
      <c r="A19" s="67">
        <v>17</v>
      </c>
      <c r="B19" s="67">
        <v>1</v>
      </c>
      <c r="C19" s="91" t="s">
        <v>115</v>
      </c>
      <c r="D19" s="60">
        <v>13</v>
      </c>
      <c r="E19" s="62" t="s">
        <v>58</v>
      </c>
      <c r="F19" s="62" t="s">
        <v>59</v>
      </c>
      <c r="G19" s="62" t="s">
        <v>5</v>
      </c>
      <c r="H19" s="60">
        <v>1</v>
      </c>
      <c r="I19" s="60">
        <v>28</v>
      </c>
      <c r="J19" s="60" t="s">
        <v>86</v>
      </c>
      <c r="K19" s="60">
        <v>51</v>
      </c>
      <c r="L19" s="60">
        <v>52</v>
      </c>
      <c r="M19" s="60">
        <f t="shared" si="1"/>
        <v>103</v>
      </c>
      <c r="N19" s="60">
        <f t="shared" si="3"/>
        <v>75</v>
      </c>
      <c r="O19" s="60"/>
      <c r="P19" s="60"/>
      <c r="Q19" s="60"/>
      <c r="R19" s="60"/>
      <c r="S19" s="60">
        <f t="shared" si="2"/>
        <v>2</v>
      </c>
      <c r="T19" s="183"/>
      <c r="U19" s="61"/>
      <c r="V19" s="60"/>
    </row>
    <row r="20" spans="1:22" s="62" customFormat="1">
      <c r="A20" s="67">
        <v>18</v>
      </c>
      <c r="B20" s="67">
        <v>1</v>
      </c>
      <c r="C20" s="91" t="s">
        <v>115</v>
      </c>
      <c r="D20" s="90">
        <v>11</v>
      </c>
      <c r="E20" s="36" t="s">
        <v>42</v>
      </c>
      <c r="F20" s="36" t="s">
        <v>190</v>
      </c>
      <c r="G20" s="36" t="s">
        <v>5</v>
      </c>
      <c r="H20" s="11">
        <v>1</v>
      </c>
      <c r="I20" s="38">
        <v>11</v>
      </c>
      <c r="J20" s="38" t="s">
        <v>86</v>
      </c>
      <c r="K20" s="60">
        <v>45</v>
      </c>
      <c r="L20" s="60">
        <v>42</v>
      </c>
      <c r="M20" s="60">
        <f t="shared" si="1"/>
        <v>87</v>
      </c>
      <c r="N20" s="60">
        <f t="shared" si="3"/>
        <v>76</v>
      </c>
      <c r="O20" s="60"/>
      <c r="P20" s="60">
        <v>6</v>
      </c>
      <c r="Q20" s="60"/>
      <c r="R20" s="60"/>
      <c r="S20" s="60">
        <f t="shared" si="2"/>
        <v>2</v>
      </c>
      <c r="T20" s="183"/>
      <c r="U20" s="61"/>
      <c r="V20" s="60"/>
    </row>
    <row r="21" spans="1:22" s="62" customFormat="1" ht="15" customHeight="1">
      <c r="A21" s="67">
        <v>19</v>
      </c>
      <c r="B21" s="67">
        <v>1</v>
      </c>
      <c r="C21" s="91" t="s">
        <v>115</v>
      </c>
      <c r="D21" s="90">
        <v>1</v>
      </c>
      <c r="E21" s="62" t="s">
        <v>11</v>
      </c>
      <c r="F21" s="62" t="s">
        <v>12</v>
      </c>
      <c r="G21" s="62" t="s">
        <v>13</v>
      </c>
      <c r="H21" s="64">
        <v>1</v>
      </c>
      <c r="I21" s="60">
        <v>18</v>
      </c>
      <c r="J21" s="11" t="s">
        <v>265</v>
      </c>
      <c r="K21" s="60">
        <v>45</v>
      </c>
      <c r="L21" s="60">
        <v>49</v>
      </c>
      <c r="M21" s="60">
        <f t="shared" si="1"/>
        <v>94</v>
      </c>
      <c r="N21" s="60">
        <f t="shared" si="3"/>
        <v>76</v>
      </c>
      <c r="O21" s="60"/>
      <c r="P21" s="60"/>
      <c r="Q21" s="60"/>
      <c r="R21" s="60"/>
      <c r="S21" s="60">
        <f t="shared" si="2"/>
        <v>2</v>
      </c>
      <c r="T21" s="183"/>
      <c r="U21" s="61"/>
      <c r="V21" s="60"/>
    </row>
    <row r="22" spans="1:22" s="62" customFormat="1" ht="15" customHeight="1">
      <c r="A22" s="67">
        <v>20</v>
      </c>
      <c r="B22" s="67">
        <v>1</v>
      </c>
      <c r="C22" s="91" t="s">
        <v>115</v>
      </c>
      <c r="D22" s="88">
        <v>13</v>
      </c>
      <c r="E22" s="36" t="s">
        <v>83</v>
      </c>
      <c r="F22" s="36" t="s">
        <v>70</v>
      </c>
      <c r="G22" s="37" t="s">
        <v>84</v>
      </c>
      <c r="H22" s="11">
        <v>1</v>
      </c>
      <c r="I22" s="38">
        <v>20</v>
      </c>
      <c r="J22" s="38" t="s">
        <v>86</v>
      </c>
      <c r="K22" s="60">
        <v>51</v>
      </c>
      <c r="L22" s="60">
        <v>46</v>
      </c>
      <c r="M22" s="60">
        <f t="shared" si="1"/>
        <v>97</v>
      </c>
      <c r="N22" s="60">
        <f t="shared" si="3"/>
        <v>77</v>
      </c>
      <c r="O22" s="60"/>
      <c r="P22" s="60"/>
      <c r="Q22" s="60"/>
      <c r="R22" s="60"/>
      <c r="S22" s="60">
        <f t="shared" si="2"/>
        <v>2</v>
      </c>
      <c r="T22" s="183"/>
      <c r="U22" s="180" t="s">
        <v>320</v>
      </c>
      <c r="V22" s="60"/>
    </row>
    <row r="23" spans="1:22" s="62" customFormat="1" ht="14.25" customHeight="1">
      <c r="A23" s="67">
        <v>21</v>
      </c>
      <c r="B23" s="67">
        <v>1</v>
      </c>
      <c r="C23" s="91" t="s">
        <v>115</v>
      </c>
      <c r="D23" s="88">
        <v>10</v>
      </c>
      <c r="E23" s="36" t="s">
        <v>92</v>
      </c>
      <c r="F23" s="36" t="s">
        <v>63</v>
      </c>
      <c r="G23" s="36" t="s">
        <v>168</v>
      </c>
      <c r="H23" s="11">
        <v>2</v>
      </c>
      <c r="I23" s="38">
        <v>12</v>
      </c>
      <c r="J23" s="38" t="s">
        <v>86</v>
      </c>
      <c r="K23" s="60">
        <v>45</v>
      </c>
      <c r="L23" s="60">
        <v>45</v>
      </c>
      <c r="M23" s="60">
        <f t="shared" si="1"/>
        <v>90</v>
      </c>
      <c r="N23" s="60">
        <f t="shared" si="3"/>
        <v>78</v>
      </c>
      <c r="O23" s="60">
        <v>8</v>
      </c>
      <c r="P23" s="60"/>
      <c r="Q23" s="60"/>
      <c r="R23" s="60"/>
      <c r="S23" s="60">
        <f t="shared" si="2"/>
        <v>3</v>
      </c>
      <c r="T23" s="183"/>
      <c r="V23" s="60"/>
    </row>
    <row r="24" spans="1:22" s="62" customFormat="1" ht="14.25" customHeight="1">
      <c r="A24" s="67">
        <v>22</v>
      </c>
      <c r="B24" s="67">
        <v>1</v>
      </c>
      <c r="C24" s="91" t="s">
        <v>115</v>
      </c>
      <c r="D24" s="90">
        <v>6</v>
      </c>
      <c r="E24" s="62" t="s">
        <v>73</v>
      </c>
      <c r="F24" s="62" t="s">
        <v>142</v>
      </c>
      <c r="G24" s="62" t="s">
        <v>74</v>
      </c>
      <c r="H24" s="60">
        <v>1</v>
      </c>
      <c r="I24" s="60">
        <v>15</v>
      </c>
      <c r="J24" s="60" t="s">
        <v>86</v>
      </c>
      <c r="K24" s="60">
        <v>45</v>
      </c>
      <c r="L24" s="60">
        <v>48</v>
      </c>
      <c r="M24" s="60">
        <f t="shared" si="1"/>
        <v>93</v>
      </c>
      <c r="N24" s="60">
        <f t="shared" si="3"/>
        <v>78</v>
      </c>
      <c r="O24" s="60"/>
      <c r="P24" s="60"/>
      <c r="Q24" s="60"/>
      <c r="R24" s="60"/>
      <c r="S24" s="60">
        <f t="shared" si="2"/>
        <v>2</v>
      </c>
      <c r="T24" s="183"/>
      <c r="U24" s="61"/>
      <c r="V24" s="60"/>
    </row>
    <row r="25" spans="1:22" s="62" customFormat="1" ht="15" customHeight="1">
      <c r="A25" s="67">
        <v>23</v>
      </c>
      <c r="B25" s="67">
        <v>1</v>
      </c>
      <c r="C25" s="91" t="s">
        <v>115</v>
      </c>
      <c r="D25" s="60">
        <v>14</v>
      </c>
      <c r="E25" s="36" t="s">
        <v>125</v>
      </c>
      <c r="F25" s="36" t="s">
        <v>126</v>
      </c>
      <c r="G25" s="37" t="s">
        <v>127</v>
      </c>
      <c r="H25" s="11">
        <v>1</v>
      </c>
      <c r="I25" s="38">
        <v>15</v>
      </c>
      <c r="J25" s="38" t="s">
        <v>86</v>
      </c>
      <c r="K25" s="60">
        <v>45</v>
      </c>
      <c r="L25" s="60">
        <v>49</v>
      </c>
      <c r="M25" s="60">
        <f t="shared" si="1"/>
        <v>94</v>
      </c>
      <c r="N25" s="60">
        <f t="shared" si="3"/>
        <v>79</v>
      </c>
      <c r="O25" s="60"/>
      <c r="P25" s="60"/>
      <c r="Q25" s="60"/>
      <c r="R25" s="60"/>
      <c r="S25" s="60">
        <f t="shared" si="2"/>
        <v>2</v>
      </c>
      <c r="T25" s="183"/>
      <c r="U25" s="187" t="s">
        <v>291</v>
      </c>
      <c r="V25" s="60"/>
    </row>
    <row r="26" spans="1:22" s="62" customFormat="1" ht="15" customHeight="1">
      <c r="A26" s="67">
        <v>24</v>
      </c>
      <c r="B26" s="67">
        <v>1</v>
      </c>
      <c r="C26" s="91" t="s">
        <v>115</v>
      </c>
      <c r="D26" s="90">
        <v>4</v>
      </c>
      <c r="E26" s="62" t="s">
        <v>6</v>
      </c>
      <c r="F26" s="62" t="s">
        <v>7</v>
      </c>
      <c r="G26" s="62" t="s">
        <v>183</v>
      </c>
      <c r="H26" s="60">
        <v>1</v>
      </c>
      <c r="I26" s="60">
        <v>28</v>
      </c>
      <c r="J26" s="60" t="s">
        <v>86</v>
      </c>
      <c r="K26" s="60">
        <v>47</v>
      </c>
      <c r="L26" s="60">
        <v>60</v>
      </c>
      <c r="M26" s="60">
        <f t="shared" si="1"/>
        <v>107</v>
      </c>
      <c r="N26" s="60">
        <f t="shared" si="3"/>
        <v>79</v>
      </c>
      <c r="O26" s="60"/>
      <c r="P26" s="60"/>
      <c r="Q26" s="60"/>
      <c r="R26" s="60"/>
      <c r="S26" s="60">
        <f t="shared" si="2"/>
        <v>2</v>
      </c>
      <c r="T26" s="183"/>
      <c r="U26" s="61"/>
      <c r="V26" s="60"/>
    </row>
    <row r="27" spans="1:22" s="62" customFormat="1" ht="15" customHeight="1">
      <c r="A27" s="67">
        <v>25</v>
      </c>
      <c r="B27" s="67">
        <v>1</v>
      </c>
      <c r="C27" s="91" t="s">
        <v>115</v>
      </c>
      <c r="D27" s="97">
        <v>10</v>
      </c>
      <c r="E27" s="36" t="s">
        <v>60</v>
      </c>
      <c r="F27" s="36" t="s">
        <v>61</v>
      </c>
      <c r="G27" s="37" t="s">
        <v>90</v>
      </c>
      <c r="H27" s="11">
        <v>1</v>
      </c>
      <c r="I27" s="38">
        <v>20</v>
      </c>
      <c r="J27" s="38" t="s">
        <v>86</v>
      </c>
      <c r="K27" s="60">
        <v>51</v>
      </c>
      <c r="L27" s="60">
        <v>50</v>
      </c>
      <c r="M27" s="60">
        <f t="shared" si="1"/>
        <v>101</v>
      </c>
      <c r="N27" s="60">
        <f t="shared" si="3"/>
        <v>81</v>
      </c>
      <c r="O27" s="182"/>
      <c r="P27" s="60"/>
      <c r="Q27" s="60"/>
      <c r="R27" s="60"/>
      <c r="S27" s="60">
        <f t="shared" si="2"/>
        <v>2</v>
      </c>
      <c r="T27" s="183"/>
      <c r="U27" s="61" t="s">
        <v>282</v>
      </c>
      <c r="V27" s="60"/>
    </row>
    <row r="28" spans="1:22" s="62" customFormat="1">
      <c r="A28" s="67">
        <v>26</v>
      </c>
      <c r="B28" s="67">
        <v>1</v>
      </c>
      <c r="C28" s="91" t="s">
        <v>115</v>
      </c>
      <c r="D28" s="88">
        <v>1</v>
      </c>
      <c r="E28" s="164" t="s">
        <v>93</v>
      </c>
      <c r="F28" s="164" t="s">
        <v>158</v>
      </c>
      <c r="G28" s="34" t="s">
        <v>94</v>
      </c>
      <c r="H28" s="11">
        <f>B37</f>
        <v>1</v>
      </c>
      <c r="I28" s="35">
        <v>31</v>
      </c>
      <c r="J28" s="11" t="s">
        <v>86</v>
      </c>
      <c r="K28" s="60">
        <v>54</v>
      </c>
      <c r="L28" s="60">
        <v>58</v>
      </c>
      <c r="M28" s="60">
        <f t="shared" si="1"/>
        <v>112</v>
      </c>
      <c r="N28" s="60">
        <f t="shared" si="3"/>
        <v>81</v>
      </c>
      <c r="O28" s="60"/>
      <c r="P28" s="60"/>
      <c r="Q28" s="60"/>
      <c r="R28" s="60"/>
      <c r="S28" s="60">
        <f t="shared" si="2"/>
        <v>2</v>
      </c>
      <c r="T28" s="183"/>
      <c r="U28" s="61"/>
      <c r="V28" s="60"/>
    </row>
    <row r="29" spans="1:22" s="62" customFormat="1">
      <c r="A29" s="67">
        <v>27</v>
      </c>
      <c r="B29" s="67">
        <v>1</v>
      </c>
      <c r="C29" s="91" t="s">
        <v>115</v>
      </c>
      <c r="D29" s="88">
        <v>5</v>
      </c>
      <c r="E29" s="62" t="s">
        <v>42</v>
      </c>
      <c r="F29" s="62" t="s">
        <v>77</v>
      </c>
      <c r="G29" s="62" t="s">
        <v>3</v>
      </c>
      <c r="H29" s="60">
        <v>10</v>
      </c>
      <c r="I29" s="60">
        <v>32</v>
      </c>
      <c r="J29" s="60" t="s">
        <v>85</v>
      </c>
      <c r="K29" s="60">
        <v>58</v>
      </c>
      <c r="L29" s="60">
        <v>55</v>
      </c>
      <c r="M29" s="60">
        <f t="shared" si="1"/>
        <v>113</v>
      </c>
      <c r="N29" s="60">
        <f t="shared" si="3"/>
        <v>81</v>
      </c>
      <c r="O29" s="60"/>
      <c r="P29" s="60"/>
      <c r="Q29" s="60"/>
      <c r="R29" s="60"/>
      <c r="S29" s="60">
        <f t="shared" si="2"/>
        <v>11</v>
      </c>
      <c r="T29" s="183"/>
      <c r="V29" s="60"/>
    </row>
    <row r="30" spans="1:22" s="62" customFormat="1" ht="15" customHeight="1">
      <c r="A30" s="67">
        <v>28</v>
      </c>
      <c r="B30" s="67">
        <v>1</v>
      </c>
      <c r="C30" s="91" t="s">
        <v>115</v>
      </c>
      <c r="D30" s="90">
        <v>9</v>
      </c>
      <c r="E30" s="36" t="s">
        <v>80</v>
      </c>
      <c r="F30" s="36" t="s">
        <v>81</v>
      </c>
      <c r="G30" s="36" t="s">
        <v>74</v>
      </c>
      <c r="H30" s="11">
        <v>15</v>
      </c>
      <c r="I30" s="38">
        <v>23</v>
      </c>
      <c r="J30" s="38" t="s">
        <v>86</v>
      </c>
      <c r="K30" s="60">
        <v>50</v>
      </c>
      <c r="L30" s="60">
        <v>55</v>
      </c>
      <c r="M30" s="60">
        <f t="shared" si="1"/>
        <v>105</v>
      </c>
      <c r="N30" s="60">
        <f t="shared" si="3"/>
        <v>82</v>
      </c>
      <c r="O30" s="60"/>
      <c r="P30" s="60"/>
      <c r="Q30" s="60"/>
      <c r="R30" s="60"/>
      <c r="S30" s="60">
        <f t="shared" si="2"/>
        <v>16</v>
      </c>
      <c r="T30" s="183"/>
      <c r="U30" s="180" t="s">
        <v>290</v>
      </c>
      <c r="V30" s="60"/>
    </row>
    <row r="31" spans="1:22" s="62" customFormat="1" ht="15" customHeight="1">
      <c r="A31" s="67">
        <v>29</v>
      </c>
      <c r="B31" s="67">
        <v>1</v>
      </c>
      <c r="C31" s="91" t="s">
        <v>115</v>
      </c>
      <c r="D31" s="90">
        <v>4</v>
      </c>
      <c r="E31" s="62" t="s">
        <v>154</v>
      </c>
      <c r="F31" s="62" t="s">
        <v>155</v>
      </c>
      <c r="G31" s="62" t="s">
        <v>208</v>
      </c>
      <c r="H31" s="60"/>
      <c r="I31" s="60">
        <v>16</v>
      </c>
      <c r="J31" s="60" t="s">
        <v>86</v>
      </c>
      <c r="K31" s="60">
        <v>52</v>
      </c>
      <c r="L31" s="60">
        <v>47</v>
      </c>
      <c r="M31" s="60">
        <f t="shared" si="1"/>
        <v>99</v>
      </c>
      <c r="N31" s="60">
        <f t="shared" si="3"/>
        <v>83</v>
      </c>
      <c r="O31" s="60">
        <v>17</v>
      </c>
      <c r="P31" s="60">
        <v>14</v>
      </c>
      <c r="Q31" s="60"/>
      <c r="R31" s="60"/>
      <c r="S31" s="60">
        <f t="shared" si="2"/>
        <v>1</v>
      </c>
      <c r="T31" s="183"/>
      <c r="V31" s="60"/>
    </row>
    <row r="32" spans="1:22" s="62" customFormat="1" ht="14.25" customHeight="1">
      <c r="A32" s="67">
        <v>30</v>
      </c>
      <c r="B32" s="67">
        <v>1</v>
      </c>
      <c r="C32" s="91" t="s">
        <v>115</v>
      </c>
      <c r="D32" s="60">
        <v>14</v>
      </c>
      <c r="E32" s="169" t="s">
        <v>109</v>
      </c>
      <c r="F32" s="169" t="s">
        <v>106</v>
      </c>
      <c r="G32" s="36" t="s">
        <v>107</v>
      </c>
      <c r="H32" s="11">
        <v>1</v>
      </c>
      <c r="I32" s="38">
        <v>21</v>
      </c>
      <c r="J32" s="38" t="s">
        <v>86</v>
      </c>
      <c r="K32" s="60">
        <v>50</v>
      </c>
      <c r="L32" s="60">
        <v>54</v>
      </c>
      <c r="M32" s="60">
        <f t="shared" si="1"/>
        <v>104</v>
      </c>
      <c r="N32" s="60">
        <f t="shared" si="3"/>
        <v>83</v>
      </c>
      <c r="O32" s="60"/>
      <c r="P32" s="60"/>
      <c r="Q32" s="60"/>
      <c r="R32" s="60"/>
      <c r="S32" s="60">
        <f t="shared" si="2"/>
        <v>2</v>
      </c>
      <c r="T32" s="183"/>
      <c r="U32" s="61" t="s">
        <v>283</v>
      </c>
      <c r="V32" s="60"/>
    </row>
    <row r="33" spans="1:22" s="62" customFormat="1" ht="16.5" customHeight="1">
      <c r="A33" s="67">
        <v>31</v>
      </c>
      <c r="B33" s="67">
        <v>1</v>
      </c>
      <c r="C33" s="91" t="s">
        <v>115</v>
      </c>
      <c r="D33" s="60">
        <v>6</v>
      </c>
      <c r="E33" s="62" t="s">
        <v>9</v>
      </c>
      <c r="F33" s="62" t="s">
        <v>82</v>
      </c>
      <c r="G33" s="62" t="s">
        <v>49</v>
      </c>
      <c r="H33" s="60">
        <v>1</v>
      </c>
      <c r="I33" s="60">
        <v>24</v>
      </c>
      <c r="J33" s="60" t="s">
        <v>86</v>
      </c>
      <c r="K33" s="60">
        <v>53</v>
      </c>
      <c r="L33" s="60">
        <v>54</v>
      </c>
      <c r="M33" s="60">
        <f t="shared" si="1"/>
        <v>107</v>
      </c>
      <c r="N33" s="60">
        <f t="shared" si="3"/>
        <v>83</v>
      </c>
      <c r="O33" s="60"/>
      <c r="P33" s="60"/>
      <c r="Q33" s="60"/>
      <c r="R33" s="60"/>
      <c r="S33" s="60">
        <f t="shared" si="2"/>
        <v>2</v>
      </c>
      <c r="T33" s="183"/>
      <c r="V33" s="60"/>
    </row>
    <row r="34" spans="1:22" s="62" customFormat="1" ht="15" customHeight="1">
      <c r="A34" s="67">
        <v>32</v>
      </c>
      <c r="B34" s="67">
        <v>1</v>
      </c>
      <c r="C34" s="91" t="s">
        <v>115</v>
      </c>
      <c r="D34" s="90">
        <v>12</v>
      </c>
      <c r="E34" s="33" t="s">
        <v>132</v>
      </c>
      <c r="F34" s="33" t="s">
        <v>133</v>
      </c>
      <c r="G34" s="33" t="s">
        <v>207</v>
      </c>
      <c r="H34" s="11">
        <v>1</v>
      </c>
      <c r="I34" s="163">
        <v>29</v>
      </c>
      <c r="J34" s="38" t="s">
        <v>86</v>
      </c>
      <c r="K34" s="60">
        <v>57</v>
      </c>
      <c r="L34" s="60">
        <v>55</v>
      </c>
      <c r="M34" s="60">
        <f t="shared" si="1"/>
        <v>112</v>
      </c>
      <c r="N34" s="60">
        <f t="shared" si="3"/>
        <v>83</v>
      </c>
      <c r="O34" s="60"/>
      <c r="P34" s="60"/>
      <c r="Q34" s="60"/>
      <c r="R34" s="60"/>
      <c r="S34" s="60">
        <f t="shared" si="2"/>
        <v>2</v>
      </c>
      <c r="T34" s="183"/>
      <c r="V34" s="60"/>
    </row>
    <row r="35" spans="1:22" s="62" customFormat="1" ht="14.25" customHeight="1">
      <c r="A35" s="67">
        <v>33</v>
      </c>
      <c r="B35" s="67">
        <v>1</v>
      </c>
      <c r="C35" s="91" t="s">
        <v>245</v>
      </c>
      <c r="D35" s="88">
        <v>10</v>
      </c>
      <c r="E35" s="33" t="s">
        <v>14</v>
      </c>
      <c r="F35" s="33" t="s">
        <v>15</v>
      </c>
      <c r="G35" s="33" t="s">
        <v>3</v>
      </c>
      <c r="H35" s="11">
        <v>6</v>
      </c>
      <c r="I35" s="35" t="s">
        <v>210</v>
      </c>
      <c r="J35" s="38" t="s">
        <v>85</v>
      </c>
      <c r="K35" s="60">
        <v>60</v>
      </c>
      <c r="L35" s="60">
        <v>54</v>
      </c>
      <c r="M35" s="60">
        <f t="shared" si="1"/>
        <v>114</v>
      </c>
      <c r="N35" s="60">
        <f t="shared" si="3"/>
        <v>83</v>
      </c>
      <c r="O35" s="60"/>
      <c r="P35" s="60"/>
      <c r="Q35" s="60"/>
      <c r="R35" s="60"/>
      <c r="S35" s="60">
        <f t="shared" si="2"/>
        <v>7</v>
      </c>
      <c r="T35" s="183"/>
      <c r="U35" s="61"/>
      <c r="V35" s="60"/>
    </row>
    <row r="36" spans="1:22" s="62" customFormat="1" ht="15" customHeight="1">
      <c r="A36" s="67">
        <v>34</v>
      </c>
      <c r="B36" s="67">
        <v>1</v>
      </c>
      <c r="C36" s="91" t="s">
        <v>245</v>
      </c>
      <c r="D36" s="60">
        <v>8</v>
      </c>
      <c r="E36" s="164" t="s">
        <v>75</v>
      </c>
      <c r="F36" s="164" t="s">
        <v>76</v>
      </c>
      <c r="G36" s="33" t="s">
        <v>100</v>
      </c>
      <c r="H36" s="11">
        <v>1</v>
      </c>
      <c r="I36" s="163">
        <v>20</v>
      </c>
      <c r="J36" s="163" t="s">
        <v>86</v>
      </c>
      <c r="K36" s="60">
        <v>51</v>
      </c>
      <c r="L36" s="60">
        <v>53</v>
      </c>
      <c r="M36" s="60">
        <f t="shared" si="1"/>
        <v>104</v>
      </c>
      <c r="N36" s="60">
        <f t="shared" si="3"/>
        <v>84</v>
      </c>
      <c r="O36" s="60"/>
      <c r="P36" s="60"/>
      <c r="Q36" s="60"/>
      <c r="R36" s="60"/>
      <c r="S36" s="60">
        <f t="shared" si="2"/>
        <v>2</v>
      </c>
      <c r="T36" s="183"/>
      <c r="U36" s="61"/>
    </row>
    <row r="37" spans="1:22" s="62" customFormat="1" ht="15" customHeight="1">
      <c r="A37" s="67">
        <v>35</v>
      </c>
      <c r="B37" s="67">
        <v>1</v>
      </c>
      <c r="C37" s="91" t="s">
        <v>245</v>
      </c>
      <c r="D37" s="88">
        <v>12</v>
      </c>
      <c r="E37" s="104" t="s">
        <v>120</v>
      </c>
      <c r="F37" s="104" t="s">
        <v>48</v>
      </c>
      <c r="G37" s="104" t="s">
        <v>74</v>
      </c>
      <c r="H37" s="11">
        <v>1</v>
      </c>
      <c r="I37" s="11">
        <v>36</v>
      </c>
      <c r="J37" s="11" t="s">
        <v>86</v>
      </c>
      <c r="K37" s="60">
        <v>59</v>
      </c>
      <c r="L37" s="60">
        <v>61</v>
      </c>
      <c r="M37" s="60">
        <f t="shared" si="1"/>
        <v>120</v>
      </c>
      <c r="N37" s="60">
        <f t="shared" si="3"/>
        <v>84</v>
      </c>
      <c r="O37" s="60"/>
      <c r="P37" s="60"/>
      <c r="Q37" s="60"/>
      <c r="R37" s="60"/>
      <c r="S37" s="60">
        <f t="shared" si="2"/>
        <v>2</v>
      </c>
      <c r="T37" s="183"/>
      <c r="U37" s="61"/>
      <c r="V37" s="60"/>
    </row>
    <row r="38" spans="1:22" s="62" customFormat="1" ht="15" customHeight="1">
      <c r="A38" s="67">
        <v>36</v>
      </c>
      <c r="B38" s="67">
        <v>1</v>
      </c>
      <c r="C38" s="91" t="s">
        <v>262</v>
      </c>
      <c r="D38" s="90">
        <v>8</v>
      </c>
      <c r="E38" s="169" t="s">
        <v>45</v>
      </c>
      <c r="F38" s="169" t="s">
        <v>46</v>
      </c>
      <c r="G38" s="169" t="s">
        <v>256</v>
      </c>
      <c r="H38" s="11">
        <v>1</v>
      </c>
      <c r="I38" s="162">
        <v>28</v>
      </c>
      <c r="J38" s="38" t="s">
        <v>85</v>
      </c>
      <c r="K38" s="60">
        <v>57</v>
      </c>
      <c r="L38" s="60">
        <v>60</v>
      </c>
      <c r="M38" s="60">
        <f t="shared" si="1"/>
        <v>117</v>
      </c>
      <c r="N38" s="60">
        <f t="shared" si="3"/>
        <v>89</v>
      </c>
      <c r="O38" s="60"/>
      <c r="P38" s="60"/>
      <c r="Q38" s="60"/>
      <c r="R38" s="60"/>
      <c r="S38" s="60">
        <f t="shared" si="2"/>
        <v>2</v>
      </c>
      <c r="T38" s="183">
        <f>I38+1</f>
        <v>29</v>
      </c>
      <c r="U38" s="188">
        <v>20</v>
      </c>
      <c r="V38" s="60" t="s">
        <v>221</v>
      </c>
    </row>
    <row r="39" spans="1:22" s="62" customFormat="1">
      <c r="A39" s="67">
        <v>37</v>
      </c>
      <c r="B39" s="67">
        <v>1</v>
      </c>
      <c r="C39" s="91" t="s">
        <v>262</v>
      </c>
      <c r="D39" s="88">
        <v>12</v>
      </c>
      <c r="E39" s="33" t="s">
        <v>140</v>
      </c>
      <c r="F39" s="33" t="s">
        <v>141</v>
      </c>
      <c r="G39" s="34" t="s">
        <v>3</v>
      </c>
      <c r="H39" s="11">
        <v>1</v>
      </c>
      <c r="I39" s="35">
        <v>17</v>
      </c>
      <c r="J39" s="38" t="s">
        <v>124</v>
      </c>
      <c r="K39" s="60">
        <v>55</v>
      </c>
      <c r="L39" s="60">
        <v>53</v>
      </c>
      <c r="M39" s="60">
        <f t="shared" si="1"/>
        <v>108</v>
      </c>
      <c r="N39" s="60">
        <f t="shared" si="3"/>
        <v>91</v>
      </c>
      <c r="O39" s="60"/>
      <c r="P39" s="60"/>
      <c r="Q39" s="60"/>
      <c r="R39" s="60"/>
      <c r="S39" s="60">
        <f t="shared" si="2"/>
        <v>2</v>
      </c>
      <c r="T39" s="183">
        <f>I39+2</f>
        <v>19</v>
      </c>
      <c r="U39" s="61"/>
      <c r="V39" s="60"/>
    </row>
    <row r="40" spans="1:22" s="62" customFormat="1" ht="15" customHeight="1">
      <c r="A40" s="191" t="s">
        <v>304</v>
      </c>
      <c r="B40" s="191">
        <v>1</v>
      </c>
      <c r="C40" s="192" t="s">
        <v>262</v>
      </c>
      <c r="D40" s="193">
        <v>7</v>
      </c>
      <c r="E40" s="194" t="s">
        <v>300</v>
      </c>
      <c r="F40" s="194" t="s">
        <v>301</v>
      </c>
      <c r="G40" s="195" t="s">
        <v>302</v>
      </c>
      <c r="H40" s="196">
        <v>1</v>
      </c>
      <c r="I40" s="197">
        <v>36</v>
      </c>
      <c r="J40" s="197" t="s">
        <v>303</v>
      </c>
      <c r="K40" s="193"/>
      <c r="L40" s="193"/>
      <c r="M40" s="193" t="s">
        <v>296</v>
      </c>
      <c r="N40" s="193"/>
      <c r="O40" s="193"/>
      <c r="P40" s="193"/>
      <c r="Q40" s="193"/>
      <c r="R40" s="193"/>
      <c r="S40" s="193">
        <v>1</v>
      </c>
      <c r="T40" s="198"/>
      <c r="U40" s="198"/>
    </row>
    <row r="41" spans="1:22" s="62" customFormat="1">
      <c r="A41" s="67"/>
      <c r="B41" s="67"/>
      <c r="C41" s="91"/>
      <c r="D41" s="60"/>
      <c r="E41" s="169"/>
      <c r="F41" s="169"/>
      <c r="G41" s="36"/>
      <c r="H41" s="11"/>
      <c r="I41" s="38"/>
      <c r="J41" s="38"/>
      <c r="K41" s="60"/>
      <c r="L41" s="60"/>
      <c r="M41" s="60"/>
      <c r="N41" s="60"/>
      <c r="O41" s="60"/>
      <c r="P41" s="60"/>
      <c r="Q41" s="60"/>
      <c r="R41" s="60"/>
      <c r="S41" s="60"/>
      <c r="T41" s="183"/>
      <c r="U41" s="61"/>
      <c r="V41" s="60"/>
    </row>
    <row r="42" spans="1:22" s="62" customFormat="1">
      <c r="A42" s="67"/>
      <c r="B42" s="67"/>
      <c r="C42" s="91"/>
      <c r="D42" s="60"/>
      <c r="E42" s="169"/>
      <c r="F42" s="169"/>
      <c r="G42" s="36"/>
      <c r="H42" s="11"/>
      <c r="I42" s="38"/>
      <c r="J42" s="38"/>
      <c r="K42" s="60"/>
      <c r="L42" s="60"/>
      <c r="M42" s="60"/>
      <c r="N42" s="60"/>
      <c r="O42" s="60"/>
      <c r="P42" s="60"/>
      <c r="Q42" s="60"/>
      <c r="R42" s="184" t="s">
        <v>285</v>
      </c>
      <c r="S42" s="60"/>
      <c r="T42" s="94"/>
      <c r="U42" s="61"/>
      <c r="V42" s="60"/>
    </row>
    <row r="43" spans="1:22" s="62" customFormat="1">
      <c r="A43" s="67">
        <v>1</v>
      </c>
      <c r="B43" s="67"/>
      <c r="C43" s="91" t="s">
        <v>161</v>
      </c>
      <c r="D43" s="88">
        <v>1</v>
      </c>
      <c r="E43" s="36" t="s">
        <v>173</v>
      </c>
      <c r="F43" s="36" t="s">
        <v>174</v>
      </c>
      <c r="G43" s="36" t="s">
        <v>43</v>
      </c>
      <c r="H43" s="11"/>
      <c r="I43" s="38"/>
      <c r="J43" s="163" t="s">
        <v>86</v>
      </c>
      <c r="K43" s="60">
        <v>50</v>
      </c>
      <c r="L43" s="60">
        <v>50</v>
      </c>
      <c r="M43" s="60">
        <f t="shared" ref="M43:M58" si="4">SUM(K43:L43)</f>
        <v>100</v>
      </c>
      <c r="O43" s="61"/>
      <c r="P43" s="60"/>
      <c r="Q43" s="60"/>
      <c r="R43" s="60">
        <v>106</v>
      </c>
      <c r="S43" s="184">
        <v>2</v>
      </c>
      <c r="T43" s="100">
        <f>((M43+R43)/2-72)*0.65</f>
        <v>20.150000000000002</v>
      </c>
      <c r="V43" s="60"/>
    </row>
    <row r="44" spans="1:22" s="62" customFormat="1">
      <c r="A44" s="67">
        <v>2</v>
      </c>
      <c r="B44" s="67"/>
      <c r="C44" s="91" t="s">
        <v>161</v>
      </c>
      <c r="D44" s="90">
        <v>2</v>
      </c>
      <c r="E44" s="36" t="s">
        <v>184</v>
      </c>
      <c r="F44" s="36" t="s">
        <v>185</v>
      </c>
      <c r="G44" s="37" t="s">
        <v>3</v>
      </c>
      <c r="H44" s="11"/>
      <c r="I44" s="179"/>
      <c r="J44" s="38" t="s">
        <v>86</v>
      </c>
      <c r="K44" s="60">
        <v>56</v>
      </c>
      <c r="L44" s="60">
        <v>53</v>
      </c>
      <c r="M44" s="60">
        <f t="shared" si="4"/>
        <v>109</v>
      </c>
      <c r="O44" s="61"/>
      <c r="P44" s="60"/>
      <c r="Q44" s="60"/>
      <c r="R44" s="60">
        <v>117</v>
      </c>
      <c r="S44" s="60">
        <v>2</v>
      </c>
      <c r="T44" s="100">
        <f>((M44+R44)/2-72)*0.65</f>
        <v>26.650000000000002</v>
      </c>
      <c r="U44" s="61"/>
      <c r="V44" s="60"/>
    </row>
    <row r="45" spans="1:22" s="62" customFormat="1">
      <c r="A45" s="67">
        <v>3</v>
      </c>
      <c r="C45" s="91" t="s">
        <v>161</v>
      </c>
      <c r="D45" s="60">
        <v>3</v>
      </c>
      <c r="E45" s="104" t="s">
        <v>177</v>
      </c>
      <c r="F45" s="104" t="s">
        <v>178</v>
      </c>
      <c r="G45" s="104" t="s">
        <v>258</v>
      </c>
      <c r="H45" s="11"/>
      <c r="I45" s="11"/>
      <c r="J45" s="11" t="s">
        <v>86</v>
      </c>
      <c r="K45" s="60">
        <v>54</v>
      </c>
      <c r="L45" s="60">
        <v>50</v>
      </c>
      <c r="M45" s="60">
        <f t="shared" si="4"/>
        <v>104</v>
      </c>
      <c r="O45" s="61"/>
      <c r="P45" s="60"/>
      <c r="Q45" s="60"/>
      <c r="R45" s="60">
        <v>106</v>
      </c>
      <c r="S45" s="60">
        <v>2</v>
      </c>
      <c r="T45" s="100">
        <f>((M45+R45)/2-72)*0.65</f>
        <v>21.45</v>
      </c>
      <c r="V45" s="60"/>
    </row>
    <row r="46" spans="1:22" s="62" customFormat="1">
      <c r="A46" s="67">
        <v>4</v>
      </c>
      <c r="B46" s="67"/>
      <c r="C46" s="91" t="s">
        <v>274</v>
      </c>
      <c r="D46" s="90">
        <v>3</v>
      </c>
      <c r="E46" s="36" t="s">
        <v>266</v>
      </c>
      <c r="F46" s="36" t="s">
        <v>267</v>
      </c>
      <c r="G46" s="37" t="s">
        <v>255</v>
      </c>
      <c r="H46" s="11"/>
      <c r="I46" s="179"/>
      <c r="J46" s="11" t="s">
        <v>86</v>
      </c>
      <c r="K46" s="60">
        <v>45</v>
      </c>
      <c r="L46" s="60">
        <v>56</v>
      </c>
      <c r="M46" s="60">
        <f t="shared" si="4"/>
        <v>101</v>
      </c>
      <c r="O46" s="61"/>
      <c r="P46" s="60"/>
      <c r="Q46" s="60"/>
      <c r="R46" s="60"/>
      <c r="S46" s="60"/>
      <c r="T46" s="100"/>
      <c r="U46" s="61"/>
      <c r="V46" s="60"/>
    </row>
    <row r="47" spans="1:22" s="62" customFormat="1">
      <c r="A47" s="67">
        <v>5</v>
      </c>
      <c r="B47" s="67"/>
      <c r="C47" s="91" t="s">
        <v>161</v>
      </c>
      <c r="D47" s="97">
        <v>4</v>
      </c>
      <c r="E47" s="33" t="s">
        <v>204</v>
      </c>
      <c r="F47" s="33" t="s">
        <v>205</v>
      </c>
      <c r="G47" s="34" t="s">
        <v>208</v>
      </c>
      <c r="H47" s="11"/>
      <c r="I47" s="163"/>
      <c r="J47" s="38" t="s">
        <v>85</v>
      </c>
      <c r="K47" s="60">
        <v>66</v>
      </c>
      <c r="L47" s="60">
        <v>66</v>
      </c>
      <c r="M47" s="60">
        <f t="shared" si="4"/>
        <v>132</v>
      </c>
      <c r="N47" s="60"/>
      <c r="O47" s="61"/>
      <c r="P47" s="60"/>
      <c r="Q47" s="60"/>
      <c r="R47" s="60">
        <v>130</v>
      </c>
      <c r="S47" s="60">
        <v>2</v>
      </c>
      <c r="T47" s="100">
        <f>((M47+R47)/2-72)*0.65</f>
        <v>38.35</v>
      </c>
      <c r="U47" s="61"/>
      <c r="V47" s="60"/>
    </row>
    <row r="48" spans="1:22" s="62" customFormat="1">
      <c r="A48" s="67">
        <v>6</v>
      </c>
      <c r="C48" s="91" t="s">
        <v>161</v>
      </c>
      <c r="D48" s="60">
        <v>5</v>
      </c>
      <c r="E48" s="104" t="s">
        <v>175</v>
      </c>
      <c r="F48" s="104" t="s">
        <v>176</v>
      </c>
      <c r="G48" s="104" t="s">
        <v>88</v>
      </c>
      <c r="H48" s="11"/>
      <c r="I48" s="11"/>
      <c r="J48" s="11" t="s">
        <v>86</v>
      </c>
      <c r="K48" s="60">
        <v>60</v>
      </c>
      <c r="L48" s="60">
        <v>60</v>
      </c>
      <c r="M48" s="60">
        <f t="shared" si="4"/>
        <v>120</v>
      </c>
      <c r="O48" s="61"/>
      <c r="P48" s="60"/>
      <c r="Q48" s="60"/>
      <c r="R48" s="60">
        <v>118</v>
      </c>
      <c r="S48" s="60">
        <v>2</v>
      </c>
      <c r="T48" s="100">
        <f>((M48+R48)/2-72)*0.65</f>
        <v>30.55</v>
      </c>
      <c r="U48" s="61"/>
      <c r="V48" s="60"/>
    </row>
    <row r="49" spans="1:22" s="62" customFormat="1">
      <c r="A49" s="67">
        <v>7</v>
      </c>
      <c r="B49" s="67"/>
      <c r="C49" s="91" t="s">
        <v>161</v>
      </c>
      <c r="D49" s="88">
        <v>6</v>
      </c>
      <c r="E49" s="36" t="s">
        <v>220</v>
      </c>
      <c r="F49" s="36" t="s">
        <v>199</v>
      </c>
      <c r="G49" s="36" t="s">
        <v>208</v>
      </c>
      <c r="H49" s="11"/>
      <c r="I49" s="11"/>
      <c r="J49" s="38" t="s">
        <v>85</v>
      </c>
      <c r="K49" s="60">
        <v>47</v>
      </c>
      <c r="L49" s="60">
        <v>45</v>
      </c>
      <c r="M49" s="60">
        <f t="shared" si="4"/>
        <v>92</v>
      </c>
      <c r="O49" s="61" t="s">
        <v>294</v>
      </c>
      <c r="P49" s="60">
        <v>12</v>
      </c>
      <c r="Q49" s="60" t="s">
        <v>297</v>
      </c>
      <c r="R49" s="60">
        <v>96</v>
      </c>
      <c r="S49" s="60">
        <v>2</v>
      </c>
      <c r="T49" s="100">
        <f>((M49+R49)/2-72)*0.65</f>
        <v>14.3</v>
      </c>
      <c r="U49" s="61"/>
      <c r="V49" s="60"/>
    </row>
    <row r="50" spans="1:22" s="62" customFormat="1">
      <c r="A50" s="67">
        <v>8</v>
      </c>
      <c r="C50" s="91" t="s">
        <v>274</v>
      </c>
      <c r="D50" s="60">
        <v>6</v>
      </c>
      <c r="E50" s="36" t="s">
        <v>220</v>
      </c>
      <c r="F50" s="62" t="s">
        <v>268</v>
      </c>
      <c r="G50" s="62" t="s">
        <v>255</v>
      </c>
      <c r="H50" s="60"/>
      <c r="I50" s="60"/>
      <c r="J50" s="11" t="s">
        <v>86</v>
      </c>
      <c r="K50" s="60">
        <v>49</v>
      </c>
      <c r="L50" s="60">
        <v>54</v>
      </c>
      <c r="M50" s="60">
        <f t="shared" si="4"/>
        <v>103</v>
      </c>
      <c r="O50" s="61"/>
      <c r="P50" s="60"/>
      <c r="Q50" s="60"/>
      <c r="R50" s="60"/>
      <c r="S50" s="60"/>
      <c r="T50" s="100"/>
      <c r="U50" s="61"/>
      <c r="V50" s="60"/>
    </row>
    <row r="51" spans="1:22" s="62" customFormat="1">
      <c r="A51" s="67">
        <v>9</v>
      </c>
      <c r="B51" s="67"/>
      <c r="C51" s="91" t="s">
        <v>161</v>
      </c>
      <c r="D51" s="90">
        <v>8</v>
      </c>
      <c r="E51" s="104" t="s">
        <v>181</v>
      </c>
      <c r="F51" s="104" t="s">
        <v>214</v>
      </c>
      <c r="G51" s="104" t="s">
        <v>259</v>
      </c>
      <c r="H51" s="11"/>
      <c r="I51" s="11"/>
      <c r="J51" s="11" t="s">
        <v>86</v>
      </c>
      <c r="K51" s="60">
        <v>55</v>
      </c>
      <c r="L51" s="60">
        <v>55</v>
      </c>
      <c r="M51" s="60">
        <f t="shared" si="4"/>
        <v>110</v>
      </c>
      <c r="O51" s="61"/>
      <c r="P51" s="60"/>
      <c r="Q51" s="60"/>
      <c r="R51" s="60">
        <v>107</v>
      </c>
      <c r="S51" s="60">
        <v>2</v>
      </c>
      <c r="T51" s="100">
        <f>((M51+R51)/2-72)*0.65</f>
        <v>23.725000000000001</v>
      </c>
      <c r="U51" s="61"/>
      <c r="V51" s="60"/>
    </row>
    <row r="52" spans="1:22" s="62" customFormat="1">
      <c r="A52" s="67">
        <v>10</v>
      </c>
      <c r="B52" s="67"/>
      <c r="C52" s="91" t="s">
        <v>156</v>
      </c>
      <c r="D52" s="90">
        <v>9</v>
      </c>
      <c r="E52" s="104" t="s">
        <v>275</v>
      </c>
      <c r="F52" s="104" t="s">
        <v>276</v>
      </c>
      <c r="G52" s="104" t="s">
        <v>255</v>
      </c>
      <c r="H52" s="11"/>
      <c r="I52" s="11"/>
      <c r="J52" s="38" t="s">
        <v>86</v>
      </c>
      <c r="K52" s="60">
        <v>52</v>
      </c>
      <c r="L52" s="60">
        <v>51</v>
      </c>
      <c r="M52" s="60">
        <f t="shared" si="4"/>
        <v>103</v>
      </c>
      <c r="O52" s="61"/>
      <c r="P52" s="60"/>
      <c r="Q52" s="60"/>
      <c r="R52" s="60"/>
      <c r="S52" s="60"/>
      <c r="T52" s="100"/>
      <c r="U52" s="61"/>
      <c r="V52" s="60"/>
    </row>
    <row r="53" spans="1:22" s="62" customFormat="1">
      <c r="A53" s="67">
        <v>11</v>
      </c>
      <c r="B53" s="67"/>
      <c r="C53" s="91" t="s">
        <v>135</v>
      </c>
      <c r="D53" s="90">
        <v>9</v>
      </c>
      <c r="E53" s="169" t="s">
        <v>206</v>
      </c>
      <c r="F53" s="169" t="s">
        <v>139</v>
      </c>
      <c r="G53" s="169" t="s">
        <v>208</v>
      </c>
      <c r="H53" s="11"/>
      <c r="I53" s="178"/>
      <c r="J53" s="38" t="s">
        <v>86</v>
      </c>
      <c r="K53" s="60">
        <v>43</v>
      </c>
      <c r="L53" s="60">
        <v>44</v>
      </c>
      <c r="M53" s="60">
        <f t="shared" si="4"/>
        <v>87</v>
      </c>
      <c r="O53" s="61"/>
      <c r="P53" s="60"/>
      <c r="Q53" s="60"/>
      <c r="R53" s="60">
        <v>96</v>
      </c>
      <c r="S53" s="60"/>
      <c r="T53" s="100">
        <f>((M53+R53)/2-72)*0.65</f>
        <v>12.675000000000001</v>
      </c>
      <c r="U53" s="180" t="s">
        <v>284</v>
      </c>
      <c r="V53" s="60"/>
    </row>
    <row r="54" spans="1:22" s="62" customFormat="1">
      <c r="A54" s="67">
        <v>12</v>
      </c>
      <c r="B54" s="67"/>
      <c r="C54" s="91" t="s">
        <v>135</v>
      </c>
      <c r="D54" s="90">
        <v>10</v>
      </c>
      <c r="E54" s="33" t="s">
        <v>202</v>
      </c>
      <c r="F54" s="33" t="s">
        <v>203</v>
      </c>
      <c r="G54" s="33" t="s">
        <v>208</v>
      </c>
      <c r="H54" s="11"/>
      <c r="I54" s="163"/>
      <c r="J54" s="38" t="s">
        <v>86</v>
      </c>
      <c r="K54" s="60">
        <v>51</v>
      </c>
      <c r="L54" s="60">
        <v>45</v>
      </c>
      <c r="M54" s="60">
        <f t="shared" si="4"/>
        <v>96</v>
      </c>
      <c r="O54" s="61"/>
      <c r="P54" s="60"/>
      <c r="Q54" s="60"/>
      <c r="R54" s="60">
        <v>96</v>
      </c>
      <c r="S54" s="60"/>
      <c r="T54" s="100">
        <f>((M54+R54)/2-72)*0.65</f>
        <v>15.600000000000001</v>
      </c>
      <c r="U54" s="61"/>
      <c r="V54" s="60"/>
    </row>
    <row r="55" spans="1:22" s="62" customFormat="1">
      <c r="A55" s="67">
        <v>13</v>
      </c>
      <c r="B55" s="67"/>
      <c r="C55" s="91" t="s">
        <v>161</v>
      </c>
      <c r="D55" s="90">
        <v>11</v>
      </c>
      <c r="E55" s="33" t="s">
        <v>269</v>
      </c>
      <c r="F55" s="33" t="s">
        <v>270</v>
      </c>
      <c r="G55" s="33" t="s">
        <v>257</v>
      </c>
      <c r="H55" s="11"/>
      <c r="I55" s="163"/>
      <c r="J55" s="38" t="s">
        <v>86</v>
      </c>
      <c r="K55" s="60">
        <v>49</v>
      </c>
      <c r="L55" s="60">
        <v>54</v>
      </c>
      <c r="M55" s="60">
        <f t="shared" si="4"/>
        <v>103</v>
      </c>
      <c r="O55" s="61"/>
      <c r="P55" s="60"/>
      <c r="Q55" s="60"/>
      <c r="R55" s="60">
        <v>136</v>
      </c>
      <c r="S55" s="60">
        <v>2</v>
      </c>
      <c r="T55" s="100">
        <f>((M55+R55)/2-72)*0.65</f>
        <v>30.875</v>
      </c>
      <c r="U55" s="61"/>
      <c r="V55" s="60"/>
    </row>
    <row r="56" spans="1:22" s="62" customFormat="1">
      <c r="A56" s="67">
        <v>14</v>
      </c>
      <c r="B56" s="67"/>
      <c r="C56" s="91" t="s">
        <v>274</v>
      </c>
      <c r="D56" s="90">
        <v>11</v>
      </c>
      <c r="E56" s="33" t="s">
        <v>271</v>
      </c>
      <c r="F56" s="33" t="s">
        <v>272</v>
      </c>
      <c r="G56" s="33" t="s">
        <v>257</v>
      </c>
      <c r="H56" s="11"/>
      <c r="I56" s="163"/>
      <c r="J56" s="38" t="s">
        <v>86</v>
      </c>
      <c r="K56" s="60">
        <v>57</v>
      </c>
      <c r="L56" s="60">
        <v>57</v>
      </c>
      <c r="M56" s="60">
        <f t="shared" si="4"/>
        <v>114</v>
      </c>
      <c r="O56" s="61"/>
      <c r="P56" s="60"/>
      <c r="Q56" s="60"/>
      <c r="R56" s="60"/>
      <c r="S56" s="60"/>
      <c r="T56" s="100"/>
      <c r="U56" s="61"/>
      <c r="V56" s="60"/>
    </row>
    <row r="57" spans="1:22" s="62" customFormat="1">
      <c r="A57" s="67">
        <v>15</v>
      </c>
      <c r="B57" s="67"/>
      <c r="C57" s="91" t="s">
        <v>161</v>
      </c>
      <c r="D57" s="90">
        <v>13</v>
      </c>
      <c r="E57" s="33" t="s">
        <v>295</v>
      </c>
      <c r="F57" s="33" t="s">
        <v>273</v>
      </c>
      <c r="G57" s="33" t="s">
        <v>257</v>
      </c>
      <c r="H57" s="11"/>
      <c r="I57" s="163"/>
      <c r="J57" s="38" t="s">
        <v>86</v>
      </c>
      <c r="K57" s="60">
        <v>60</v>
      </c>
      <c r="L57" s="60">
        <v>51</v>
      </c>
      <c r="M57" s="60">
        <f t="shared" si="4"/>
        <v>111</v>
      </c>
      <c r="O57" s="61"/>
      <c r="P57" s="60"/>
      <c r="Q57" s="60"/>
      <c r="R57" s="60">
        <v>98</v>
      </c>
      <c r="S57" s="60">
        <v>1</v>
      </c>
      <c r="T57" s="100">
        <f>((M57+R57)/2-72)*0.65</f>
        <v>21.125</v>
      </c>
      <c r="U57" s="61"/>
      <c r="V57" s="60"/>
    </row>
    <row r="58" spans="1:22" s="62" customFormat="1">
      <c r="A58" s="67">
        <v>16</v>
      </c>
      <c r="B58" s="67"/>
      <c r="C58" s="91" t="s">
        <v>161</v>
      </c>
      <c r="D58" s="90">
        <v>14</v>
      </c>
      <c r="E58" s="33" t="s">
        <v>209</v>
      </c>
      <c r="F58" s="33" t="s">
        <v>189</v>
      </c>
      <c r="G58" s="33" t="s">
        <v>208</v>
      </c>
      <c r="H58" s="11"/>
      <c r="I58" s="38"/>
      <c r="J58" s="38" t="s">
        <v>86</v>
      </c>
      <c r="K58" s="60">
        <v>45</v>
      </c>
      <c r="L58" s="60">
        <v>49</v>
      </c>
      <c r="M58" s="60">
        <f t="shared" si="4"/>
        <v>94</v>
      </c>
      <c r="O58" s="61"/>
      <c r="P58" s="60"/>
      <c r="Q58" s="60"/>
      <c r="R58" s="60">
        <v>112</v>
      </c>
      <c r="S58" s="60">
        <v>2</v>
      </c>
      <c r="T58" s="100">
        <f>((M58+R58)/2-72)*0.65</f>
        <v>20.150000000000002</v>
      </c>
      <c r="U58" s="61"/>
      <c r="V58" s="60"/>
    </row>
    <row r="59" spans="1:22" s="62" customFormat="1">
      <c r="C59" s="95"/>
      <c r="H59" s="64"/>
      <c r="I59" s="60"/>
      <c r="J59" s="106"/>
      <c r="M59" s="60"/>
      <c r="O59" s="61"/>
      <c r="P59" s="60"/>
      <c r="Q59" s="60"/>
      <c r="R59" s="60"/>
      <c r="S59" s="60"/>
      <c r="U59" s="61"/>
      <c r="V59" s="60"/>
    </row>
    <row r="60" spans="1:22" s="62" customFormat="1">
      <c r="C60" s="95"/>
      <c r="H60" s="64"/>
      <c r="I60" s="60"/>
      <c r="J60" s="106"/>
      <c r="M60" s="60"/>
      <c r="O60" s="61"/>
      <c r="P60" s="60"/>
      <c r="Q60" s="60"/>
      <c r="R60" s="60"/>
      <c r="S60" s="60"/>
      <c r="T60" s="86"/>
      <c r="U60" s="61"/>
      <c r="V60" s="60"/>
    </row>
    <row r="61" spans="1:22" s="62" customFormat="1">
      <c r="C61" s="95"/>
      <c r="H61" s="64"/>
      <c r="I61" s="60"/>
      <c r="J61" s="106"/>
      <c r="M61" s="60"/>
      <c r="O61" s="61"/>
      <c r="P61" s="60"/>
      <c r="Q61" s="60"/>
      <c r="R61" s="60"/>
      <c r="S61" s="60"/>
      <c r="T61" s="86"/>
      <c r="U61" s="61"/>
      <c r="V61" s="60"/>
    </row>
    <row r="62" spans="1:22" s="62" customFormat="1">
      <c r="C62" s="95"/>
      <c r="H62" s="64"/>
      <c r="I62" s="60"/>
      <c r="J62" s="106"/>
      <c r="M62" s="60"/>
      <c r="O62" s="61"/>
      <c r="P62" s="60"/>
      <c r="Q62" s="60"/>
      <c r="R62" s="60"/>
      <c r="S62" s="60"/>
      <c r="T62" s="86"/>
      <c r="U62" s="61"/>
      <c r="V62" s="60"/>
    </row>
    <row r="63" spans="1:22" s="62" customFormat="1">
      <c r="C63" s="95"/>
      <c r="H63" s="64"/>
      <c r="I63" s="60"/>
      <c r="J63" s="106"/>
      <c r="M63" s="60"/>
      <c r="O63" s="61"/>
      <c r="P63" s="60"/>
      <c r="Q63" s="60"/>
      <c r="R63" s="60"/>
      <c r="S63" s="60"/>
      <c r="T63" s="86"/>
      <c r="U63" s="61"/>
      <c r="V63" s="60"/>
    </row>
    <row r="64" spans="1:22" s="62" customFormat="1">
      <c r="C64" s="95"/>
      <c r="H64" s="64"/>
      <c r="I64" s="60"/>
      <c r="J64" s="106"/>
      <c r="M64" s="60"/>
      <c r="O64" s="61"/>
      <c r="P64" s="60"/>
      <c r="Q64" s="60"/>
      <c r="R64" s="60"/>
      <c r="S64" s="60"/>
      <c r="T64" s="86"/>
      <c r="U64" s="61"/>
      <c r="V64" s="60"/>
    </row>
    <row r="65" spans="1:22" s="62" customFormat="1">
      <c r="C65" s="95"/>
      <c r="H65" s="64"/>
      <c r="I65" s="60"/>
      <c r="J65" s="106"/>
      <c r="M65" s="60"/>
      <c r="O65" s="61"/>
      <c r="P65" s="60"/>
      <c r="Q65" s="60"/>
      <c r="R65" s="60"/>
      <c r="S65" s="60"/>
      <c r="T65" s="86"/>
      <c r="U65" s="61"/>
      <c r="V65" s="60"/>
    </row>
    <row r="66" spans="1:22" s="62" customFormat="1">
      <c r="C66" s="95"/>
      <c r="H66" s="64"/>
      <c r="I66" s="60"/>
      <c r="J66" s="106"/>
      <c r="M66" s="60"/>
      <c r="O66" s="61"/>
      <c r="P66" s="60"/>
      <c r="Q66" s="60"/>
      <c r="R66" s="60"/>
      <c r="S66" s="60"/>
      <c r="T66" s="86"/>
      <c r="U66" s="61"/>
      <c r="V66" s="60"/>
    </row>
    <row r="67" spans="1:22" s="62" customFormat="1">
      <c r="C67" s="95"/>
      <c r="H67" s="64"/>
      <c r="I67" s="60"/>
      <c r="J67" s="106"/>
      <c r="M67" s="60"/>
      <c r="O67" s="61"/>
      <c r="P67" s="60"/>
      <c r="Q67" s="60"/>
      <c r="R67" s="60"/>
      <c r="S67" s="60"/>
      <c r="T67" s="86"/>
      <c r="U67" s="61"/>
      <c r="V67" s="60"/>
    </row>
    <row r="68" spans="1:22" s="62" customFormat="1">
      <c r="C68" s="95"/>
      <c r="H68" s="64"/>
      <c r="I68" s="60"/>
      <c r="J68" s="106"/>
      <c r="M68" s="60"/>
      <c r="O68" s="61"/>
      <c r="P68" s="60"/>
      <c r="Q68" s="60"/>
      <c r="R68" s="60"/>
      <c r="S68" s="60"/>
      <c r="T68" s="86"/>
      <c r="U68" s="61"/>
      <c r="V68" s="60"/>
    </row>
    <row r="69" spans="1:22" s="62" customFormat="1">
      <c r="C69" s="95"/>
      <c r="H69" s="64"/>
      <c r="I69" s="60"/>
      <c r="J69" s="106"/>
      <c r="M69" s="60"/>
      <c r="O69" s="61"/>
      <c r="P69" s="60"/>
      <c r="Q69" s="60"/>
      <c r="R69" s="60"/>
      <c r="S69" s="60"/>
      <c r="T69" s="86"/>
      <c r="U69" s="61"/>
      <c r="V69" s="60"/>
    </row>
    <row r="70" spans="1:22" s="62" customFormat="1">
      <c r="A70" s="63"/>
      <c r="B70" s="63"/>
      <c r="C70" s="95"/>
      <c r="H70" s="64"/>
      <c r="I70" s="60"/>
      <c r="J70" s="106"/>
      <c r="L70" s="63"/>
      <c r="M70" s="64"/>
      <c r="N70" s="63"/>
      <c r="O70" s="65"/>
      <c r="P70" s="64"/>
      <c r="Q70" s="64"/>
      <c r="R70" s="64"/>
      <c r="S70" s="60"/>
      <c r="T70" s="86"/>
      <c r="U70" s="61"/>
      <c r="V70" s="60"/>
    </row>
    <row r="71" spans="1:22">
      <c r="O71" s="65"/>
    </row>
    <row r="72" spans="1:22">
      <c r="O72" s="65"/>
    </row>
    <row r="73" spans="1:22">
      <c r="O73" s="65"/>
    </row>
    <row r="74" spans="1:22">
      <c r="O74" s="65"/>
    </row>
    <row r="75" spans="1:22">
      <c r="O75" s="65"/>
    </row>
    <row r="76" spans="1:22" s="64" customFormat="1">
      <c r="A76" s="63"/>
      <c r="B76" s="63"/>
      <c r="C76" s="95"/>
      <c r="D76" s="62"/>
      <c r="E76" s="62"/>
      <c r="F76" s="62"/>
      <c r="G76" s="62"/>
      <c r="I76" s="60"/>
      <c r="J76" s="106"/>
      <c r="K76" s="62"/>
      <c r="L76" s="63"/>
      <c r="N76" s="63"/>
      <c r="O76" s="65"/>
      <c r="T76" s="185"/>
      <c r="U76" s="61"/>
    </row>
    <row r="77" spans="1:22" s="64" customFormat="1">
      <c r="A77" s="63"/>
      <c r="B77" s="63"/>
      <c r="C77" s="95"/>
      <c r="D77" s="62"/>
      <c r="E77" s="62"/>
      <c r="F77" s="62"/>
      <c r="G77" s="62"/>
      <c r="I77" s="60"/>
      <c r="J77" s="106"/>
      <c r="K77" s="62"/>
      <c r="L77" s="63"/>
      <c r="N77" s="63"/>
      <c r="O77" s="65"/>
      <c r="T77" s="185"/>
      <c r="U77" s="61"/>
    </row>
    <row r="78" spans="1:22" s="64" customFormat="1">
      <c r="A78" s="63"/>
      <c r="B78" s="63"/>
      <c r="C78" s="95"/>
      <c r="D78" s="62"/>
      <c r="E78" s="62"/>
      <c r="F78" s="62"/>
      <c r="G78" s="62"/>
      <c r="I78" s="60"/>
      <c r="J78" s="106"/>
      <c r="K78" s="62"/>
      <c r="L78" s="63"/>
      <c r="N78" s="63"/>
      <c r="O78" s="63"/>
      <c r="T78" s="185"/>
      <c r="U78" s="61"/>
    </row>
  </sheetData>
  <sortState xmlns:xlrd2="http://schemas.microsoft.com/office/spreadsheetml/2017/richdata2" ref="D3:R13">
    <sortCondition ref="N3:N13"/>
    <sortCondition ref="I3:I13"/>
  </sortState>
  <phoneticPr fontId="60"/>
  <dataValidations count="1">
    <dataValidation type="list" allowBlank="1" showInputMessage="1" showErrorMessage="1" sqref="C3:C58" xr:uid="{A74177F7-FFE2-4D05-9A59-69CE8BFEE3CB}">
      <formula1>"会員,NEW-1,NEW-2,GUEST"</formula1>
    </dataValidation>
  </dataValidations>
  <printOptions gridLines="1"/>
  <pageMargins left="0.25" right="0.25" top="0.75" bottom="0.75" header="0.3" footer="0.3"/>
  <pageSetup scale="6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B5EB7-1BA8-4FFC-9F82-FE4DEA858FED}">
  <sheetPr>
    <pageSetUpPr fitToPage="1"/>
  </sheetPr>
  <dimension ref="A1:W70"/>
  <sheetViews>
    <sheetView zoomScale="90" zoomScaleNormal="90" workbookViewId="0">
      <pane xSplit="6" ySplit="2" topLeftCell="J9" activePane="bottomRight" state="frozen"/>
      <selection pane="topRight" activeCell="F1" sqref="F1"/>
      <selection pane="bottomLeft" activeCell="A4" sqref="A4"/>
      <selection pane="bottomRight" activeCell="R45" sqref="R45:T45"/>
    </sheetView>
  </sheetViews>
  <sheetFormatPr defaultColWidth="9.1328125" defaultRowHeight="13.9"/>
  <cols>
    <col min="1" max="2" width="3.86328125" style="63" customWidth="1"/>
    <col min="3" max="3" width="8.59765625" style="95" bestFit="1" customWidth="1"/>
    <col min="4" max="4" width="4.73046875" style="62" customWidth="1"/>
    <col min="5" max="5" width="12.73046875" style="62" customWidth="1"/>
    <col min="6" max="6" width="10.265625" style="62" bestFit="1" customWidth="1"/>
    <col min="7" max="7" width="24.265625" style="62" customWidth="1"/>
    <col min="8" max="8" width="8.265625" style="64" customWidth="1"/>
    <col min="9" max="9" width="7.73046875" style="60" customWidth="1"/>
    <col min="10" max="10" width="7.73046875" style="106" customWidth="1"/>
    <col min="11" max="11" width="7.73046875" style="62" customWidth="1"/>
    <col min="12" max="12" width="7.73046875" style="63" customWidth="1"/>
    <col min="13" max="13" width="8.265625" style="64" customWidth="1"/>
    <col min="14" max="14" width="5.3984375" style="63" bestFit="1" customWidth="1"/>
    <col min="15" max="15" width="10.3984375" style="63" bestFit="1" customWidth="1"/>
    <col min="16" max="16" width="8.46484375" style="64" bestFit="1" customWidth="1"/>
    <col min="17" max="17" width="7.86328125" style="64" bestFit="1" customWidth="1"/>
    <col min="18" max="18" width="8.86328125" style="64" bestFit="1" customWidth="1"/>
    <col min="19" max="19" width="8.86328125" style="64" customWidth="1"/>
    <col min="20" max="20" width="6.265625" style="185" bestFit="1" customWidth="1"/>
    <col min="21" max="21" width="6.265625" style="185" customWidth="1"/>
    <col min="22" max="22" width="36.59765625" style="61" bestFit="1" customWidth="1"/>
    <col min="23" max="23" width="10.73046875" style="64" bestFit="1" customWidth="1"/>
    <col min="24" max="16384" width="9.1328125" style="63"/>
  </cols>
  <sheetData>
    <row r="1" spans="1:23" ht="17.649999999999999">
      <c r="A1" s="210" t="s">
        <v>347</v>
      </c>
      <c r="B1" s="81"/>
      <c r="C1" s="96"/>
      <c r="D1" s="82"/>
      <c r="E1" s="82"/>
      <c r="F1" s="82"/>
    </row>
    <row r="2" spans="1:23" ht="32.25" customHeight="1">
      <c r="A2" s="84" t="s">
        <v>110</v>
      </c>
      <c r="B2" s="84" t="s">
        <v>119</v>
      </c>
      <c r="C2" s="91" t="s">
        <v>34</v>
      </c>
      <c r="D2" s="60" t="s">
        <v>111</v>
      </c>
      <c r="E2" s="85" t="s">
        <v>51</v>
      </c>
      <c r="F2" s="85" t="s">
        <v>52</v>
      </c>
      <c r="G2" s="85" t="s">
        <v>33</v>
      </c>
      <c r="H2" s="85" t="s">
        <v>50</v>
      </c>
      <c r="I2" s="85" t="s">
        <v>35</v>
      </c>
      <c r="J2" s="86" t="s">
        <v>87</v>
      </c>
      <c r="K2" s="85" t="s">
        <v>36</v>
      </c>
      <c r="L2" s="85" t="s">
        <v>37</v>
      </c>
      <c r="M2" s="85" t="s">
        <v>38</v>
      </c>
      <c r="N2" s="85" t="s">
        <v>39</v>
      </c>
      <c r="O2" s="57" t="s">
        <v>346</v>
      </c>
      <c r="P2" s="57" t="s">
        <v>117</v>
      </c>
      <c r="Q2" s="57" t="s">
        <v>118</v>
      </c>
      <c r="R2" s="57" t="s">
        <v>116</v>
      </c>
      <c r="S2" s="186" t="s">
        <v>286</v>
      </c>
      <c r="T2" s="86" t="s">
        <v>112</v>
      </c>
      <c r="U2" s="86"/>
      <c r="V2" s="87" t="s">
        <v>278</v>
      </c>
      <c r="W2" s="87" t="s">
        <v>114</v>
      </c>
    </row>
    <row r="3" spans="1:23">
      <c r="A3" s="67">
        <v>1</v>
      </c>
      <c r="B3" s="67">
        <v>21</v>
      </c>
      <c r="C3" s="91" t="s">
        <v>115</v>
      </c>
      <c r="D3" s="60">
        <v>11</v>
      </c>
      <c r="E3" s="33" t="s">
        <v>66</v>
      </c>
      <c r="F3" s="33" t="s">
        <v>67</v>
      </c>
      <c r="G3" s="34" t="s">
        <v>68</v>
      </c>
      <c r="H3" s="11">
        <v>18</v>
      </c>
      <c r="I3" s="35">
        <v>24</v>
      </c>
      <c r="J3" s="38" t="s">
        <v>86</v>
      </c>
      <c r="K3" s="60">
        <v>45</v>
      </c>
      <c r="L3" s="60">
        <v>46</v>
      </c>
      <c r="M3" s="60">
        <f t="shared" ref="M3:M12" si="0">K3+L3</f>
        <v>91</v>
      </c>
      <c r="N3" s="60">
        <f t="shared" ref="N3:N11" si="1">M3-I3</f>
        <v>67</v>
      </c>
      <c r="O3" s="60"/>
      <c r="P3" s="60"/>
      <c r="Q3" s="60"/>
      <c r="R3" s="60"/>
      <c r="S3" s="60">
        <f t="shared" ref="S3:S11" si="2">B3+H3</f>
        <v>39</v>
      </c>
      <c r="T3" s="183">
        <f>(I3-(72-N3)/2)*0.8</f>
        <v>17.2</v>
      </c>
      <c r="U3" s="236">
        <v>1</v>
      </c>
      <c r="V3" s="89" t="s">
        <v>244</v>
      </c>
      <c r="W3" s="60" t="s">
        <v>221</v>
      </c>
    </row>
    <row r="4" spans="1:23">
      <c r="A4" s="67">
        <v>2</v>
      </c>
      <c r="B4" s="67">
        <v>18</v>
      </c>
      <c r="C4" s="91" t="s">
        <v>115</v>
      </c>
      <c r="D4" s="88">
        <v>4</v>
      </c>
      <c r="E4" s="33" t="s">
        <v>78</v>
      </c>
      <c r="F4" s="33" t="s">
        <v>79</v>
      </c>
      <c r="G4" s="34" t="s">
        <v>74</v>
      </c>
      <c r="H4" s="11">
        <v>23</v>
      </c>
      <c r="I4" s="35">
        <v>22</v>
      </c>
      <c r="J4" s="38" t="s">
        <v>86</v>
      </c>
      <c r="K4" s="60">
        <v>44</v>
      </c>
      <c r="L4" s="60">
        <v>47</v>
      </c>
      <c r="M4" s="60">
        <f t="shared" si="0"/>
        <v>91</v>
      </c>
      <c r="N4" s="60">
        <f t="shared" si="1"/>
        <v>69</v>
      </c>
      <c r="O4" s="60"/>
      <c r="P4" s="60"/>
      <c r="Q4" s="60"/>
      <c r="R4" s="60"/>
      <c r="S4" s="60">
        <f t="shared" si="2"/>
        <v>41</v>
      </c>
      <c r="T4" s="183">
        <f>(I4-(72-N4)/2)*0.9</f>
        <v>18.45</v>
      </c>
      <c r="U4" s="236">
        <v>2</v>
      </c>
      <c r="V4" s="89" t="s">
        <v>229</v>
      </c>
      <c r="W4" s="60"/>
    </row>
    <row r="5" spans="1:23" ht="15" customHeight="1">
      <c r="A5" s="67">
        <v>3</v>
      </c>
      <c r="B5" s="67">
        <v>15</v>
      </c>
      <c r="C5" s="91" t="s">
        <v>115</v>
      </c>
      <c r="D5" s="60">
        <v>12</v>
      </c>
      <c r="E5" s="33" t="s">
        <v>128</v>
      </c>
      <c r="F5" s="33" t="s">
        <v>129</v>
      </c>
      <c r="G5" s="34" t="s">
        <v>191</v>
      </c>
      <c r="H5" s="11">
        <v>11</v>
      </c>
      <c r="I5" s="35">
        <v>12</v>
      </c>
      <c r="J5" s="38" t="s">
        <v>86</v>
      </c>
      <c r="K5" s="60">
        <v>40</v>
      </c>
      <c r="L5" s="60">
        <v>42</v>
      </c>
      <c r="M5" s="60">
        <f t="shared" si="0"/>
        <v>82</v>
      </c>
      <c r="N5" s="60">
        <f t="shared" si="1"/>
        <v>70</v>
      </c>
      <c r="O5" s="60">
        <v>13</v>
      </c>
      <c r="P5" s="60"/>
      <c r="Q5" s="60"/>
      <c r="R5" s="60" t="s">
        <v>360</v>
      </c>
      <c r="S5" s="60">
        <f t="shared" si="2"/>
        <v>26</v>
      </c>
      <c r="T5" s="183">
        <f>(I5-(72-N5)/2)*0.95</f>
        <v>10.45</v>
      </c>
      <c r="U5" s="236">
        <v>3</v>
      </c>
      <c r="V5" s="89" t="s">
        <v>279</v>
      </c>
      <c r="W5" s="60"/>
    </row>
    <row r="6" spans="1:23" s="62" customFormat="1" ht="15" customHeight="1">
      <c r="A6" s="67">
        <v>4</v>
      </c>
      <c r="B6" s="67">
        <v>12</v>
      </c>
      <c r="C6" s="91" t="s">
        <v>115</v>
      </c>
      <c r="D6" s="90">
        <v>3</v>
      </c>
      <c r="E6" s="62" t="s">
        <v>9</v>
      </c>
      <c r="F6" s="62" t="s">
        <v>10</v>
      </c>
      <c r="G6" s="62" t="s">
        <v>136</v>
      </c>
      <c r="H6" s="60">
        <v>16</v>
      </c>
      <c r="I6" s="60">
        <v>14</v>
      </c>
      <c r="J6" s="60" t="s">
        <v>124</v>
      </c>
      <c r="K6" s="60">
        <v>43</v>
      </c>
      <c r="L6" s="60">
        <v>41</v>
      </c>
      <c r="M6" s="60">
        <f t="shared" si="0"/>
        <v>84</v>
      </c>
      <c r="N6" s="60">
        <f t="shared" si="1"/>
        <v>70</v>
      </c>
      <c r="O6" s="60">
        <v>11</v>
      </c>
      <c r="P6" s="60"/>
      <c r="Q6" s="60"/>
      <c r="R6" s="60"/>
      <c r="S6" s="60">
        <f t="shared" si="2"/>
        <v>28</v>
      </c>
      <c r="T6" s="183"/>
      <c r="U6" s="236">
        <v>4</v>
      </c>
      <c r="V6" s="89" t="s">
        <v>381</v>
      </c>
      <c r="W6" s="60"/>
    </row>
    <row r="7" spans="1:23" s="62" customFormat="1">
      <c r="A7" s="67">
        <v>5</v>
      </c>
      <c r="B7" s="67">
        <v>11</v>
      </c>
      <c r="C7" s="91" t="s">
        <v>115</v>
      </c>
      <c r="D7" s="60">
        <v>6</v>
      </c>
      <c r="E7" s="62" t="s">
        <v>92</v>
      </c>
      <c r="F7" s="62" t="s">
        <v>63</v>
      </c>
      <c r="G7" s="62" t="s">
        <v>168</v>
      </c>
      <c r="H7" s="60">
        <v>3</v>
      </c>
      <c r="I7" s="60">
        <v>12</v>
      </c>
      <c r="J7" s="60" t="s">
        <v>86</v>
      </c>
      <c r="K7" s="60">
        <v>41</v>
      </c>
      <c r="L7" s="60">
        <v>43</v>
      </c>
      <c r="M7" s="60">
        <f t="shared" si="0"/>
        <v>84</v>
      </c>
      <c r="N7" s="60">
        <f t="shared" si="1"/>
        <v>72</v>
      </c>
      <c r="O7" s="60"/>
      <c r="P7" s="60"/>
      <c r="Q7" s="60"/>
      <c r="R7" s="60"/>
      <c r="S7" s="60">
        <f t="shared" si="2"/>
        <v>14</v>
      </c>
      <c r="T7" s="183"/>
      <c r="U7" s="236">
        <v>5</v>
      </c>
      <c r="V7" s="61" t="s">
        <v>230</v>
      </c>
      <c r="W7" s="60"/>
    </row>
    <row r="8" spans="1:23" s="62" customFormat="1" ht="15" customHeight="1">
      <c r="A8" s="67">
        <v>6</v>
      </c>
      <c r="B8" s="67">
        <v>10</v>
      </c>
      <c r="C8" s="91" t="s">
        <v>115</v>
      </c>
      <c r="D8" s="90">
        <v>9</v>
      </c>
      <c r="E8" s="36" t="s">
        <v>154</v>
      </c>
      <c r="F8" s="36" t="s">
        <v>155</v>
      </c>
      <c r="G8" s="36" t="s">
        <v>351</v>
      </c>
      <c r="H8" s="11">
        <v>1</v>
      </c>
      <c r="I8" s="38">
        <v>16</v>
      </c>
      <c r="J8" s="38" t="s">
        <v>86</v>
      </c>
      <c r="K8" s="60">
        <v>43</v>
      </c>
      <c r="L8" s="60">
        <v>45</v>
      </c>
      <c r="M8" s="60">
        <f t="shared" si="0"/>
        <v>88</v>
      </c>
      <c r="N8" s="60">
        <f t="shared" si="1"/>
        <v>72</v>
      </c>
      <c r="O8" s="60"/>
      <c r="P8" s="60"/>
      <c r="Q8" s="60"/>
      <c r="R8" s="60"/>
      <c r="S8" s="60">
        <f t="shared" si="2"/>
        <v>11</v>
      </c>
      <c r="T8" s="183"/>
      <c r="U8" s="236">
        <v>6</v>
      </c>
      <c r="V8" s="180" t="s">
        <v>277</v>
      </c>
      <c r="W8" s="60"/>
    </row>
    <row r="9" spans="1:23" s="62" customFormat="1" ht="14.25" customHeight="1">
      <c r="A9" s="67">
        <v>7</v>
      </c>
      <c r="B9" s="67">
        <v>9</v>
      </c>
      <c r="C9" s="91" t="s">
        <v>115</v>
      </c>
      <c r="D9" s="88">
        <v>5</v>
      </c>
      <c r="E9" s="62" t="s">
        <v>153</v>
      </c>
      <c r="F9" s="62" t="s">
        <v>69</v>
      </c>
      <c r="G9" s="62" t="s">
        <v>160</v>
      </c>
      <c r="H9" s="60">
        <v>26</v>
      </c>
      <c r="I9" s="60">
        <v>17</v>
      </c>
      <c r="J9" s="60" t="s">
        <v>86</v>
      </c>
      <c r="K9" s="60">
        <v>42</v>
      </c>
      <c r="L9" s="60">
        <v>47</v>
      </c>
      <c r="M9" s="60">
        <f t="shared" si="0"/>
        <v>89</v>
      </c>
      <c r="N9" s="60">
        <f t="shared" si="1"/>
        <v>72</v>
      </c>
      <c r="O9" s="60">
        <v>5</v>
      </c>
      <c r="P9" s="60">
        <v>14</v>
      </c>
      <c r="Q9" s="60"/>
      <c r="R9" s="60"/>
      <c r="S9" s="60">
        <f t="shared" si="2"/>
        <v>35</v>
      </c>
      <c r="T9" s="183"/>
      <c r="U9" s="236">
        <v>7</v>
      </c>
      <c r="V9" s="180" t="s">
        <v>281</v>
      </c>
      <c r="W9" s="60"/>
    </row>
    <row r="10" spans="1:23" s="62" customFormat="1">
      <c r="A10" s="67">
        <v>8</v>
      </c>
      <c r="B10" s="67">
        <v>8</v>
      </c>
      <c r="C10" s="91" t="s">
        <v>115</v>
      </c>
      <c r="D10" s="60">
        <v>11</v>
      </c>
      <c r="E10" s="169" t="s">
        <v>177</v>
      </c>
      <c r="F10" s="169" t="s">
        <v>178</v>
      </c>
      <c r="G10" s="169" t="s">
        <v>208</v>
      </c>
      <c r="H10" s="11">
        <v>2</v>
      </c>
      <c r="I10" s="162">
        <v>21</v>
      </c>
      <c r="J10" s="38" t="s">
        <v>86</v>
      </c>
      <c r="K10" s="60">
        <v>45</v>
      </c>
      <c r="L10" s="60">
        <v>48</v>
      </c>
      <c r="M10" s="60">
        <f t="shared" si="0"/>
        <v>93</v>
      </c>
      <c r="N10" s="60">
        <f t="shared" si="1"/>
        <v>72</v>
      </c>
      <c r="O10" s="60"/>
      <c r="P10" s="60">
        <v>6</v>
      </c>
      <c r="Q10" s="60"/>
      <c r="R10" s="60"/>
      <c r="S10" s="60">
        <f t="shared" si="2"/>
        <v>10</v>
      </c>
      <c r="T10" s="183"/>
      <c r="U10" s="236">
        <v>8</v>
      </c>
      <c r="V10" s="61" t="s">
        <v>250</v>
      </c>
      <c r="W10" s="60"/>
    </row>
    <row r="11" spans="1:23" s="62" customFormat="1" ht="15" customHeight="1">
      <c r="A11" s="67">
        <v>9</v>
      </c>
      <c r="B11" s="67">
        <v>7</v>
      </c>
      <c r="C11" s="91" t="s">
        <v>115</v>
      </c>
      <c r="D11" s="60">
        <v>10</v>
      </c>
      <c r="E11" s="62" t="s">
        <v>147</v>
      </c>
      <c r="F11" s="62" t="s">
        <v>148</v>
      </c>
      <c r="G11" s="62" t="s">
        <v>3</v>
      </c>
      <c r="H11" s="60" t="s">
        <v>352</v>
      </c>
      <c r="I11" s="60">
        <v>17</v>
      </c>
      <c r="J11" s="60" t="s">
        <v>86</v>
      </c>
      <c r="K11" s="60">
        <v>47</v>
      </c>
      <c r="L11" s="60">
        <v>43</v>
      </c>
      <c r="M11" s="60">
        <f t="shared" si="0"/>
        <v>90</v>
      </c>
      <c r="N11" s="60">
        <f t="shared" si="1"/>
        <v>73</v>
      </c>
      <c r="O11" s="60"/>
      <c r="P11" s="60"/>
      <c r="Q11" s="60">
        <v>8</v>
      </c>
      <c r="R11" s="60"/>
      <c r="S11" s="60">
        <f t="shared" si="2"/>
        <v>37</v>
      </c>
      <c r="T11" s="183"/>
      <c r="U11" s="236">
        <v>9</v>
      </c>
      <c r="V11" s="61" t="s">
        <v>251</v>
      </c>
      <c r="W11" s="60"/>
    </row>
    <row r="12" spans="1:23" s="62" customFormat="1">
      <c r="A12" s="67">
        <v>10</v>
      </c>
      <c r="B12" s="67">
        <v>6</v>
      </c>
      <c r="C12" s="91" t="s">
        <v>115</v>
      </c>
      <c r="D12" s="60">
        <v>11</v>
      </c>
      <c r="E12" s="104" t="s">
        <v>73</v>
      </c>
      <c r="F12" s="104" t="s">
        <v>142</v>
      </c>
      <c r="G12" s="104" t="s">
        <v>74</v>
      </c>
      <c r="H12" s="11">
        <v>2</v>
      </c>
      <c r="I12" s="11">
        <v>15</v>
      </c>
      <c r="J12" s="11" t="s">
        <v>86</v>
      </c>
      <c r="K12" s="60">
        <v>47</v>
      </c>
      <c r="L12" s="60">
        <v>42</v>
      </c>
      <c r="M12" s="60">
        <f t="shared" si="0"/>
        <v>89</v>
      </c>
      <c r="N12" s="60">
        <f t="shared" ref="N12:N41" si="3">M12-I12</f>
        <v>74</v>
      </c>
      <c r="O12" s="60">
        <v>11</v>
      </c>
      <c r="P12" s="60"/>
      <c r="Q12" s="60"/>
      <c r="R12" s="60"/>
      <c r="S12" s="60">
        <f t="shared" ref="S12:S50" si="4">B12+H12</f>
        <v>8</v>
      </c>
      <c r="T12" s="183"/>
      <c r="U12" s="236">
        <v>10</v>
      </c>
      <c r="V12" s="61" t="s">
        <v>231</v>
      </c>
      <c r="W12" s="60"/>
    </row>
    <row r="13" spans="1:23" s="62" customFormat="1" ht="15" customHeight="1">
      <c r="A13" s="67">
        <v>11</v>
      </c>
      <c r="B13" s="67">
        <v>5</v>
      </c>
      <c r="C13" s="91" t="s">
        <v>115</v>
      </c>
      <c r="D13" s="60">
        <v>9</v>
      </c>
      <c r="E13" s="169" t="s">
        <v>215</v>
      </c>
      <c r="F13" s="169" t="s">
        <v>55</v>
      </c>
      <c r="G13" s="36" t="s">
        <v>3</v>
      </c>
      <c r="H13" s="11">
        <v>11</v>
      </c>
      <c r="I13" s="38">
        <v>31</v>
      </c>
      <c r="J13" s="38" t="s">
        <v>85</v>
      </c>
      <c r="K13" s="60">
        <v>53</v>
      </c>
      <c r="L13" s="60">
        <v>52</v>
      </c>
      <c r="M13" s="60">
        <f t="shared" ref="M13:M41" si="5">K13+L13</f>
        <v>105</v>
      </c>
      <c r="N13" s="60">
        <f t="shared" si="3"/>
        <v>74</v>
      </c>
      <c r="O13" s="60"/>
      <c r="P13" s="60"/>
      <c r="Q13" s="60">
        <v>8</v>
      </c>
      <c r="R13" s="60"/>
      <c r="S13" s="60">
        <f t="shared" si="4"/>
        <v>16</v>
      </c>
      <c r="T13" s="183"/>
      <c r="U13" s="236">
        <v>11</v>
      </c>
      <c r="V13" s="61"/>
      <c r="W13" s="60"/>
    </row>
    <row r="14" spans="1:23" s="62" customFormat="1">
      <c r="A14" s="67">
        <v>12</v>
      </c>
      <c r="B14" s="67">
        <v>4</v>
      </c>
      <c r="C14" s="91" t="s">
        <v>115</v>
      </c>
      <c r="D14" s="88">
        <v>9</v>
      </c>
      <c r="E14" s="62" t="s">
        <v>215</v>
      </c>
      <c r="F14" s="62" t="s">
        <v>41</v>
      </c>
      <c r="G14" s="62" t="s">
        <v>3</v>
      </c>
      <c r="H14" s="60">
        <v>16</v>
      </c>
      <c r="I14" s="60">
        <v>12</v>
      </c>
      <c r="J14" s="60" t="s">
        <v>124</v>
      </c>
      <c r="K14" s="60">
        <v>42</v>
      </c>
      <c r="L14" s="60">
        <v>45</v>
      </c>
      <c r="M14" s="60">
        <f t="shared" si="5"/>
        <v>87</v>
      </c>
      <c r="N14" s="60">
        <f t="shared" si="3"/>
        <v>75</v>
      </c>
      <c r="P14" s="60">
        <v>3</v>
      </c>
      <c r="Q14" s="60"/>
      <c r="R14" s="60"/>
      <c r="S14" s="60">
        <f t="shared" si="4"/>
        <v>20</v>
      </c>
      <c r="T14" s="183"/>
      <c r="U14" s="236">
        <v>12</v>
      </c>
      <c r="V14" s="180" t="s">
        <v>319</v>
      </c>
      <c r="W14" s="60"/>
    </row>
    <row r="15" spans="1:23" s="62" customFormat="1" ht="15" customHeight="1">
      <c r="A15" s="67">
        <v>13</v>
      </c>
      <c r="B15" s="67">
        <v>3</v>
      </c>
      <c r="C15" s="91" t="s">
        <v>115</v>
      </c>
      <c r="D15" s="88">
        <v>2</v>
      </c>
      <c r="E15" s="62" t="s">
        <v>42</v>
      </c>
      <c r="F15" s="62" t="s">
        <v>348</v>
      </c>
      <c r="G15" s="62" t="s">
        <v>5</v>
      </c>
      <c r="H15" s="60">
        <v>2</v>
      </c>
      <c r="I15" s="60">
        <v>11</v>
      </c>
      <c r="J15" s="60" t="s">
        <v>86</v>
      </c>
      <c r="K15" s="60">
        <v>39</v>
      </c>
      <c r="L15" s="60">
        <v>48</v>
      </c>
      <c r="M15" s="60">
        <f t="shared" si="5"/>
        <v>87</v>
      </c>
      <c r="N15" s="60">
        <f t="shared" si="3"/>
        <v>76</v>
      </c>
      <c r="O15" s="60">
        <v>2</v>
      </c>
      <c r="P15" s="60"/>
      <c r="Q15" s="60"/>
      <c r="R15" s="60"/>
      <c r="S15" s="60">
        <f t="shared" si="4"/>
        <v>5</v>
      </c>
      <c r="T15" s="183"/>
      <c r="U15" s="236">
        <v>13</v>
      </c>
      <c r="V15" s="61"/>
      <c r="W15" s="60"/>
    </row>
    <row r="16" spans="1:23" s="62" customFormat="1" ht="15" customHeight="1">
      <c r="A16" s="67">
        <v>14</v>
      </c>
      <c r="B16" s="67">
        <v>2</v>
      </c>
      <c r="C16" s="91" t="s">
        <v>115</v>
      </c>
      <c r="D16" s="90">
        <v>1</v>
      </c>
      <c r="E16" s="104" t="s">
        <v>9</v>
      </c>
      <c r="F16" s="104" t="s">
        <v>82</v>
      </c>
      <c r="G16" s="104" t="s">
        <v>49</v>
      </c>
      <c r="H16" s="11">
        <v>2</v>
      </c>
      <c r="I16" s="11">
        <v>24</v>
      </c>
      <c r="J16" s="11" t="s">
        <v>86</v>
      </c>
      <c r="K16" s="60">
        <v>56</v>
      </c>
      <c r="L16" s="60">
        <v>44</v>
      </c>
      <c r="M16" s="60">
        <f t="shared" si="5"/>
        <v>100</v>
      </c>
      <c r="N16" s="60">
        <f t="shared" si="3"/>
        <v>76</v>
      </c>
      <c r="O16" s="60"/>
      <c r="P16" s="60"/>
      <c r="Q16" s="60"/>
      <c r="R16" s="60"/>
      <c r="S16" s="60">
        <f t="shared" si="4"/>
        <v>4</v>
      </c>
      <c r="T16" s="183"/>
      <c r="U16" s="236">
        <v>14</v>
      </c>
      <c r="V16" s="61"/>
      <c r="W16" s="60"/>
    </row>
    <row r="17" spans="1:23" s="62" customFormat="1">
      <c r="A17" s="67">
        <v>15</v>
      </c>
      <c r="B17" s="67">
        <v>1</v>
      </c>
      <c r="C17" s="91" t="s">
        <v>115</v>
      </c>
      <c r="D17" s="88">
        <v>4</v>
      </c>
      <c r="E17" s="62" t="s">
        <v>58</v>
      </c>
      <c r="F17" s="62" t="s">
        <v>59</v>
      </c>
      <c r="G17" s="62" t="s">
        <v>5</v>
      </c>
      <c r="H17" s="60">
        <v>2</v>
      </c>
      <c r="I17" s="60">
        <v>28</v>
      </c>
      <c r="J17" s="11" t="s">
        <v>86</v>
      </c>
      <c r="K17" s="60">
        <v>51</v>
      </c>
      <c r="L17" s="60">
        <v>53</v>
      </c>
      <c r="M17" s="60">
        <f t="shared" si="5"/>
        <v>104</v>
      </c>
      <c r="N17" s="60">
        <f t="shared" si="3"/>
        <v>76</v>
      </c>
      <c r="O17" s="60"/>
      <c r="P17" s="60"/>
      <c r="Q17" s="60"/>
      <c r="R17" s="60"/>
      <c r="S17" s="60">
        <f t="shared" si="4"/>
        <v>3</v>
      </c>
      <c r="T17" s="183"/>
      <c r="U17" s="236">
        <v>15</v>
      </c>
      <c r="V17" s="61" t="s">
        <v>253</v>
      </c>
      <c r="W17" s="60"/>
    </row>
    <row r="18" spans="1:23" s="62" customFormat="1" ht="14.25" customHeight="1">
      <c r="A18" s="67">
        <v>16</v>
      </c>
      <c r="B18" s="67">
        <v>1</v>
      </c>
      <c r="C18" s="91" t="s">
        <v>115</v>
      </c>
      <c r="D18" s="88">
        <v>5</v>
      </c>
      <c r="E18" s="36" t="s">
        <v>4</v>
      </c>
      <c r="F18" s="36" t="s">
        <v>349</v>
      </c>
      <c r="G18" s="34" t="s">
        <v>5</v>
      </c>
      <c r="H18" s="11">
        <v>4</v>
      </c>
      <c r="I18" s="35">
        <v>7</v>
      </c>
      <c r="J18" s="38" t="s">
        <v>86</v>
      </c>
      <c r="K18" s="60">
        <v>41</v>
      </c>
      <c r="L18" s="60">
        <v>44</v>
      </c>
      <c r="M18" s="60">
        <f>K18+L18</f>
        <v>85</v>
      </c>
      <c r="N18" s="60">
        <f t="shared" si="3"/>
        <v>78</v>
      </c>
      <c r="O18" s="60"/>
      <c r="P18" s="60"/>
      <c r="Q18" s="60"/>
      <c r="R18" s="60"/>
      <c r="S18" s="60">
        <f t="shared" si="4"/>
        <v>5</v>
      </c>
      <c r="T18" s="183"/>
      <c r="U18" s="236">
        <v>16</v>
      </c>
      <c r="V18" s="61"/>
      <c r="W18" s="60"/>
    </row>
    <row r="19" spans="1:23" s="62" customFormat="1" ht="16.5" customHeight="1">
      <c r="A19" s="67">
        <v>17</v>
      </c>
      <c r="B19" s="67">
        <v>1</v>
      </c>
      <c r="C19" s="91" t="s">
        <v>115</v>
      </c>
      <c r="D19" s="90">
        <v>8</v>
      </c>
      <c r="E19" s="62" t="s">
        <v>19</v>
      </c>
      <c r="F19" s="62" t="s">
        <v>20</v>
      </c>
      <c r="G19" s="62" t="s">
        <v>88</v>
      </c>
      <c r="H19" s="60">
        <v>17</v>
      </c>
      <c r="I19" s="60">
        <v>16</v>
      </c>
      <c r="J19" s="60" t="s">
        <v>86</v>
      </c>
      <c r="K19" s="60">
        <v>47</v>
      </c>
      <c r="L19" s="60">
        <v>47</v>
      </c>
      <c r="M19" s="60">
        <f t="shared" si="5"/>
        <v>94</v>
      </c>
      <c r="N19" s="60">
        <f t="shared" si="3"/>
        <v>78</v>
      </c>
      <c r="O19" s="60">
        <v>14</v>
      </c>
      <c r="P19" s="60">
        <v>12</v>
      </c>
      <c r="Q19" s="60"/>
      <c r="R19" s="60"/>
      <c r="S19" s="60">
        <f t="shared" si="4"/>
        <v>18</v>
      </c>
      <c r="T19" s="183"/>
      <c r="U19" s="236">
        <v>17</v>
      </c>
      <c r="V19" s="61"/>
      <c r="W19" s="60"/>
    </row>
    <row r="20" spans="1:23" s="62" customFormat="1">
      <c r="A20" s="67">
        <v>18</v>
      </c>
      <c r="B20" s="67">
        <v>1</v>
      </c>
      <c r="C20" s="91" t="s">
        <v>115</v>
      </c>
      <c r="D20" s="60">
        <v>5</v>
      </c>
      <c r="E20" s="62" t="s">
        <v>209</v>
      </c>
      <c r="F20" s="62" t="s">
        <v>189</v>
      </c>
      <c r="G20" s="62" t="s">
        <v>208</v>
      </c>
      <c r="H20" s="60">
        <v>2</v>
      </c>
      <c r="I20" s="60">
        <v>20</v>
      </c>
      <c r="J20" s="11" t="s">
        <v>86</v>
      </c>
      <c r="K20" s="60">
        <v>48</v>
      </c>
      <c r="L20" s="60">
        <v>50</v>
      </c>
      <c r="M20" s="60">
        <f t="shared" si="5"/>
        <v>98</v>
      </c>
      <c r="N20" s="60">
        <f t="shared" si="3"/>
        <v>78</v>
      </c>
      <c r="O20" s="60"/>
      <c r="P20" s="60"/>
      <c r="Q20" s="60"/>
      <c r="R20" s="60"/>
      <c r="S20" s="60">
        <f t="shared" si="4"/>
        <v>3</v>
      </c>
      <c r="T20" s="183"/>
      <c r="U20" s="236">
        <v>18</v>
      </c>
      <c r="V20" s="61"/>
      <c r="W20" s="60"/>
    </row>
    <row r="21" spans="1:23" s="62" customFormat="1" ht="15" customHeight="1">
      <c r="A21" s="67">
        <v>19</v>
      </c>
      <c r="B21" s="67">
        <v>1</v>
      </c>
      <c r="C21" s="91" t="s">
        <v>115</v>
      </c>
      <c r="D21" s="88">
        <v>2</v>
      </c>
      <c r="E21" s="62" t="s">
        <v>93</v>
      </c>
      <c r="F21" s="62" t="s">
        <v>158</v>
      </c>
      <c r="G21" s="62" t="s">
        <v>94</v>
      </c>
      <c r="H21" s="60">
        <v>5</v>
      </c>
      <c r="I21" s="60">
        <v>31</v>
      </c>
      <c r="J21" s="60" t="s">
        <v>86</v>
      </c>
      <c r="K21" s="60">
        <v>52</v>
      </c>
      <c r="L21" s="60">
        <v>57</v>
      </c>
      <c r="M21" s="60">
        <f t="shared" si="5"/>
        <v>109</v>
      </c>
      <c r="N21" s="60">
        <f t="shared" si="3"/>
        <v>78</v>
      </c>
      <c r="O21" s="60">
        <v>2</v>
      </c>
      <c r="P21" s="60"/>
      <c r="Q21" s="60"/>
      <c r="R21" s="98"/>
      <c r="S21" s="60">
        <f t="shared" si="4"/>
        <v>6</v>
      </c>
      <c r="T21" s="183"/>
      <c r="U21" s="236">
        <v>19</v>
      </c>
      <c r="V21" s="61"/>
      <c r="W21" s="60"/>
    </row>
    <row r="22" spans="1:23" s="62" customFormat="1" ht="15" customHeight="1">
      <c r="A22" s="67">
        <v>20</v>
      </c>
      <c r="B22" s="67">
        <v>1</v>
      </c>
      <c r="C22" s="91" t="s">
        <v>115</v>
      </c>
      <c r="D22" s="60">
        <v>12</v>
      </c>
      <c r="E22" s="33" t="s">
        <v>120</v>
      </c>
      <c r="F22" s="33" t="s">
        <v>48</v>
      </c>
      <c r="G22" s="34" t="s">
        <v>74</v>
      </c>
      <c r="H22" s="11">
        <v>2</v>
      </c>
      <c r="I22" s="35">
        <v>36</v>
      </c>
      <c r="J22" s="38" t="s">
        <v>86</v>
      </c>
      <c r="K22" s="60">
        <v>54</v>
      </c>
      <c r="L22" s="60">
        <v>60</v>
      </c>
      <c r="M22" s="60">
        <f t="shared" si="5"/>
        <v>114</v>
      </c>
      <c r="N22" s="60">
        <f t="shared" si="3"/>
        <v>78</v>
      </c>
      <c r="O22" s="60"/>
      <c r="P22" s="60"/>
      <c r="Q22" s="60"/>
      <c r="R22" s="60"/>
      <c r="S22" s="60">
        <f t="shared" si="4"/>
        <v>3</v>
      </c>
      <c r="T22" s="183"/>
      <c r="U22" s="236">
        <v>20</v>
      </c>
      <c r="V22" s="180" t="s">
        <v>320</v>
      </c>
      <c r="W22" s="60"/>
    </row>
    <row r="23" spans="1:23" s="62" customFormat="1" ht="14.25" customHeight="1">
      <c r="A23" s="67">
        <v>21</v>
      </c>
      <c r="B23" s="67">
        <v>1</v>
      </c>
      <c r="C23" s="91" t="s">
        <v>115</v>
      </c>
      <c r="D23" s="88">
        <v>4</v>
      </c>
      <c r="E23" s="62" t="s">
        <v>125</v>
      </c>
      <c r="F23" s="62" t="s">
        <v>126</v>
      </c>
      <c r="G23" s="62" t="s">
        <v>127</v>
      </c>
      <c r="H23" s="60">
        <v>2</v>
      </c>
      <c r="I23" s="60">
        <v>15</v>
      </c>
      <c r="J23" s="60" t="s">
        <v>86</v>
      </c>
      <c r="K23" s="60">
        <v>49</v>
      </c>
      <c r="L23" s="60">
        <v>46</v>
      </c>
      <c r="M23" s="60">
        <f t="shared" si="5"/>
        <v>95</v>
      </c>
      <c r="N23" s="60">
        <f t="shared" si="3"/>
        <v>80</v>
      </c>
      <c r="O23" s="60"/>
      <c r="P23" s="60"/>
      <c r="Q23" s="60"/>
      <c r="R23" s="60"/>
      <c r="S23" s="60">
        <f t="shared" si="4"/>
        <v>3</v>
      </c>
      <c r="T23" s="183"/>
      <c r="U23" s="236">
        <v>21</v>
      </c>
      <c r="W23" s="60"/>
    </row>
    <row r="24" spans="1:23" s="62" customFormat="1" ht="14.25" customHeight="1">
      <c r="A24" s="67">
        <v>22</v>
      </c>
      <c r="B24" s="67">
        <v>1</v>
      </c>
      <c r="C24" s="91" t="s">
        <v>115</v>
      </c>
      <c r="D24" s="60">
        <v>1</v>
      </c>
      <c r="E24" s="62" t="s">
        <v>202</v>
      </c>
      <c r="F24" s="62" t="s">
        <v>203</v>
      </c>
      <c r="G24" s="62" t="s">
        <v>208</v>
      </c>
      <c r="H24" s="60"/>
      <c r="I24" s="60">
        <v>16</v>
      </c>
      <c r="J24" s="60" t="s">
        <v>86</v>
      </c>
      <c r="K24" s="60">
        <v>54</v>
      </c>
      <c r="L24" s="60">
        <v>42</v>
      </c>
      <c r="M24" s="60">
        <f t="shared" si="5"/>
        <v>96</v>
      </c>
      <c r="N24" s="60">
        <f t="shared" si="3"/>
        <v>80</v>
      </c>
      <c r="O24" s="60"/>
      <c r="P24" s="60"/>
      <c r="Q24" s="60"/>
      <c r="R24" s="60"/>
      <c r="S24" s="60">
        <f t="shared" si="4"/>
        <v>1</v>
      </c>
      <c r="T24" s="183"/>
      <c r="U24" s="236">
        <v>22</v>
      </c>
      <c r="V24" s="61"/>
      <c r="W24" s="60"/>
    </row>
    <row r="25" spans="1:23" s="62" customFormat="1" ht="15" customHeight="1">
      <c r="A25" s="67">
        <v>23</v>
      </c>
      <c r="B25" s="67">
        <v>1</v>
      </c>
      <c r="C25" s="91" t="s">
        <v>115</v>
      </c>
      <c r="D25" s="88">
        <v>3</v>
      </c>
      <c r="E25" s="62" t="s">
        <v>200</v>
      </c>
      <c r="F25" s="62" t="s">
        <v>201</v>
      </c>
      <c r="G25" s="62" t="s">
        <v>208</v>
      </c>
      <c r="H25" s="60">
        <v>2</v>
      </c>
      <c r="I25" s="60">
        <v>31</v>
      </c>
      <c r="J25" s="60" t="s">
        <v>86</v>
      </c>
      <c r="K25" s="60">
        <v>54</v>
      </c>
      <c r="L25" s="60">
        <v>57</v>
      </c>
      <c r="M25" s="60">
        <f t="shared" si="5"/>
        <v>111</v>
      </c>
      <c r="N25" s="60">
        <f t="shared" si="3"/>
        <v>80</v>
      </c>
      <c r="O25" s="60"/>
      <c r="P25" s="60"/>
      <c r="Q25" s="60"/>
      <c r="R25" s="60"/>
      <c r="S25" s="60">
        <f t="shared" si="4"/>
        <v>3</v>
      </c>
      <c r="T25" s="183"/>
      <c r="U25" s="236">
        <v>23</v>
      </c>
      <c r="V25" s="187" t="s">
        <v>291</v>
      </c>
      <c r="W25" s="60"/>
    </row>
    <row r="26" spans="1:23" s="62" customFormat="1" ht="15" customHeight="1">
      <c r="A26" s="67">
        <v>24</v>
      </c>
      <c r="B26" s="67">
        <v>1</v>
      </c>
      <c r="C26" s="91" t="s">
        <v>115</v>
      </c>
      <c r="D26" s="60">
        <v>2</v>
      </c>
      <c r="E26" s="33" t="s">
        <v>54</v>
      </c>
      <c r="F26" s="33" t="s">
        <v>89</v>
      </c>
      <c r="G26" s="33" t="s">
        <v>131</v>
      </c>
      <c r="H26" s="11">
        <v>7</v>
      </c>
      <c r="I26" s="38">
        <v>15</v>
      </c>
      <c r="J26" s="38" t="s">
        <v>86</v>
      </c>
      <c r="K26" s="60">
        <v>47</v>
      </c>
      <c r="L26" s="60">
        <v>49</v>
      </c>
      <c r="M26" s="60">
        <f t="shared" si="5"/>
        <v>96</v>
      </c>
      <c r="N26" s="60">
        <f t="shared" si="3"/>
        <v>81</v>
      </c>
      <c r="O26" s="60"/>
      <c r="P26" s="60"/>
      <c r="Q26" s="60"/>
      <c r="R26" s="60"/>
      <c r="S26" s="60">
        <f t="shared" si="4"/>
        <v>8</v>
      </c>
      <c r="T26" s="183"/>
      <c r="U26" s="236">
        <v>24</v>
      </c>
      <c r="V26" s="61"/>
      <c r="W26" s="60"/>
    </row>
    <row r="27" spans="1:23" s="62" customFormat="1" ht="15" customHeight="1">
      <c r="A27" s="67">
        <v>25</v>
      </c>
      <c r="B27" s="67">
        <v>1</v>
      </c>
      <c r="C27" s="91" t="s">
        <v>115</v>
      </c>
      <c r="D27" s="88">
        <v>8</v>
      </c>
      <c r="E27" s="164" t="s">
        <v>181</v>
      </c>
      <c r="F27" s="164" t="s">
        <v>214</v>
      </c>
      <c r="G27" s="34" t="s">
        <v>74</v>
      </c>
      <c r="H27" s="11">
        <v>2</v>
      </c>
      <c r="I27" s="35">
        <v>24</v>
      </c>
      <c r="J27" s="11" t="s">
        <v>86</v>
      </c>
      <c r="K27" s="60">
        <v>52</v>
      </c>
      <c r="L27" s="60">
        <v>53</v>
      </c>
      <c r="M27" s="60">
        <f t="shared" si="5"/>
        <v>105</v>
      </c>
      <c r="N27" s="60">
        <f t="shared" si="3"/>
        <v>81</v>
      </c>
      <c r="O27" s="60"/>
      <c r="P27" s="60"/>
      <c r="Q27" s="60"/>
      <c r="R27" s="60"/>
      <c r="S27" s="60">
        <f t="shared" si="4"/>
        <v>3</v>
      </c>
      <c r="T27" s="183"/>
      <c r="U27" s="236">
        <v>25</v>
      </c>
      <c r="V27" s="61" t="s">
        <v>282</v>
      </c>
      <c r="W27" s="60"/>
    </row>
    <row r="28" spans="1:23" s="62" customFormat="1">
      <c r="A28" s="67">
        <v>26</v>
      </c>
      <c r="B28" s="67">
        <v>1</v>
      </c>
      <c r="C28" s="91" t="s">
        <v>115</v>
      </c>
      <c r="D28" s="60">
        <v>5</v>
      </c>
      <c r="E28" s="33" t="s">
        <v>175</v>
      </c>
      <c r="F28" s="33" t="s">
        <v>176</v>
      </c>
      <c r="G28" s="34" t="s">
        <v>88</v>
      </c>
      <c r="H28" s="11">
        <v>2</v>
      </c>
      <c r="I28" s="168">
        <v>31</v>
      </c>
      <c r="J28" s="38" t="s">
        <v>86</v>
      </c>
      <c r="K28" s="60">
        <v>51</v>
      </c>
      <c r="L28" s="60">
        <v>61</v>
      </c>
      <c r="M28" s="60">
        <f t="shared" si="5"/>
        <v>112</v>
      </c>
      <c r="N28" s="60">
        <f t="shared" si="3"/>
        <v>81</v>
      </c>
      <c r="O28" s="60"/>
      <c r="P28" s="60"/>
      <c r="Q28" s="60"/>
      <c r="R28" s="60"/>
      <c r="S28" s="60">
        <f t="shared" si="4"/>
        <v>3</v>
      </c>
      <c r="T28" s="183"/>
      <c r="U28" s="236">
        <v>26</v>
      </c>
      <c r="V28" s="61"/>
      <c r="W28" s="60"/>
    </row>
    <row r="29" spans="1:23" s="62" customFormat="1">
      <c r="A29" s="67">
        <v>27</v>
      </c>
      <c r="B29" s="67">
        <v>1</v>
      </c>
      <c r="C29" s="91" t="s">
        <v>115</v>
      </c>
      <c r="D29" s="60">
        <v>12</v>
      </c>
      <c r="E29" s="33" t="s">
        <v>206</v>
      </c>
      <c r="F29" s="33" t="s">
        <v>139</v>
      </c>
      <c r="G29" s="34" t="s">
        <v>208</v>
      </c>
      <c r="H29" s="11"/>
      <c r="I29" s="35">
        <v>13</v>
      </c>
      <c r="J29" s="38" t="s">
        <v>86</v>
      </c>
      <c r="K29" s="60">
        <v>46</v>
      </c>
      <c r="L29" s="60">
        <v>50</v>
      </c>
      <c r="M29" s="60">
        <f t="shared" si="5"/>
        <v>96</v>
      </c>
      <c r="N29" s="60">
        <f t="shared" si="3"/>
        <v>83</v>
      </c>
      <c r="O29" s="60"/>
      <c r="P29" s="60"/>
      <c r="Q29" s="60"/>
      <c r="R29" s="60"/>
      <c r="S29" s="60">
        <f t="shared" si="4"/>
        <v>1</v>
      </c>
      <c r="T29" s="183"/>
      <c r="U29" s="236">
        <v>27</v>
      </c>
      <c r="W29" s="60"/>
    </row>
    <row r="30" spans="1:23" s="62" customFormat="1" ht="15" customHeight="1">
      <c r="A30" s="67">
        <v>28</v>
      </c>
      <c r="B30" s="67">
        <v>1</v>
      </c>
      <c r="C30" s="91" t="s">
        <v>115</v>
      </c>
      <c r="D30" s="88">
        <v>3</v>
      </c>
      <c r="E30" s="62" t="s">
        <v>109</v>
      </c>
      <c r="F30" s="62" t="s">
        <v>106</v>
      </c>
      <c r="G30" s="62" t="s">
        <v>107</v>
      </c>
      <c r="H30" s="60">
        <v>2</v>
      </c>
      <c r="I30" s="60">
        <v>21</v>
      </c>
      <c r="J30" s="60" t="s">
        <v>86</v>
      </c>
      <c r="K30" s="60">
        <v>49</v>
      </c>
      <c r="L30" s="60">
        <v>56</v>
      </c>
      <c r="M30" s="60">
        <f t="shared" si="5"/>
        <v>105</v>
      </c>
      <c r="N30" s="60">
        <f t="shared" si="3"/>
        <v>84</v>
      </c>
      <c r="O30" s="60"/>
      <c r="P30" s="60"/>
      <c r="Q30" s="60"/>
      <c r="R30" s="60"/>
      <c r="S30" s="60">
        <f t="shared" si="4"/>
        <v>3</v>
      </c>
      <c r="T30" s="183"/>
      <c r="U30" s="236">
        <v>28</v>
      </c>
      <c r="V30" s="180" t="s">
        <v>290</v>
      </c>
      <c r="W30" s="60"/>
    </row>
    <row r="31" spans="1:23" s="62" customFormat="1" ht="15" customHeight="1">
      <c r="A31" s="67">
        <v>29</v>
      </c>
      <c r="B31" s="67">
        <v>1</v>
      </c>
      <c r="C31" s="91" t="s">
        <v>115</v>
      </c>
      <c r="D31" s="90">
        <v>6</v>
      </c>
      <c r="E31" s="62" t="s">
        <v>184</v>
      </c>
      <c r="F31" s="62" t="s">
        <v>185</v>
      </c>
      <c r="G31" s="62" t="s">
        <v>3</v>
      </c>
      <c r="H31" s="64">
        <v>2</v>
      </c>
      <c r="I31" s="60">
        <v>27</v>
      </c>
      <c r="J31" s="11" t="s">
        <v>86</v>
      </c>
      <c r="K31" s="60">
        <v>57</v>
      </c>
      <c r="L31" s="60">
        <v>54</v>
      </c>
      <c r="M31" s="60">
        <f t="shared" si="5"/>
        <v>111</v>
      </c>
      <c r="N31" s="60">
        <f t="shared" si="3"/>
        <v>84</v>
      </c>
      <c r="O31" s="60"/>
      <c r="P31" s="60"/>
      <c r="Q31" s="60"/>
      <c r="R31" s="60"/>
      <c r="S31" s="60">
        <f t="shared" si="4"/>
        <v>3</v>
      </c>
      <c r="T31" s="183"/>
      <c r="U31" s="236">
        <v>29</v>
      </c>
      <c r="W31" s="60"/>
    </row>
    <row r="32" spans="1:23" s="62" customFormat="1" ht="14.25" customHeight="1">
      <c r="A32" s="67">
        <v>30</v>
      </c>
      <c r="B32" s="67">
        <v>1</v>
      </c>
      <c r="C32" s="91" t="s">
        <v>115</v>
      </c>
      <c r="D32" s="60">
        <v>10</v>
      </c>
      <c r="E32" s="33" t="s">
        <v>6</v>
      </c>
      <c r="F32" s="33" t="s">
        <v>7</v>
      </c>
      <c r="G32" s="33" t="s">
        <v>183</v>
      </c>
      <c r="H32" s="11">
        <v>2</v>
      </c>
      <c r="I32" s="35">
        <v>28</v>
      </c>
      <c r="J32" s="38" t="s">
        <v>86</v>
      </c>
      <c r="K32" s="60">
        <v>54</v>
      </c>
      <c r="L32" s="60">
        <v>58</v>
      </c>
      <c r="M32" s="60">
        <f t="shared" si="5"/>
        <v>112</v>
      </c>
      <c r="N32" s="60">
        <f t="shared" si="3"/>
        <v>84</v>
      </c>
      <c r="O32" s="60"/>
      <c r="P32" s="60"/>
      <c r="Q32" s="60"/>
      <c r="R32" s="60"/>
      <c r="S32" s="60">
        <f t="shared" si="4"/>
        <v>3</v>
      </c>
      <c r="T32" s="183"/>
      <c r="U32" s="236">
        <v>30</v>
      </c>
      <c r="V32" s="61" t="s">
        <v>283</v>
      </c>
      <c r="W32" s="60"/>
    </row>
    <row r="33" spans="1:23" s="62" customFormat="1" ht="16.5" customHeight="1">
      <c r="A33" s="67">
        <v>31</v>
      </c>
      <c r="B33" s="67">
        <v>1</v>
      </c>
      <c r="C33" s="91" t="s">
        <v>115</v>
      </c>
      <c r="D33" s="90">
        <v>7</v>
      </c>
      <c r="E33" s="62" t="s">
        <v>45</v>
      </c>
      <c r="F33" s="62" t="s">
        <v>46</v>
      </c>
      <c r="G33" s="62" t="s">
        <v>350</v>
      </c>
      <c r="H33" s="60">
        <v>2</v>
      </c>
      <c r="I33" s="60">
        <v>29</v>
      </c>
      <c r="J33" s="60" t="s">
        <v>85</v>
      </c>
      <c r="K33" s="60">
        <v>56</v>
      </c>
      <c r="L33" s="60">
        <v>57</v>
      </c>
      <c r="M33" s="60">
        <f t="shared" si="5"/>
        <v>113</v>
      </c>
      <c r="N33" s="60">
        <f t="shared" si="3"/>
        <v>84</v>
      </c>
      <c r="O33" s="60"/>
      <c r="P33" s="60"/>
      <c r="Q33" s="60"/>
      <c r="R33" s="60"/>
      <c r="S33" s="60">
        <f t="shared" si="4"/>
        <v>3</v>
      </c>
      <c r="T33" s="183"/>
      <c r="U33" s="236">
        <v>31</v>
      </c>
      <c r="W33" s="60"/>
    </row>
    <row r="34" spans="1:23" s="62" customFormat="1" ht="15" customHeight="1">
      <c r="A34" s="67">
        <v>32</v>
      </c>
      <c r="B34" s="67">
        <v>1</v>
      </c>
      <c r="C34" s="91" t="s">
        <v>115</v>
      </c>
      <c r="D34" s="60">
        <v>1</v>
      </c>
      <c r="E34" s="62" t="s">
        <v>75</v>
      </c>
      <c r="F34" s="62" t="s">
        <v>76</v>
      </c>
      <c r="G34" s="62" t="s">
        <v>100</v>
      </c>
      <c r="H34" s="60">
        <v>2</v>
      </c>
      <c r="I34" s="60">
        <v>20</v>
      </c>
      <c r="J34" s="60" t="s">
        <v>86</v>
      </c>
      <c r="K34" s="60">
        <v>50</v>
      </c>
      <c r="L34" s="60">
        <v>55</v>
      </c>
      <c r="M34" s="60">
        <f t="shared" si="5"/>
        <v>105</v>
      </c>
      <c r="N34" s="60">
        <f t="shared" si="3"/>
        <v>85</v>
      </c>
      <c r="O34" s="60">
        <v>11</v>
      </c>
      <c r="P34" s="60"/>
      <c r="Q34" s="60"/>
      <c r="R34" s="60"/>
      <c r="S34" s="60">
        <f t="shared" si="4"/>
        <v>3</v>
      </c>
      <c r="T34" s="183"/>
      <c r="U34" s="236">
        <v>32</v>
      </c>
      <c r="W34" s="60"/>
    </row>
    <row r="35" spans="1:23" s="62" customFormat="1" ht="14.25" customHeight="1">
      <c r="A35" s="67">
        <v>33</v>
      </c>
      <c r="B35" s="67">
        <v>1</v>
      </c>
      <c r="C35" s="91" t="s">
        <v>245</v>
      </c>
      <c r="D35" s="90">
        <v>6</v>
      </c>
      <c r="E35" s="36" t="s">
        <v>108</v>
      </c>
      <c r="F35" s="36" t="s">
        <v>149</v>
      </c>
      <c r="G35" s="36" t="s">
        <v>165</v>
      </c>
      <c r="H35" s="11">
        <v>20</v>
      </c>
      <c r="I35" s="38">
        <v>21</v>
      </c>
      <c r="J35" s="38" t="s">
        <v>86</v>
      </c>
      <c r="K35" s="60">
        <v>47</v>
      </c>
      <c r="L35" s="60">
        <v>59</v>
      </c>
      <c r="M35" s="60">
        <f t="shared" si="5"/>
        <v>106</v>
      </c>
      <c r="N35" s="60">
        <f t="shared" si="3"/>
        <v>85</v>
      </c>
      <c r="O35" s="60"/>
      <c r="P35" s="60"/>
      <c r="Q35" s="60"/>
      <c r="R35" s="60"/>
      <c r="S35" s="60">
        <f t="shared" si="4"/>
        <v>21</v>
      </c>
      <c r="T35" s="183"/>
      <c r="U35" s="236">
        <v>33</v>
      </c>
      <c r="V35" s="61"/>
      <c r="W35" s="60"/>
    </row>
    <row r="36" spans="1:23" s="62" customFormat="1" ht="15" customHeight="1">
      <c r="A36" s="67">
        <v>34</v>
      </c>
      <c r="B36" s="67">
        <v>1</v>
      </c>
      <c r="C36" s="91" t="s">
        <v>245</v>
      </c>
      <c r="D36" s="60">
        <v>10</v>
      </c>
      <c r="E36" s="164" t="s">
        <v>42</v>
      </c>
      <c r="F36" s="164" t="s">
        <v>77</v>
      </c>
      <c r="G36" s="33" t="s">
        <v>3</v>
      </c>
      <c r="H36" s="11">
        <v>11</v>
      </c>
      <c r="I36" s="163">
        <v>32</v>
      </c>
      <c r="J36" s="163" t="s">
        <v>85</v>
      </c>
      <c r="K36" s="60">
        <v>59</v>
      </c>
      <c r="L36" s="60">
        <v>58</v>
      </c>
      <c r="M36" s="60">
        <f t="shared" si="5"/>
        <v>117</v>
      </c>
      <c r="N36" s="60">
        <f t="shared" si="3"/>
        <v>85</v>
      </c>
      <c r="O36" s="60"/>
      <c r="P36" s="60"/>
      <c r="Q36" s="60"/>
      <c r="R36" s="60"/>
      <c r="S36" s="60">
        <f t="shared" si="4"/>
        <v>12</v>
      </c>
      <c r="T36" s="183"/>
      <c r="U36" s="236">
        <v>34</v>
      </c>
      <c r="V36" s="61"/>
    </row>
    <row r="37" spans="1:23" s="62" customFormat="1" ht="15" customHeight="1">
      <c r="A37" s="67">
        <v>35</v>
      </c>
      <c r="B37" s="67">
        <v>1</v>
      </c>
      <c r="C37" s="91" t="s">
        <v>245</v>
      </c>
      <c r="D37" s="88">
        <v>7</v>
      </c>
      <c r="E37" s="36" t="s">
        <v>80</v>
      </c>
      <c r="F37" s="36" t="s">
        <v>81</v>
      </c>
      <c r="G37" s="36" t="s">
        <v>74</v>
      </c>
      <c r="H37" s="11">
        <v>16</v>
      </c>
      <c r="I37" s="38">
        <v>23</v>
      </c>
      <c r="J37" s="38" t="s">
        <v>86</v>
      </c>
      <c r="K37" s="60">
        <v>50</v>
      </c>
      <c r="L37" s="60">
        <v>59</v>
      </c>
      <c r="M37" s="60">
        <f t="shared" si="5"/>
        <v>109</v>
      </c>
      <c r="N37" s="60">
        <f t="shared" si="3"/>
        <v>86</v>
      </c>
      <c r="O37" s="60" t="s">
        <v>359</v>
      </c>
      <c r="P37" s="60"/>
      <c r="Q37" s="60"/>
      <c r="R37" s="60"/>
      <c r="S37" s="60">
        <f t="shared" si="4"/>
        <v>17</v>
      </c>
      <c r="T37" s="183"/>
      <c r="U37" s="236">
        <v>35</v>
      </c>
      <c r="V37" s="61"/>
      <c r="W37" s="60"/>
    </row>
    <row r="38" spans="1:23" s="62" customFormat="1" ht="15" customHeight="1">
      <c r="A38" s="67">
        <v>36</v>
      </c>
      <c r="B38" s="67">
        <v>1</v>
      </c>
      <c r="C38" s="91" t="s">
        <v>262</v>
      </c>
      <c r="D38" s="97">
        <v>8</v>
      </c>
      <c r="E38" s="36" t="s">
        <v>11</v>
      </c>
      <c r="F38" s="36" t="s">
        <v>12</v>
      </c>
      <c r="G38" s="37" t="s">
        <v>13</v>
      </c>
      <c r="H38" s="11">
        <v>2</v>
      </c>
      <c r="I38" s="38">
        <v>18</v>
      </c>
      <c r="J38" s="38" t="s">
        <v>85</v>
      </c>
      <c r="K38" s="60">
        <v>55</v>
      </c>
      <c r="L38" s="60">
        <v>55</v>
      </c>
      <c r="M38" s="60">
        <f t="shared" si="5"/>
        <v>110</v>
      </c>
      <c r="N38" s="60">
        <f t="shared" si="3"/>
        <v>92</v>
      </c>
      <c r="O38" s="182"/>
      <c r="P38" s="60"/>
      <c r="Q38" s="60"/>
      <c r="R38" s="60"/>
      <c r="S38" s="60">
        <f>B38+H38</f>
        <v>3</v>
      </c>
      <c r="T38" s="183"/>
      <c r="U38" s="236">
        <v>36</v>
      </c>
    </row>
    <row r="39" spans="1:23" s="62" customFormat="1">
      <c r="A39" s="67">
        <v>37</v>
      </c>
      <c r="B39" s="67">
        <v>1</v>
      </c>
      <c r="C39" s="91" t="s">
        <v>262</v>
      </c>
      <c r="D39" s="60">
        <v>10</v>
      </c>
      <c r="E39" s="33" t="s">
        <v>173</v>
      </c>
      <c r="F39" s="33" t="s">
        <v>174</v>
      </c>
      <c r="G39" s="33" t="s">
        <v>353</v>
      </c>
      <c r="H39" s="11">
        <v>2</v>
      </c>
      <c r="I39" s="163">
        <v>20</v>
      </c>
      <c r="J39" s="38" t="s">
        <v>86</v>
      </c>
      <c r="K39" s="60">
        <v>53</v>
      </c>
      <c r="L39" s="60">
        <v>59</v>
      </c>
      <c r="M39" s="60">
        <f t="shared" si="5"/>
        <v>112</v>
      </c>
      <c r="N39" s="60">
        <f t="shared" si="3"/>
        <v>92</v>
      </c>
      <c r="O39" s="60"/>
      <c r="P39" s="60"/>
      <c r="Q39" s="60"/>
      <c r="R39" s="60"/>
      <c r="S39" s="60">
        <f t="shared" si="4"/>
        <v>3</v>
      </c>
      <c r="T39" s="183"/>
      <c r="U39" s="236">
        <v>37</v>
      </c>
      <c r="V39" s="61"/>
      <c r="W39" s="60"/>
    </row>
    <row r="40" spans="1:23" s="62" customFormat="1">
      <c r="A40" s="67">
        <v>38</v>
      </c>
      <c r="B40" s="67">
        <v>1</v>
      </c>
      <c r="C40" s="91" t="s">
        <v>262</v>
      </c>
      <c r="D40" s="88">
        <v>7</v>
      </c>
      <c r="E40" s="36" t="s">
        <v>138</v>
      </c>
      <c r="F40" s="36" t="s">
        <v>139</v>
      </c>
      <c r="G40" s="37" t="s">
        <v>43</v>
      </c>
      <c r="H40" s="11">
        <v>22</v>
      </c>
      <c r="I40" s="38">
        <v>13</v>
      </c>
      <c r="J40" s="38" t="s">
        <v>86</v>
      </c>
      <c r="K40" s="60">
        <v>50</v>
      </c>
      <c r="L40" s="60">
        <v>58</v>
      </c>
      <c r="M40" s="60">
        <f t="shared" si="5"/>
        <v>108</v>
      </c>
      <c r="N40" s="60">
        <f t="shared" si="3"/>
        <v>95</v>
      </c>
      <c r="O40" s="60"/>
      <c r="P40" s="60"/>
      <c r="Q40" s="60"/>
      <c r="R40" s="60"/>
      <c r="S40" s="60">
        <f t="shared" si="4"/>
        <v>23</v>
      </c>
      <c r="T40" s="183">
        <v>14</v>
      </c>
      <c r="U40" s="236">
        <v>38</v>
      </c>
      <c r="V40" s="188">
        <v>20</v>
      </c>
      <c r="W40" s="60" t="s">
        <v>221</v>
      </c>
    </row>
    <row r="41" spans="1:23" s="62" customFormat="1">
      <c r="A41" s="67">
        <v>39</v>
      </c>
      <c r="B41" s="67">
        <v>1</v>
      </c>
      <c r="C41" s="91" t="s">
        <v>262</v>
      </c>
      <c r="D41" s="60">
        <v>7</v>
      </c>
      <c r="E41" s="36" t="s">
        <v>186</v>
      </c>
      <c r="F41" s="36" t="s">
        <v>164</v>
      </c>
      <c r="G41" s="37" t="s">
        <v>3</v>
      </c>
      <c r="H41" s="11">
        <v>1</v>
      </c>
      <c r="I41" s="38">
        <v>36</v>
      </c>
      <c r="J41" s="38" t="s">
        <v>86</v>
      </c>
      <c r="K41" s="60">
        <v>66</v>
      </c>
      <c r="L41" s="60">
        <v>68</v>
      </c>
      <c r="M41" s="60">
        <f t="shared" si="5"/>
        <v>134</v>
      </c>
      <c r="N41" s="60">
        <f t="shared" si="3"/>
        <v>98</v>
      </c>
      <c r="O41" s="60"/>
      <c r="P41" s="60"/>
      <c r="Q41" s="60"/>
      <c r="R41" s="60"/>
      <c r="S41" s="60">
        <f t="shared" si="4"/>
        <v>2</v>
      </c>
      <c r="T41" s="160">
        <v>36</v>
      </c>
      <c r="U41" s="236">
        <v>39</v>
      </c>
    </row>
    <row r="42" spans="1:23" s="216" customFormat="1">
      <c r="A42" s="211">
        <v>40</v>
      </c>
      <c r="B42" s="211">
        <v>0</v>
      </c>
      <c r="C42" s="212" t="s">
        <v>262</v>
      </c>
      <c r="D42" s="237">
        <v>9</v>
      </c>
      <c r="E42" s="216" t="s">
        <v>60</v>
      </c>
      <c r="F42" s="216" t="s">
        <v>61</v>
      </c>
      <c r="G42" s="216" t="s">
        <v>90</v>
      </c>
      <c r="H42" s="215">
        <v>2</v>
      </c>
      <c r="I42" s="215">
        <v>20</v>
      </c>
      <c r="J42" s="215" t="s">
        <v>86</v>
      </c>
      <c r="K42" s="215"/>
      <c r="L42" s="215"/>
      <c r="M42" s="215" t="s">
        <v>369</v>
      </c>
      <c r="N42" s="215"/>
      <c r="O42" s="215"/>
      <c r="P42" s="215"/>
      <c r="Q42" s="215"/>
      <c r="R42" s="215"/>
      <c r="S42" s="215">
        <f t="shared" si="4"/>
        <v>2</v>
      </c>
      <c r="T42" s="213"/>
      <c r="U42" s="213"/>
      <c r="V42" s="214"/>
      <c r="W42" s="215"/>
    </row>
    <row r="43" spans="1:23" s="62" customFormat="1">
      <c r="A43" s="67"/>
      <c r="B43" s="67"/>
      <c r="C43" s="91"/>
      <c r="D43" s="60"/>
      <c r="E43" s="169"/>
      <c r="F43" s="169"/>
      <c r="G43" s="36"/>
      <c r="H43" s="11"/>
      <c r="I43" s="38"/>
      <c r="J43" s="38"/>
      <c r="K43" s="60"/>
      <c r="L43" s="60"/>
      <c r="M43" s="60"/>
      <c r="N43" s="60"/>
      <c r="O43" s="60"/>
      <c r="P43" s="60"/>
      <c r="Q43" s="60"/>
      <c r="R43" s="184" t="s">
        <v>285</v>
      </c>
      <c r="S43" s="60"/>
      <c r="T43" s="94"/>
      <c r="U43" s="94"/>
      <c r="V43" s="61"/>
      <c r="W43" s="60"/>
    </row>
    <row r="44" spans="1:23" s="62" customFormat="1">
      <c r="A44" s="67">
        <v>1</v>
      </c>
      <c r="B44" s="67">
        <v>1</v>
      </c>
      <c r="C44" s="91" t="s">
        <v>156</v>
      </c>
      <c r="D44" s="88">
        <v>1</v>
      </c>
      <c r="E44" s="36" t="s">
        <v>354</v>
      </c>
      <c r="F44" s="36" t="s">
        <v>355</v>
      </c>
      <c r="G44" s="36" t="s">
        <v>3</v>
      </c>
      <c r="H44" s="11"/>
      <c r="I44" s="38" t="s">
        <v>156</v>
      </c>
      <c r="J44" s="38" t="s">
        <v>86</v>
      </c>
      <c r="K44" s="60">
        <v>50</v>
      </c>
      <c r="L44" s="60">
        <v>57</v>
      </c>
      <c r="M44" s="60">
        <f>K44+L44</f>
        <v>107</v>
      </c>
      <c r="O44" s="61"/>
      <c r="P44" s="60"/>
      <c r="Q44" s="60"/>
      <c r="R44" s="60"/>
      <c r="S44" s="60">
        <f t="shared" si="4"/>
        <v>1</v>
      </c>
      <c r="T44" s="100"/>
      <c r="U44" s="100"/>
      <c r="W44" s="60"/>
    </row>
    <row r="45" spans="1:23" s="62" customFormat="1">
      <c r="A45" s="67">
        <v>2</v>
      </c>
      <c r="B45" s="67">
        <v>1</v>
      </c>
      <c r="C45" s="91" t="s">
        <v>161</v>
      </c>
      <c r="D45" s="90">
        <v>2</v>
      </c>
      <c r="E45" s="36" t="s">
        <v>314</v>
      </c>
      <c r="F45" s="36" t="s">
        <v>315</v>
      </c>
      <c r="G45" s="37" t="s">
        <v>344</v>
      </c>
      <c r="H45" s="11">
        <v>1</v>
      </c>
      <c r="I45" s="179" t="s">
        <v>161</v>
      </c>
      <c r="J45" s="11" t="s">
        <v>86</v>
      </c>
      <c r="K45" s="60">
        <v>51</v>
      </c>
      <c r="L45" s="60">
        <v>53</v>
      </c>
      <c r="M45" s="60">
        <f t="shared" ref="M45:M50" si="6">K45+L45</f>
        <v>104</v>
      </c>
      <c r="O45" s="61"/>
      <c r="P45" s="60"/>
      <c r="Q45" s="60"/>
      <c r="R45" s="60">
        <v>114</v>
      </c>
      <c r="S45" s="60">
        <f t="shared" si="4"/>
        <v>2</v>
      </c>
      <c r="T45" s="100">
        <f>((M45+R45)/2-72)*0.65</f>
        <v>24.05</v>
      </c>
      <c r="U45" s="100"/>
      <c r="V45" s="61"/>
      <c r="W45" s="60"/>
    </row>
    <row r="46" spans="1:23" s="62" customFormat="1">
      <c r="A46" s="67">
        <v>3</v>
      </c>
      <c r="B46" s="62">
        <v>1</v>
      </c>
      <c r="C46" s="91" t="s">
        <v>161</v>
      </c>
      <c r="D46" s="60">
        <v>3</v>
      </c>
      <c r="E46" s="104" t="s">
        <v>312</v>
      </c>
      <c r="F46" s="104" t="s">
        <v>313</v>
      </c>
      <c r="G46" s="104" t="s">
        <v>358</v>
      </c>
      <c r="H46" s="11">
        <v>1</v>
      </c>
      <c r="I46" s="11" t="s">
        <v>161</v>
      </c>
      <c r="J46" s="11" t="s">
        <v>86</v>
      </c>
      <c r="K46" s="60">
        <v>47</v>
      </c>
      <c r="L46" s="60">
        <v>52</v>
      </c>
      <c r="M46" s="60">
        <f t="shared" si="6"/>
        <v>99</v>
      </c>
      <c r="O46" s="61"/>
      <c r="P46" s="60"/>
      <c r="Q46" s="60"/>
      <c r="R46" s="60">
        <v>103</v>
      </c>
      <c r="S46" s="60">
        <f t="shared" si="4"/>
        <v>2</v>
      </c>
      <c r="T46" s="100">
        <f>((M46+R46)/2-72)*0.65</f>
        <v>18.850000000000001</v>
      </c>
      <c r="U46" s="100"/>
      <c r="W46" s="60"/>
    </row>
    <row r="47" spans="1:23" s="62" customFormat="1">
      <c r="A47" s="67">
        <v>4</v>
      </c>
      <c r="B47" s="67">
        <v>1</v>
      </c>
      <c r="C47" s="91" t="s">
        <v>161</v>
      </c>
      <c r="D47" s="90">
        <v>4</v>
      </c>
      <c r="E47" s="36" t="s">
        <v>134</v>
      </c>
      <c r="F47" s="36" t="s">
        <v>48</v>
      </c>
      <c r="G47" s="37" t="s">
        <v>208</v>
      </c>
      <c r="H47" s="11">
        <v>1</v>
      </c>
      <c r="I47" s="179" t="s">
        <v>161</v>
      </c>
      <c r="J47" s="38" t="s">
        <v>86</v>
      </c>
      <c r="K47" s="60">
        <v>52</v>
      </c>
      <c r="L47" s="60">
        <v>62</v>
      </c>
      <c r="M47" s="60">
        <f t="shared" si="6"/>
        <v>114</v>
      </c>
      <c r="O47" s="61"/>
      <c r="P47" s="60"/>
      <c r="Q47" s="60"/>
      <c r="R47" s="60">
        <v>123</v>
      </c>
      <c r="S47" s="60">
        <f t="shared" si="4"/>
        <v>2</v>
      </c>
      <c r="T47" s="100">
        <f>((M47+R47)/2-72)*0.65</f>
        <v>30.225000000000001</v>
      </c>
      <c r="U47" s="100"/>
      <c r="V47" s="61"/>
      <c r="W47" s="60"/>
    </row>
    <row r="48" spans="1:23" s="62" customFormat="1">
      <c r="A48" s="67">
        <v>5</v>
      </c>
      <c r="B48" s="67">
        <v>1</v>
      </c>
      <c r="C48" s="91" t="s">
        <v>156</v>
      </c>
      <c r="D48" s="97">
        <v>6</v>
      </c>
      <c r="E48" s="33" t="s">
        <v>159</v>
      </c>
      <c r="F48" s="33" t="s">
        <v>212</v>
      </c>
      <c r="G48" s="34" t="s">
        <v>43</v>
      </c>
      <c r="H48" s="11"/>
      <c r="I48" s="163" t="s">
        <v>156</v>
      </c>
      <c r="J48" s="11" t="s">
        <v>86</v>
      </c>
      <c r="K48" s="60">
        <v>57</v>
      </c>
      <c r="L48" s="60">
        <v>60</v>
      </c>
      <c r="M48" s="60">
        <f t="shared" si="6"/>
        <v>117</v>
      </c>
      <c r="N48" s="60"/>
      <c r="O48" s="61"/>
      <c r="P48" s="60"/>
      <c r="Q48" s="60"/>
      <c r="R48" s="60"/>
      <c r="S48" s="60">
        <f t="shared" si="4"/>
        <v>1</v>
      </c>
      <c r="T48" s="100"/>
      <c r="U48" s="100"/>
      <c r="V48" s="61"/>
      <c r="W48" s="60"/>
    </row>
    <row r="49" spans="1:23" s="62" customFormat="1">
      <c r="A49" s="67">
        <v>6</v>
      </c>
      <c r="B49" s="62">
        <v>1</v>
      </c>
      <c r="C49" s="91" t="s">
        <v>156</v>
      </c>
      <c r="D49" s="60">
        <v>8</v>
      </c>
      <c r="E49" s="104" t="s">
        <v>357</v>
      </c>
      <c r="F49" s="104" t="s">
        <v>72</v>
      </c>
      <c r="G49" s="104" t="s">
        <v>356</v>
      </c>
      <c r="H49" s="11"/>
      <c r="I49" s="11" t="s">
        <v>156</v>
      </c>
      <c r="J49" s="11" t="s">
        <v>86</v>
      </c>
      <c r="K49" s="60">
        <v>51</v>
      </c>
      <c r="L49" s="60">
        <v>53</v>
      </c>
      <c r="M49" s="60">
        <f t="shared" si="6"/>
        <v>104</v>
      </c>
      <c r="O49" s="61"/>
      <c r="P49" s="60"/>
      <c r="Q49" s="60"/>
      <c r="R49" s="60"/>
      <c r="S49" s="60">
        <f t="shared" si="4"/>
        <v>1</v>
      </c>
      <c r="T49" s="100"/>
      <c r="U49" s="100"/>
      <c r="V49" s="61"/>
      <c r="W49" s="60"/>
    </row>
    <row r="50" spans="1:23" s="62" customFormat="1">
      <c r="A50" s="67">
        <v>7</v>
      </c>
      <c r="B50" s="67">
        <v>1</v>
      </c>
      <c r="C50" s="91" t="s">
        <v>274</v>
      </c>
      <c r="D50" s="88">
        <v>6</v>
      </c>
      <c r="E50" s="36" t="s">
        <v>162</v>
      </c>
      <c r="F50" s="36" t="s">
        <v>163</v>
      </c>
      <c r="G50" s="36" t="s">
        <v>257</v>
      </c>
      <c r="H50" s="11"/>
      <c r="I50" s="11" t="s">
        <v>135</v>
      </c>
      <c r="J50" s="38" t="s">
        <v>85</v>
      </c>
      <c r="K50" s="60">
        <v>63</v>
      </c>
      <c r="L50" s="60">
        <v>58</v>
      </c>
      <c r="M50" s="60">
        <f t="shared" si="6"/>
        <v>121</v>
      </c>
      <c r="O50" s="61"/>
      <c r="P50" s="60"/>
      <c r="Q50" s="60"/>
      <c r="R50" s="60"/>
      <c r="S50" s="60">
        <f t="shared" si="4"/>
        <v>1</v>
      </c>
      <c r="T50" s="100"/>
      <c r="U50" s="100"/>
      <c r="V50" s="61"/>
      <c r="W50" s="60"/>
    </row>
    <row r="51" spans="1:23" s="62" customFormat="1" ht="13.5">
      <c r="C51" s="95"/>
      <c r="H51" s="64"/>
      <c r="I51" s="60"/>
      <c r="M51" s="60"/>
      <c r="O51" s="61"/>
      <c r="P51" s="60"/>
      <c r="Q51" s="60"/>
      <c r="R51" s="60"/>
      <c r="S51" s="60"/>
      <c r="V51" s="61"/>
      <c r="W51" s="60"/>
    </row>
    <row r="52" spans="1:23" s="62" customFormat="1">
      <c r="C52" s="95"/>
      <c r="H52" s="64"/>
      <c r="I52" s="60"/>
      <c r="J52" s="106"/>
      <c r="M52" s="60"/>
      <c r="O52" s="61"/>
      <c r="P52" s="60"/>
      <c r="Q52" s="60"/>
      <c r="R52" s="60"/>
      <c r="S52" s="60"/>
      <c r="T52" s="86"/>
      <c r="U52" s="86"/>
      <c r="V52" s="61"/>
      <c r="W52" s="60"/>
    </row>
    <row r="53" spans="1:23" s="62" customFormat="1">
      <c r="C53" s="95"/>
      <c r="H53" s="64"/>
      <c r="I53" s="60"/>
      <c r="J53" s="106"/>
      <c r="M53" s="60"/>
      <c r="O53" s="61"/>
      <c r="P53" s="60"/>
      <c r="Q53" s="60"/>
      <c r="R53" s="60"/>
      <c r="S53" s="60"/>
      <c r="T53" s="86"/>
      <c r="U53" s="86"/>
      <c r="V53" s="61"/>
      <c r="W53" s="60"/>
    </row>
    <row r="54" spans="1:23" s="62" customFormat="1">
      <c r="C54" s="95"/>
      <c r="H54" s="64"/>
      <c r="I54" s="60"/>
      <c r="J54" s="106"/>
      <c r="M54" s="60"/>
      <c r="O54" s="61"/>
      <c r="P54" s="60"/>
      <c r="Q54" s="60"/>
      <c r="R54" s="60"/>
      <c r="S54" s="60"/>
      <c r="T54" s="86"/>
      <c r="U54" s="86"/>
      <c r="V54" s="61"/>
      <c r="W54" s="60"/>
    </row>
    <row r="55" spans="1:23" s="62" customFormat="1">
      <c r="C55" s="95"/>
      <c r="H55" s="64"/>
      <c r="I55" s="60"/>
      <c r="J55" s="106"/>
      <c r="M55" s="60"/>
      <c r="O55" s="61"/>
      <c r="P55" s="60"/>
      <c r="Q55" s="60"/>
      <c r="R55" s="60"/>
      <c r="S55" s="60"/>
      <c r="T55" s="86"/>
      <c r="U55" s="86"/>
      <c r="V55" s="61"/>
      <c r="W55" s="60"/>
    </row>
    <row r="56" spans="1:23" s="62" customFormat="1">
      <c r="C56" s="95"/>
      <c r="H56" s="64"/>
      <c r="I56" s="60"/>
      <c r="J56" s="106"/>
      <c r="M56" s="60"/>
      <c r="O56" s="61"/>
      <c r="P56" s="60"/>
      <c r="Q56" s="60"/>
      <c r="R56" s="60"/>
      <c r="S56" s="60"/>
      <c r="T56" s="86"/>
      <c r="U56" s="86"/>
      <c r="V56" s="61"/>
      <c r="W56" s="60"/>
    </row>
    <row r="57" spans="1:23" s="62" customFormat="1">
      <c r="C57" s="95"/>
      <c r="H57" s="64"/>
      <c r="I57" s="60"/>
      <c r="J57" s="106"/>
      <c r="M57" s="60"/>
      <c r="O57" s="61"/>
      <c r="P57" s="60"/>
      <c r="Q57" s="60"/>
      <c r="R57" s="60"/>
      <c r="S57" s="60"/>
      <c r="T57" s="86"/>
      <c r="U57" s="86"/>
      <c r="V57" s="61"/>
      <c r="W57" s="60"/>
    </row>
    <row r="58" spans="1:23" s="62" customFormat="1">
      <c r="C58" s="95"/>
      <c r="H58" s="64"/>
      <c r="I58" s="60"/>
      <c r="J58" s="106"/>
      <c r="M58" s="60"/>
      <c r="O58" s="61"/>
      <c r="P58" s="60"/>
      <c r="Q58" s="60"/>
      <c r="R58" s="60"/>
      <c r="S58" s="60"/>
      <c r="T58" s="86"/>
      <c r="U58" s="86"/>
      <c r="V58" s="61"/>
      <c r="W58" s="60"/>
    </row>
    <row r="59" spans="1:23" s="62" customFormat="1">
      <c r="C59" s="95"/>
      <c r="H59" s="64"/>
      <c r="I59" s="60"/>
      <c r="J59" s="106"/>
      <c r="M59" s="60"/>
      <c r="O59" s="61"/>
      <c r="P59" s="60"/>
      <c r="Q59" s="60"/>
      <c r="R59" s="60"/>
      <c r="S59" s="60"/>
      <c r="T59" s="86"/>
      <c r="U59" s="86"/>
      <c r="V59" s="61"/>
      <c r="W59" s="60"/>
    </row>
    <row r="60" spans="1:23" s="62" customFormat="1">
      <c r="C60" s="95"/>
      <c r="H60" s="64"/>
      <c r="I60" s="60"/>
      <c r="J60" s="106"/>
      <c r="M60" s="60"/>
      <c r="O60" s="61"/>
      <c r="P60" s="60"/>
      <c r="Q60" s="60"/>
      <c r="R60" s="60"/>
      <c r="S60" s="60"/>
      <c r="T60" s="86"/>
      <c r="U60" s="86"/>
      <c r="V60" s="61"/>
      <c r="W60" s="60"/>
    </row>
    <row r="61" spans="1:23" s="62" customFormat="1">
      <c r="C61" s="95"/>
      <c r="H61" s="64"/>
      <c r="I61" s="60"/>
      <c r="J61" s="106"/>
      <c r="M61" s="60"/>
      <c r="O61" s="61"/>
      <c r="P61" s="60"/>
      <c r="Q61" s="60"/>
      <c r="R61" s="60"/>
      <c r="S61" s="60"/>
      <c r="T61" s="86"/>
      <c r="U61" s="86"/>
      <c r="V61" s="61"/>
      <c r="W61" s="60"/>
    </row>
    <row r="62" spans="1:23" s="62" customFormat="1">
      <c r="A62" s="63"/>
      <c r="B62" s="63"/>
      <c r="C62" s="95"/>
      <c r="H62" s="64"/>
      <c r="I62" s="60"/>
      <c r="J62" s="106"/>
      <c r="L62" s="63"/>
      <c r="M62" s="64"/>
      <c r="N62" s="63"/>
      <c r="O62" s="65"/>
      <c r="P62" s="64"/>
      <c r="Q62" s="64"/>
      <c r="R62" s="64"/>
      <c r="S62" s="60"/>
      <c r="T62" s="86"/>
      <c r="U62" s="86"/>
      <c r="V62" s="61"/>
      <c r="W62" s="60"/>
    </row>
    <row r="63" spans="1:23">
      <c r="O63" s="65"/>
    </row>
    <row r="64" spans="1:23">
      <c r="O64" s="65"/>
    </row>
    <row r="65" spans="1:22">
      <c r="O65" s="65"/>
    </row>
    <row r="66" spans="1:22">
      <c r="O66" s="65"/>
    </row>
    <row r="67" spans="1:22">
      <c r="O67" s="65"/>
    </row>
    <row r="68" spans="1:22" s="64" customFormat="1">
      <c r="A68" s="63"/>
      <c r="B68" s="63"/>
      <c r="C68" s="95"/>
      <c r="D68" s="62"/>
      <c r="E68" s="62"/>
      <c r="F68" s="62"/>
      <c r="G68" s="62"/>
      <c r="I68" s="60"/>
      <c r="J68" s="106"/>
      <c r="K68" s="62"/>
      <c r="L68" s="63"/>
      <c r="N68" s="63"/>
      <c r="O68" s="65"/>
      <c r="T68" s="185"/>
      <c r="U68" s="185"/>
      <c r="V68" s="61"/>
    </row>
    <row r="69" spans="1:22" s="64" customFormat="1">
      <c r="A69" s="63"/>
      <c r="B69" s="63"/>
      <c r="C69" s="95"/>
      <c r="D69" s="62"/>
      <c r="E69" s="62"/>
      <c r="F69" s="62"/>
      <c r="G69" s="62"/>
      <c r="I69" s="60"/>
      <c r="J69" s="106"/>
      <c r="K69" s="62"/>
      <c r="L69" s="63"/>
      <c r="N69" s="63"/>
      <c r="O69" s="65"/>
      <c r="T69" s="185"/>
      <c r="U69" s="185"/>
      <c r="V69" s="61"/>
    </row>
    <row r="70" spans="1:22" s="64" customFormat="1">
      <c r="A70" s="63"/>
      <c r="B70" s="63"/>
      <c r="C70" s="95"/>
      <c r="D70" s="62"/>
      <c r="E70" s="62"/>
      <c r="F70" s="62"/>
      <c r="G70" s="62"/>
      <c r="I70" s="60"/>
      <c r="J70" s="106"/>
      <c r="K70" s="62"/>
      <c r="L70" s="63"/>
      <c r="N70" s="63"/>
      <c r="O70" s="63"/>
      <c r="T70" s="185"/>
      <c r="U70" s="185"/>
      <c r="V70" s="61"/>
    </row>
  </sheetData>
  <sortState xmlns:xlrd2="http://schemas.microsoft.com/office/spreadsheetml/2017/richdata2" ref="D3:S11">
    <sortCondition ref="N3:N11"/>
    <sortCondition ref="I3:I11"/>
  </sortState>
  <phoneticPr fontId="60"/>
  <dataValidations count="1">
    <dataValidation type="list" allowBlank="1" showInputMessage="1" showErrorMessage="1" sqref="C3:C50" xr:uid="{EF91ABB6-016E-41F6-88C2-5828383518AF}">
      <formula1>"会員,NEW-1,NEW-2,GUEST"</formula1>
    </dataValidation>
  </dataValidations>
  <printOptions gridLines="1"/>
  <pageMargins left="0.25" right="0.25" top="0.75" bottom="0.75" header="0.3" footer="0.3"/>
  <pageSetup scale="6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1BE9B-D068-4B80-A2C8-01CA07145C52}">
  <sheetPr>
    <pageSetUpPr fitToPage="1"/>
  </sheetPr>
  <dimension ref="A1:W71"/>
  <sheetViews>
    <sheetView zoomScale="80" zoomScaleNormal="80" workbookViewId="0">
      <pane xSplit="6" ySplit="2" topLeftCell="G3" activePane="bottomRight" state="frozen"/>
      <selection pane="topRight" activeCell="F1" sqref="F1"/>
      <selection pane="bottomLeft" activeCell="A4" sqref="A4"/>
      <selection pane="bottomRight" activeCell="R9" sqref="R9"/>
    </sheetView>
  </sheetViews>
  <sheetFormatPr defaultColWidth="9.1328125" defaultRowHeight="13.9"/>
  <cols>
    <col min="1" max="2" width="3.86328125" style="63" customWidth="1"/>
    <col min="3" max="3" width="8.59765625" style="95" bestFit="1" customWidth="1"/>
    <col min="4" max="4" width="4.73046875" style="62" customWidth="1"/>
    <col min="5" max="5" width="12.73046875" style="62" customWidth="1"/>
    <col min="6" max="6" width="10.265625" style="62" bestFit="1" customWidth="1"/>
    <col min="7" max="7" width="24.265625" style="62" customWidth="1"/>
    <col min="8" max="8" width="8.265625" style="64" customWidth="1"/>
    <col min="9" max="9" width="7.73046875" style="60" customWidth="1"/>
    <col min="10" max="10" width="7.73046875" style="106" customWidth="1"/>
    <col min="11" max="11" width="7.73046875" style="62" customWidth="1"/>
    <col min="12" max="12" width="7.73046875" style="63" customWidth="1"/>
    <col min="13" max="13" width="8.265625" style="64" customWidth="1"/>
    <col min="14" max="14" width="5.3984375" style="63" bestFit="1" customWidth="1"/>
    <col min="15" max="15" width="10.3984375" style="63" bestFit="1" customWidth="1"/>
    <col min="16" max="16" width="8.46484375" style="64" bestFit="1" customWidth="1"/>
    <col min="17" max="17" width="7.86328125" style="64" bestFit="1" customWidth="1"/>
    <col min="18" max="18" width="8.86328125" style="64" bestFit="1" customWidth="1"/>
    <col min="19" max="19" width="8.86328125" style="64" customWidth="1"/>
    <col min="20" max="20" width="6.265625" style="185" bestFit="1" customWidth="1"/>
    <col min="21" max="21" width="6.265625" style="185" customWidth="1"/>
    <col min="22" max="22" width="36.59765625" style="61" bestFit="1" customWidth="1"/>
    <col min="23" max="23" width="10.73046875" style="64" bestFit="1" customWidth="1"/>
    <col min="24" max="16384" width="9.1328125" style="63"/>
  </cols>
  <sheetData>
    <row r="1" spans="1:23" ht="17.649999999999999">
      <c r="A1" s="210" t="s">
        <v>382</v>
      </c>
      <c r="B1" s="81"/>
      <c r="C1" s="96"/>
      <c r="D1" s="82"/>
      <c r="E1" s="82"/>
      <c r="F1" s="82"/>
    </row>
    <row r="2" spans="1:23" ht="32.25" customHeight="1" thickBot="1">
      <c r="A2" s="84" t="s">
        <v>110</v>
      </c>
      <c r="B2" s="84" t="s">
        <v>119</v>
      </c>
      <c r="C2" s="91" t="s">
        <v>34</v>
      </c>
      <c r="D2" s="60" t="s">
        <v>111</v>
      </c>
      <c r="E2" s="85" t="s">
        <v>51</v>
      </c>
      <c r="F2" s="85" t="s">
        <v>52</v>
      </c>
      <c r="G2" s="85" t="s">
        <v>33</v>
      </c>
      <c r="H2" s="85" t="s">
        <v>50</v>
      </c>
      <c r="I2" s="85" t="s">
        <v>35</v>
      </c>
      <c r="J2" s="86" t="s">
        <v>87</v>
      </c>
      <c r="K2" s="85" t="s">
        <v>36</v>
      </c>
      <c r="L2" s="85" t="s">
        <v>37</v>
      </c>
      <c r="M2" s="85" t="s">
        <v>38</v>
      </c>
      <c r="N2" s="85" t="s">
        <v>39</v>
      </c>
      <c r="O2" s="57" t="s">
        <v>346</v>
      </c>
      <c r="P2" s="57" t="s">
        <v>117</v>
      </c>
      <c r="Q2" s="57" t="s">
        <v>118</v>
      </c>
      <c r="R2" s="57" t="s">
        <v>116</v>
      </c>
      <c r="S2" s="186" t="s">
        <v>286</v>
      </c>
      <c r="T2" s="86" t="s">
        <v>112</v>
      </c>
      <c r="U2" s="86"/>
      <c r="V2" s="87" t="s">
        <v>278</v>
      </c>
      <c r="W2" s="87" t="s">
        <v>114</v>
      </c>
    </row>
    <row r="3" spans="1:23">
      <c r="A3" s="67">
        <v>1</v>
      </c>
      <c r="B3" s="67">
        <v>21</v>
      </c>
      <c r="C3" s="91" t="s">
        <v>115</v>
      </c>
      <c r="D3" s="238">
        <v>7</v>
      </c>
      <c r="E3" s="239" t="s">
        <v>75</v>
      </c>
      <c r="F3" s="239" t="s">
        <v>76</v>
      </c>
      <c r="G3" s="239" t="s">
        <v>100</v>
      </c>
      <c r="H3" s="240">
        <v>3</v>
      </c>
      <c r="I3" s="240">
        <v>20</v>
      </c>
      <c r="J3" s="241" t="s">
        <v>86</v>
      </c>
      <c r="K3" s="242">
        <v>40</v>
      </c>
      <c r="L3" s="243">
        <v>44</v>
      </c>
      <c r="M3" s="243">
        <f t="shared" ref="M3:M42" si="0">K3+L3</f>
        <v>84</v>
      </c>
      <c r="N3" s="243">
        <f t="shared" ref="N3:N42" si="1">M3-I3</f>
        <v>64</v>
      </c>
      <c r="O3" s="243">
        <v>1</v>
      </c>
      <c r="P3" s="243"/>
      <c r="Q3" s="243"/>
      <c r="R3" s="244"/>
      <c r="S3" s="60">
        <f>B3+H3</f>
        <v>24</v>
      </c>
      <c r="T3" s="183">
        <f>(I3-(72-N3)/2)*0.8</f>
        <v>12.8</v>
      </c>
      <c r="U3" s="236">
        <v>1</v>
      </c>
      <c r="V3" s="89" t="s">
        <v>244</v>
      </c>
      <c r="W3" s="60" t="s">
        <v>221</v>
      </c>
    </row>
    <row r="4" spans="1:23">
      <c r="A4" s="67">
        <v>2</v>
      </c>
      <c r="B4" s="67">
        <v>18</v>
      </c>
      <c r="C4" s="91" t="s">
        <v>115</v>
      </c>
      <c r="D4" s="245">
        <v>1</v>
      </c>
      <c r="E4" s="33" t="s">
        <v>80</v>
      </c>
      <c r="F4" s="33" t="s">
        <v>81</v>
      </c>
      <c r="G4" s="34" t="s">
        <v>74</v>
      </c>
      <c r="H4" s="35">
        <v>17</v>
      </c>
      <c r="I4" s="38">
        <v>23</v>
      </c>
      <c r="J4" s="11" t="s">
        <v>86</v>
      </c>
      <c r="K4" s="62">
        <v>47</v>
      </c>
      <c r="L4" s="60">
        <v>42</v>
      </c>
      <c r="M4" s="60">
        <f t="shared" si="0"/>
        <v>89</v>
      </c>
      <c r="N4" s="60">
        <f t="shared" si="1"/>
        <v>66</v>
      </c>
      <c r="O4" s="60" t="s">
        <v>400</v>
      </c>
      <c r="P4" s="60">
        <v>14</v>
      </c>
      <c r="Q4" s="60"/>
      <c r="R4" s="246"/>
      <c r="S4" s="60">
        <f t="shared" ref="S4:S42" si="2">B4+H4</f>
        <v>35</v>
      </c>
      <c r="T4" s="183">
        <f>(I4-(72-N4)/2)*0.9</f>
        <v>18</v>
      </c>
      <c r="U4" s="236">
        <v>2</v>
      </c>
      <c r="V4" s="89" t="s">
        <v>229</v>
      </c>
      <c r="W4" s="60"/>
    </row>
    <row r="5" spans="1:23" ht="15" customHeight="1">
      <c r="A5" s="67">
        <v>3</v>
      </c>
      <c r="B5" s="67">
        <v>15</v>
      </c>
      <c r="C5" s="91" t="s">
        <v>115</v>
      </c>
      <c r="D5" s="247">
        <v>7</v>
      </c>
      <c r="E5" s="62" t="s">
        <v>9</v>
      </c>
      <c r="F5" s="62" t="s">
        <v>10</v>
      </c>
      <c r="G5" s="62" t="s">
        <v>136</v>
      </c>
      <c r="H5" s="60">
        <v>28</v>
      </c>
      <c r="I5" s="60">
        <v>14</v>
      </c>
      <c r="J5" s="60" t="s">
        <v>124</v>
      </c>
      <c r="K5" s="62">
        <v>39</v>
      </c>
      <c r="L5" s="60">
        <v>43</v>
      </c>
      <c r="M5" s="60">
        <f t="shared" si="0"/>
        <v>82</v>
      </c>
      <c r="N5" s="60">
        <f t="shared" si="1"/>
        <v>68</v>
      </c>
      <c r="O5" s="60" t="s">
        <v>401</v>
      </c>
      <c r="P5" s="60"/>
      <c r="Q5" s="60">
        <v>17</v>
      </c>
      <c r="R5" s="246" t="s">
        <v>421</v>
      </c>
      <c r="S5" s="60">
        <f t="shared" si="2"/>
        <v>43</v>
      </c>
      <c r="T5" s="183">
        <f>(I5-(72-N5)/2)*0.95</f>
        <v>11.399999999999999</v>
      </c>
      <c r="U5" s="236">
        <v>3</v>
      </c>
      <c r="V5" s="89" t="s">
        <v>279</v>
      </c>
      <c r="W5" s="60"/>
    </row>
    <row r="6" spans="1:23" s="62" customFormat="1" ht="15" customHeight="1">
      <c r="A6" s="67">
        <v>4</v>
      </c>
      <c r="B6" s="67">
        <v>12</v>
      </c>
      <c r="C6" s="91" t="s">
        <v>115</v>
      </c>
      <c r="D6" s="248">
        <v>4</v>
      </c>
      <c r="E6" s="104" t="s">
        <v>215</v>
      </c>
      <c r="F6" s="104" t="s">
        <v>55</v>
      </c>
      <c r="G6" s="104" t="s">
        <v>3</v>
      </c>
      <c r="H6" s="11">
        <v>16</v>
      </c>
      <c r="I6" s="11">
        <v>31</v>
      </c>
      <c r="J6" s="11" t="s">
        <v>85</v>
      </c>
      <c r="K6" s="62">
        <v>51</v>
      </c>
      <c r="L6" s="60">
        <v>48</v>
      </c>
      <c r="M6" s="60">
        <f t="shared" si="0"/>
        <v>99</v>
      </c>
      <c r="N6" s="60">
        <f t="shared" si="1"/>
        <v>68</v>
      </c>
      <c r="O6" s="60"/>
      <c r="P6" s="60"/>
      <c r="Q6" s="60"/>
      <c r="R6" s="246"/>
      <c r="S6" s="60">
        <f t="shared" si="2"/>
        <v>28</v>
      </c>
      <c r="T6" s="183"/>
      <c r="U6" s="236">
        <v>4</v>
      </c>
      <c r="V6" s="89" t="s">
        <v>381</v>
      </c>
      <c r="W6" s="60"/>
    </row>
    <row r="7" spans="1:23" s="62" customFormat="1">
      <c r="A7" s="67">
        <v>5</v>
      </c>
      <c r="B7" s="67">
        <v>11</v>
      </c>
      <c r="C7" s="91" t="s">
        <v>115</v>
      </c>
      <c r="D7" s="245">
        <v>5</v>
      </c>
      <c r="E7" s="62" t="s">
        <v>101</v>
      </c>
      <c r="F7" s="62" t="s">
        <v>102</v>
      </c>
      <c r="G7" s="62" t="s">
        <v>103</v>
      </c>
      <c r="H7" s="60"/>
      <c r="I7" s="11">
        <v>15</v>
      </c>
      <c r="J7" s="60" t="s">
        <v>86</v>
      </c>
      <c r="K7" s="62">
        <v>40</v>
      </c>
      <c r="L7" s="60">
        <v>45</v>
      </c>
      <c r="M7" s="60">
        <f t="shared" si="0"/>
        <v>85</v>
      </c>
      <c r="N7" s="60">
        <f t="shared" si="1"/>
        <v>70</v>
      </c>
      <c r="O7" s="60">
        <v>7</v>
      </c>
      <c r="P7" s="60"/>
      <c r="Q7" s="60"/>
      <c r="R7" s="246"/>
      <c r="S7" s="60">
        <f t="shared" si="2"/>
        <v>11</v>
      </c>
      <c r="T7" s="183"/>
      <c r="U7" s="236">
        <v>5</v>
      </c>
      <c r="V7" s="61" t="s">
        <v>230</v>
      </c>
      <c r="W7" s="60"/>
    </row>
    <row r="8" spans="1:23" s="62" customFormat="1" ht="15" customHeight="1">
      <c r="A8" s="67">
        <v>6</v>
      </c>
      <c r="B8" s="67">
        <v>10</v>
      </c>
      <c r="C8" s="91" t="s">
        <v>115</v>
      </c>
      <c r="D8" s="247">
        <v>8</v>
      </c>
      <c r="E8" s="33" t="s">
        <v>312</v>
      </c>
      <c r="F8" s="33" t="s">
        <v>313</v>
      </c>
      <c r="G8" s="34" t="s">
        <v>384</v>
      </c>
      <c r="H8" s="35">
        <v>2</v>
      </c>
      <c r="I8" s="38">
        <v>19</v>
      </c>
      <c r="J8" s="11" t="s">
        <v>86</v>
      </c>
      <c r="K8" s="62">
        <v>41</v>
      </c>
      <c r="L8" s="60">
        <v>48</v>
      </c>
      <c r="M8" s="60">
        <f t="shared" si="0"/>
        <v>89</v>
      </c>
      <c r="N8" s="60">
        <f t="shared" si="1"/>
        <v>70</v>
      </c>
      <c r="O8" s="60" t="s">
        <v>402</v>
      </c>
      <c r="P8" s="60"/>
      <c r="Q8" s="60"/>
      <c r="R8" s="246"/>
      <c r="S8" s="60">
        <f t="shared" si="2"/>
        <v>12</v>
      </c>
      <c r="T8" s="183"/>
      <c r="U8" s="236">
        <v>6</v>
      </c>
      <c r="V8" s="180" t="s">
        <v>277</v>
      </c>
      <c r="W8" s="60"/>
    </row>
    <row r="9" spans="1:23" s="62" customFormat="1" ht="14.25" customHeight="1">
      <c r="A9" s="67">
        <v>7</v>
      </c>
      <c r="B9" s="67">
        <v>9</v>
      </c>
      <c r="C9" s="91" t="s">
        <v>115</v>
      </c>
      <c r="D9" s="245">
        <v>4</v>
      </c>
      <c r="E9" s="62" t="s">
        <v>73</v>
      </c>
      <c r="F9" s="62" t="s">
        <v>142</v>
      </c>
      <c r="G9" s="62" t="s">
        <v>74</v>
      </c>
      <c r="H9" s="60" t="s">
        <v>383</v>
      </c>
      <c r="I9" s="60">
        <v>15</v>
      </c>
      <c r="J9" s="60" t="s">
        <v>86</v>
      </c>
      <c r="K9" s="62">
        <v>42</v>
      </c>
      <c r="L9" s="60">
        <v>44</v>
      </c>
      <c r="M9" s="60">
        <f t="shared" si="0"/>
        <v>86</v>
      </c>
      <c r="N9" s="60">
        <f t="shared" si="1"/>
        <v>71</v>
      </c>
      <c r="P9" s="60"/>
      <c r="Q9" s="60"/>
      <c r="R9" s="246"/>
      <c r="S9" s="60">
        <f t="shared" si="2"/>
        <v>17</v>
      </c>
      <c r="T9" s="183"/>
      <c r="U9" s="236">
        <v>7</v>
      </c>
      <c r="V9" s="180" t="s">
        <v>281</v>
      </c>
      <c r="W9" s="60"/>
    </row>
    <row r="10" spans="1:23" s="62" customFormat="1">
      <c r="A10" s="67">
        <v>8</v>
      </c>
      <c r="B10" s="67">
        <v>8</v>
      </c>
      <c r="C10" s="91" t="s">
        <v>115</v>
      </c>
      <c r="D10" s="245">
        <v>11</v>
      </c>
      <c r="E10" s="36" t="s">
        <v>42</v>
      </c>
      <c r="F10" s="36" t="s">
        <v>348</v>
      </c>
      <c r="G10" s="36" t="s">
        <v>5</v>
      </c>
      <c r="H10" s="38">
        <v>5</v>
      </c>
      <c r="I10" s="38">
        <v>11</v>
      </c>
      <c r="J10" s="11" t="s">
        <v>86</v>
      </c>
      <c r="K10" s="62">
        <v>43</v>
      </c>
      <c r="L10" s="60">
        <v>42</v>
      </c>
      <c r="M10" s="60">
        <f t="shared" si="0"/>
        <v>85</v>
      </c>
      <c r="N10" s="60">
        <f t="shared" si="1"/>
        <v>74</v>
      </c>
      <c r="O10" s="60">
        <v>12</v>
      </c>
      <c r="P10" s="60"/>
      <c r="Q10" s="60"/>
      <c r="R10" s="246"/>
      <c r="S10" s="60">
        <f t="shared" si="2"/>
        <v>13</v>
      </c>
      <c r="T10" s="183"/>
      <c r="U10" s="236">
        <v>8</v>
      </c>
      <c r="V10" s="61" t="s">
        <v>250</v>
      </c>
      <c r="W10" s="60"/>
    </row>
    <row r="11" spans="1:23" s="62" customFormat="1" ht="15" customHeight="1">
      <c r="A11" s="67">
        <v>9</v>
      </c>
      <c r="B11" s="67">
        <v>7</v>
      </c>
      <c r="C11" s="91" t="s">
        <v>115</v>
      </c>
      <c r="D11" s="247">
        <v>2</v>
      </c>
      <c r="E11" s="62" t="s">
        <v>78</v>
      </c>
      <c r="F11" s="62" t="s">
        <v>79</v>
      </c>
      <c r="G11" s="62" t="s">
        <v>74</v>
      </c>
      <c r="H11" s="60">
        <v>41</v>
      </c>
      <c r="I11" s="60">
        <v>18</v>
      </c>
      <c r="J11" s="60" t="s">
        <v>86</v>
      </c>
      <c r="K11" s="62">
        <v>43</v>
      </c>
      <c r="L11" s="60">
        <v>49</v>
      </c>
      <c r="M11" s="60">
        <f t="shared" si="0"/>
        <v>92</v>
      </c>
      <c r="N11" s="60">
        <f t="shared" si="1"/>
        <v>74</v>
      </c>
      <c r="O11" s="60"/>
      <c r="P11" s="60"/>
      <c r="Q11" s="60"/>
      <c r="R11" s="246"/>
      <c r="S11" s="60">
        <f t="shared" si="2"/>
        <v>48</v>
      </c>
      <c r="T11" s="183"/>
      <c r="U11" s="236">
        <v>9</v>
      </c>
      <c r="V11" s="180" t="s">
        <v>406</v>
      </c>
      <c r="W11" s="60"/>
    </row>
    <row r="12" spans="1:23" s="62" customFormat="1">
      <c r="A12" s="67">
        <v>10</v>
      </c>
      <c r="B12" s="67">
        <v>6</v>
      </c>
      <c r="C12" s="91" t="s">
        <v>115</v>
      </c>
      <c r="D12" s="247">
        <v>11</v>
      </c>
      <c r="E12" s="33" t="s">
        <v>58</v>
      </c>
      <c r="F12" s="33" t="s">
        <v>59</v>
      </c>
      <c r="G12" s="33" t="s">
        <v>5</v>
      </c>
      <c r="H12" s="163">
        <v>3</v>
      </c>
      <c r="I12" s="38">
        <v>28</v>
      </c>
      <c r="J12" s="11" t="s">
        <v>86</v>
      </c>
      <c r="K12" s="62">
        <v>52</v>
      </c>
      <c r="L12" s="60">
        <v>50</v>
      </c>
      <c r="M12" s="60">
        <f t="shared" si="0"/>
        <v>102</v>
      </c>
      <c r="N12" s="60">
        <f t="shared" si="1"/>
        <v>74</v>
      </c>
      <c r="O12" s="60"/>
      <c r="P12" s="60"/>
      <c r="Q12" s="60"/>
      <c r="R12" s="246"/>
      <c r="S12" s="60">
        <f t="shared" si="2"/>
        <v>9</v>
      </c>
      <c r="T12" s="183"/>
      <c r="U12" s="236">
        <v>10</v>
      </c>
      <c r="V12" s="61" t="s">
        <v>231</v>
      </c>
      <c r="W12" s="60"/>
    </row>
    <row r="13" spans="1:23" s="62" customFormat="1" ht="15" customHeight="1">
      <c r="A13" s="67">
        <v>11</v>
      </c>
      <c r="B13" s="67">
        <v>5</v>
      </c>
      <c r="C13" s="91" t="s">
        <v>115</v>
      </c>
      <c r="D13" s="247">
        <v>5</v>
      </c>
      <c r="E13" s="62" t="s">
        <v>42</v>
      </c>
      <c r="F13" s="62" t="s">
        <v>77</v>
      </c>
      <c r="G13" s="62" t="s">
        <v>3</v>
      </c>
      <c r="H13" s="60">
        <v>12</v>
      </c>
      <c r="I13" s="11">
        <v>32</v>
      </c>
      <c r="J13" s="60" t="s">
        <v>85</v>
      </c>
      <c r="K13" s="62">
        <v>54</v>
      </c>
      <c r="L13" s="60">
        <v>52</v>
      </c>
      <c r="M13" s="60">
        <f t="shared" si="0"/>
        <v>106</v>
      </c>
      <c r="N13" s="60">
        <f t="shared" si="1"/>
        <v>74</v>
      </c>
      <c r="O13" s="60"/>
      <c r="P13" s="60"/>
      <c r="Q13" s="60"/>
      <c r="R13" s="246"/>
      <c r="S13" s="60">
        <f t="shared" si="2"/>
        <v>17</v>
      </c>
      <c r="T13" s="183"/>
      <c r="U13" s="236">
        <v>11</v>
      </c>
      <c r="V13" s="61"/>
      <c r="W13" s="60"/>
    </row>
    <row r="14" spans="1:23" s="62" customFormat="1">
      <c r="A14" s="67">
        <v>12</v>
      </c>
      <c r="B14" s="67">
        <v>4</v>
      </c>
      <c r="C14" s="91" t="s">
        <v>115</v>
      </c>
      <c r="D14" s="247">
        <v>12</v>
      </c>
      <c r="E14" s="36" t="s">
        <v>153</v>
      </c>
      <c r="F14" s="36" t="s">
        <v>69</v>
      </c>
      <c r="G14" s="37" t="s">
        <v>160</v>
      </c>
      <c r="H14" s="38">
        <v>35</v>
      </c>
      <c r="I14" s="38">
        <v>17</v>
      </c>
      <c r="J14" s="11" t="s">
        <v>86</v>
      </c>
      <c r="K14" s="62">
        <v>49</v>
      </c>
      <c r="L14" s="60">
        <v>43</v>
      </c>
      <c r="M14" s="60">
        <f t="shared" si="0"/>
        <v>92</v>
      </c>
      <c r="N14" s="60">
        <f t="shared" si="1"/>
        <v>75</v>
      </c>
      <c r="O14" s="60"/>
      <c r="P14" s="60"/>
      <c r="Q14" s="60">
        <v>8</v>
      </c>
      <c r="R14" s="246"/>
      <c r="S14" s="60">
        <f t="shared" si="2"/>
        <v>39</v>
      </c>
      <c r="T14" s="183"/>
      <c r="U14" s="236">
        <v>12</v>
      </c>
      <c r="V14" s="180" t="s">
        <v>319</v>
      </c>
      <c r="W14" s="60"/>
    </row>
    <row r="15" spans="1:23" s="62" customFormat="1" ht="15" customHeight="1">
      <c r="A15" s="67">
        <v>13</v>
      </c>
      <c r="B15" s="67">
        <v>3</v>
      </c>
      <c r="C15" s="91" t="s">
        <v>115</v>
      </c>
      <c r="D15" s="247">
        <v>3</v>
      </c>
      <c r="E15" s="62" t="s">
        <v>83</v>
      </c>
      <c r="F15" s="62" t="s">
        <v>70</v>
      </c>
      <c r="G15" s="62" t="s">
        <v>84</v>
      </c>
      <c r="H15" s="60">
        <v>2</v>
      </c>
      <c r="I15" s="60">
        <v>20</v>
      </c>
      <c r="J15" s="60" t="s">
        <v>86</v>
      </c>
      <c r="K15" s="62">
        <v>48</v>
      </c>
      <c r="L15" s="60">
        <v>47</v>
      </c>
      <c r="M15" s="60">
        <f t="shared" si="0"/>
        <v>95</v>
      </c>
      <c r="N15" s="60">
        <f t="shared" si="1"/>
        <v>75</v>
      </c>
      <c r="O15" s="60"/>
      <c r="P15" s="60"/>
      <c r="Q15" s="60"/>
      <c r="R15" s="246"/>
      <c r="S15" s="60">
        <f t="shared" si="2"/>
        <v>5</v>
      </c>
      <c r="T15" s="183"/>
      <c r="U15" s="236">
        <v>13</v>
      </c>
      <c r="V15" s="61"/>
      <c r="W15" s="60"/>
    </row>
    <row r="16" spans="1:23" s="62" customFormat="1" ht="15" customHeight="1">
      <c r="A16" s="67">
        <v>14</v>
      </c>
      <c r="B16" s="67">
        <v>2</v>
      </c>
      <c r="C16" s="91" t="s">
        <v>115</v>
      </c>
      <c r="D16" s="245">
        <v>7</v>
      </c>
      <c r="E16" s="164" t="s">
        <v>6</v>
      </c>
      <c r="F16" s="164" t="s">
        <v>7</v>
      </c>
      <c r="G16" s="34" t="s">
        <v>183</v>
      </c>
      <c r="H16" s="35">
        <v>3</v>
      </c>
      <c r="I16" s="11">
        <v>28</v>
      </c>
      <c r="J16" s="11" t="s">
        <v>86</v>
      </c>
      <c r="K16" s="62">
        <v>52</v>
      </c>
      <c r="L16" s="60">
        <v>51</v>
      </c>
      <c r="M16" s="60">
        <f t="shared" si="0"/>
        <v>103</v>
      </c>
      <c r="N16" s="60">
        <f t="shared" si="1"/>
        <v>75</v>
      </c>
      <c r="O16" s="60"/>
      <c r="P16" s="60"/>
      <c r="Q16" s="60"/>
      <c r="R16" s="246"/>
      <c r="S16" s="60">
        <f t="shared" si="2"/>
        <v>5</v>
      </c>
      <c r="T16" s="183"/>
      <c r="U16" s="236">
        <v>14</v>
      </c>
      <c r="V16" s="61"/>
      <c r="W16" s="60"/>
    </row>
    <row r="17" spans="1:23" s="62" customFormat="1">
      <c r="A17" s="67">
        <v>15</v>
      </c>
      <c r="B17" s="67">
        <v>1</v>
      </c>
      <c r="C17" s="91" t="s">
        <v>115</v>
      </c>
      <c r="D17" s="248">
        <v>9</v>
      </c>
      <c r="E17" s="62" t="s">
        <v>175</v>
      </c>
      <c r="F17" s="62" t="s">
        <v>176</v>
      </c>
      <c r="G17" s="62" t="s">
        <v>88</v>
      </c>
      <c r="H17" s="60">
        <v>3</v>
      </c>
      <c r="I17" s="60">
        <v>31</v>
      </c>
      <c r="J17" s="60" t="s">
        <v>86</v>
      </c>
      <c r="K17" s="62">
        <v>55</v>
      </c>
      <c r="L17" s="60">
        <v>51</v>
      </c>
      <c r="M17" s="60">
        <f t="shared" si="0"/>
        <v>106</v>
      </c>
      <c r="N17" s="60">
        <f t="shared" si="1"/>
        <v>75</v>
      </c>
      <c r="O17" s="60"/>
      <c r="P17" s="60"/>
      <c r="Q17" s="60"/>
      <c r="R17" s="246"/>
      <c r="S17" s="60">
        <f t="shared" si="2"/>
        <v>4</v>
      </c>
      <c r="T17" s="183"/>
      <c r="U17" s="236">
        <v>15</v>
      </c>
      <c r="V17" s="61" t="s">
        <v>253</v>
      </c>
      <c r="W17" s="60"/>
    </row>
    <row r="18" spans="1:23" s="62" customFormat="1" ht="14.25" customHeight="1">
      <c r="A18" s="67">
        <v>16</v>
      </c>
      <c r="B18" s="67">
        <v>1</v>
      </c>
      <c r="C18" s="91" t="s">
        <v>115</v>
      </c>
      <c r="D18" s="245">
        <v>3</v>
      </c>
      <c r="E18" s="62" t="s">
        <v>4</v>
      </c>
      <c r="F18" s="62" t="s">
        <v>349</v>
      </c>
      <c r="G18" s="62" t="s">
        <v>5</v>
      </c>
      <c r="H18" s="60">
        <v>5</v>
      </c>
      <c r="I18" s="60">
        <v>7</v>
      </c>
      <c r="J18" s="60" t="s">
        <v>86</v>
      </c>
      <c r="K18" s="62">
        <v>40</v>
      </c>
      <c r="L18" s="60">
        <v>43</v>
      </c>
      <c r="M18" s="60">
        <f t="shared" si="0"/>
        <v>83</v>
      </c>
      <c r="N18" s="60">
        <f t="shared" si="1"/>
        <v>76</v>
      </c>
      <c r="O18" s="60"/>
      <c r="P18" s="60"/>
      <c r="Q18" s="60"/>
      <c r="R18" s="246"/>
      <c r="S18" s="60">
        <f t="shared" si="2"/>
        <v>6</v>
      </c>
      <c r="T18" s="183"/>
      <c r="U18" s="236">
        <v>16</v>
      </c>
      <c r="V18" s="61"/>
      <c r="W18" s="60"/>
    </row>
    <row r="19" spans="1:23" s="62" customFormat="1" ht="16.5" customHeight="1">
      <c r="A19" s="67">
        <v>17</v>
      </c>
      <c r="B19" s="67">
        <v>1</v>
      </c>
      <c r="C19" s="91" t="s">
        <v>115</v>
      </c>
      <c r="D19" s="248">
        <v>9</v>
      </c>
      <c r="E19" s="62" t="s">
        <v>92</v>
      </c>
      <c r="F19" s="62" t="s">
        <v>63</v>
      </c>
      <c r="G19" s="62" t="s">
        <v>168</v>
      </c>
      <c r="H19" s="60">
        <v>14</v>
      </c>
      <c r="I19" s="11">
        <v>12</v>
      </c>
      <c r="J19" s="64" t="s">
        <v>86</v>
      </c>
      <c r="K19" s="62">
        <v>42</v>
      </c>
      <c r="L19" s="60">
        <v>46</v>
      </c>
      <c r="M19" s="60">
        <f t="shared" si="0"/>
        <v>88</v>
      </c>
      <c r="N19" s="60">
        <f t="shared" si="1"/>
        <v>76</v>
      </c>
      <c r="O19" s="60" t="s">
        <v>404</v>
      </c>
      <c r="P19" s="60"/>
      <c r="Q19" s="60"/>
      <c r="R19" s="246"/>
      <c r="S19" s="60">
        <f t="shared" si="2"/>
        <v>15</v>
      </c>
      <c r="T19" s="183"/>
      <c r="U19" s="236">
        <v>17</v>
      </c>
      <c r="V19" s="61"/>
      <c r="W19" s="60"/>
    </row>
    <row r="20" spans="1:23" s="62" customFormat="1">
      <c r="A20" s="67">
        <v>18</v>
      </c>
      <c r="B20" s="67">
        <v>1</v>
      </c>
      <c r="C20" s="91" t="s">
        <v>115</v>
      </c>
      <c r="D20" s="245">
        <v>6</v>
      </c>
      <c r="E20" s="62" t="s">
        <v>147</v>
      </c>
      <c r="F20" s="62" t="s">
        <v>148</v>
      </c>
      <c r="G20" s="62" t="s">
        <v>3</v>
      </c>
      <c r="H20" s="60">
        <v>37</v>
      </c>
      <c r="I20" s="60">
        <v>17</v>
      </c>
      <c r="J20" s="60" t="s">
        <v>86</v>
      </c>
      <c r="K20" s="62">
        <v>42</v>
      </c>
      <c r="L20" s="60">
        <v>51</v>
      </c>
      <c r="M20" s="60">
        <f t="shared" si="0"/>
        <v>93</v>
      </c>
      <c r="N20" s="60">
        <f t="shared" si="1"/>
        <v>76</v>
      </c>
      <c r="O20" s="60"/>
      <c r="P20" s="60"/>
      <c r="Q20" s="60"/>
      <c r="R20" s="249"/>
      <c r="S20" s="60">
        <f t="shared" si="2"/>
        <v>38</v>
      </c>
      <c r="T20" s="183"/>
      <c r="U20" s="236">
        <v>18</v>
      </c>
      <c r="V20" s="61"/>
      <c r="W20" s="60"/>
    </row>
    <row r="21" spans="1:23" s="62" customFormat="1" ht="15" customHeight="1">
      <c r="A21" s="67">
        <v>19</v>
      </c>
      <c r="B21" s="67">
        <v>1</v>
      </c>
      <c r="C21" s="91" t="s">
        <v>115</v>
      </c>
      <c r="D21" s="245">
        <v>4</v>
      </c>
      <c r="E21" s="62" t="s">
        <v>181</v>
      </c>
      <c r="F21" s="62" t="s">
        <v>214</v>
      </c>
      <c r="G21" s="62" t="s">
        <v>74</v>
      </c>
      <c r="H21" s="60">
        <v>3</v>
      </c>
      <c r="I21" s="60">
        <v>24</v>
      </c>
      <c r="J21" s="60" t="s">
        <v>86</v>
      </c>
      <c r="K21" s="62">
        <v>54</v>
      </c>
      <c r="L21" s="60">
        <v>46</v>
      </c>
      <c r="M21" s="60">
        <f t="shared" si="0"/>
        <v>100</v>
      </c>
      <c r="N21" s="60">
        <f t="shared" si="1"/>
        <v>76</v>
      </c>
      <c r="O21" s="60"/>
      <c r="P21" s="60"/>
      <c r="Q21" s="60"/>
      <c r="R21" s="246"/>
      <c r="S21" s="60">
        <f t="shared" si="2"/>
        <v>4</v>
      </c>
      <c r="T21" s="183"/>
      <c r="U21" s="236">
        <v>19</v>
      </c>
      <c r="V21" s="61"/>
      <c r="W21" s="60"/>
    </row>
    <row r="22" spans="1:23" s="62" customFormat="1" ht="15" customHeight="1">
      <c r="A22" s="67">
        <v>20</v>
      </c>
      <c r="B22" s="67">
        <v>1</v>
      </c>
      <c r="C22" s="91" t="s">
        <v>115</v>
      </c>
      <c r="D22" s="245">
        <v>11</v>
      </c>
      <c r="E22" s="36" t="s">
        <v>14</v>
      </c>
      <c r="F22" s="36" t="s">
        <v>15</v>
      </c>
      <c r="G22" s="37" t="s">
        <v>3</v>
      </c>
      <c r="H22" s="38">
        <v>7</v>
      </c>
      <c r="I22" s="38" t="s">
        <v>210</v>
      </c>
      <c r="J22" s="11" t="s">
        <v>85</v>
      </c>
      <c r="K22" s="62">
        <v>54</v>
      </c>
      <c r="L22" s="60">
        <v>54</v>
      </c>
      <c r="M22" s="60">
        <f t="shared" si="0"/>
        <v>108</v>
      </c>
      <c r="N22" s="60">
        <f t="shared" si="1"/>
        <v>77</v>
      </c>
      <c r="O22" s="60"/>
      <c r="P22" s="60"/>
      <c r="Q22" s="60">
        <v>8</v>
      </c>
      <c r="R22" s="246"/>
      <c r="S22" s="60">
        <f t="shared" si="2"/>
        <v>8</v>
      </c>
      <c r="T22" s="183"/>
      <c r="U22" s="236">
        <v>20</v>
      </c>
      <c r="V22" s="180" t="s">
        <v>320</v>
      </c>
      <c r="W22" s="60"/>
    </row>
    <row r="23" spans="1:23" s="62" customFormat="1" ht="14.25" customHeight="1">
      <c r="A23" s="67">
        <v>21</v>
      </c>
      <c r="B23" s="67">
        <v>1</v>
      </c>
      <c r="C23" s="91" t="s">
        <v>115</v>
      </c>
      <c r="D23" s="247">
        <v>4</v>
      </c>
      <c r="E23" s="169" t="s">
        <v>215</v>
      </c>
      <c r="F23" s="169" t="s">
        <v>41</v>
      </c>
      <c r="G23" s="36" t="s">
        <v>3</v>
      </c>
      <c r="H23" s="38">
        <v>20</v>
      </c>
      <c r="I23" s="38">
        <v>12</v>
      </c>
      <c r="J23" s="11" t="s">
        <v>124</v>
      </c>
      <c r="K23" s="62">
        <v>46</v>
      </c>
      <c r="L23" s="60">
        <v>44</v>
      </c>
      <c r="M23" s="60">
        <f t="shared" si="0"/>
        <v>90</v>
      </c>
      <c r="N23" s="60">
        <f t="shared" si="1"/>
        <v>78</v>
      </c>
      <c r="O23" s="60"/>
      <c r="P23" s="60"/>
      <c r="Q23" s="60"/>
      <c r="R23" s="246"/>
      <c r="S23" s="60">
        <f t="shared" si="2"/>
        <v>21</v>
      </c>
      <c r="T23" s="183"/>
      <c r="U23" s="236">
        <v>21</v>
      </c>
      <c r="W23" s="60"/>
    </row>
    <row r="24" spans="1:23" s="62" customFormat="1" ht="14.25" customHeight="1">
      <c r="A24" s="67">
        <v>22</v>
      </c>
      <c r="B24" s="67">
        <v>1</v>
      </c>
      <c r="C24" s="91" t="s">
        <v>115</v>
      </c>
      <c r="D24" s="248">
        <v>5</v>
      </c>
      <c r="E24" s="62" t="s">
        <v>177</v>
      </c>
      <c r="F24" s="62" t="s">
        <v>178</v>
      </c>
      <c r="G24" s="62" t="s">
        <v>390</v>
      </c>
      <c r="H24" s="60">
        <v>10</v>
      </c>
      <c r="I24" s="60">
        <v>21</v>
      </c>
      <c r="J24" s="60" t="s">
        <v>86</v>
      </c>
      <c r="K24" s="62">
        <v>51</v>
      </c>
      <c r="L24" s="60">
        <v>48</v>
      </c>
      <c r="M24" s="60">
        <f t="shared" si="0"/>
        <v>99</v>
      </c>
      <c r="N24" s="60">
        <f t="shared" si="1"/>
        <v>78</v>
      </c>
      <c r="O24" s="60"/>
      <c r="P24" s="60"/>
      <c r="Q24" s="60"/>
      <c r="R24" s="246"/>
      <c r="S24" s="60">
        <f t="shared" si="2"/>
        <v>11</v>
      </c>
      <c r="T24" s="183"/>
      <c r="U24" s="236">
        <v>22</v>
      </c>
      <c r="V24" s="61"/>
      <c r="W24" s="60"/>
    </row>
    <row r="25" spans="1:23" s="62" customFormat="1" ht="15" customHeight="1">
      <c r="A25" s="67">
        <v>23</v>
      </c>
      <c r="B25" s="67">
        <v>1</v>
      </c>
      <c r="C25" s="91" t="s">
        <v>115</v>
      </c>
      <c r="D25" s="245">
        <v>6</v>
      </c>
      <c r="E25" s="36" t="s">
        <v>108</v>
      </c>
      <c r="F25" s="36" t="s">
        <v>149</v>
      </c>
      <c r="G25" s="34" t="s">
        <v>165</v>
      </c>
      <c r="H25" s="35">
        <v>21</v>
      </c>
      <c r="I25" s="38">
        <v>21</v>
      </c>
      <c r="J25" s="11" t="s">
        <v>86</v>
      </c>
      <c r="K25" s="62">
        <v>51</v>
      </c>
      <c r="L25" s="60">
        <v>49</v>
      </c>
      <c r="M25" s="60">
        <f t="shared" si="0"/>
        <v>100</v>
      </c>
      <c r="N25" s="60">
        <f t="shared" si="1"/>
        <v>79</v>
      </c>
      <c r="O25" s="60">
        <v>3</v>
      </c>
      <c r="P25" s="60">
        <v>3</v>
      </c>
      <c r="Q25" s="60"/>
      <c r="R25" s="246"/>
      <c r="S25" s="60">
        <f t="shared" si="2"/>
        <v>22</v>
      </c>
      <c r="T25" s="183"/>
      <c r="U25" s="236">
        <v>23</v>
      </c>
      <c r="V25" s="187" t="s">
        <v>291</v>
      </c>
      <c r="W25" s="60"/>
    </row>
    <row r="26" spans="1:23" s="62" customFormat="1" ht="15" customHeight="1">
      <c r="A26" s="67">
        <v>24</v>
      </c>
      <c r="B26" s="67">
        <v>1</v>
      </c>
      <c r="C26" s="91" t="s">
        <v>115</v>
      </c>
      <c r="D26" s="247">
        <v>8</v>
      </c>
      <c r="E26" s="33" t="s">
        <v>19</v>
      </c>
      <c r="F26" s="33" t="s">
        <v>20</v>
      </c>
      <c r="G26" s="34" t="s">
        <v>88</v>
      </c>
      <c r="H26" s="168">
        <v>18</v>
      </c>
      <c r="I26" s="38">
        <v>16</v>
      </c>
      <c r="J26" s="11" t="s">
        <v>86</v>
      </c>
      <c r="K26" s="62">
        <v>51</v>
      </c>
      <c r="L26" s="60">
        <v>45</v>
      </c>
      <c r="M26" s="60">
        <f t="shared" si="0"/>
        <v>96</v>
      </c>
      <c r="N26" s="60">
        <f t="shared" si="1"/>
        <v>80</v>
      </c>
      <c r="O26" s="60" t="s">
        <v>403</v>
      </c>
      <c r="P26" s="60"/>
      <c r="Q26" s="60"/>
      <c r="R26" s="246"/>
      <c r="S26" s="60">
        <f t="shared" si="2"/>
        <v>19</v>
      </c>
      <c r="T26" s="183"/>
      <c r="U26" s="236">
        <v>24</v>
      </c>
      <c r="V26" s="61"/>
      <c r="W26" s="60"/>
    </row>
    <row r="27" spans="1:23" s="62" customFormat="1" ht="15" customHeight="1">
      <c r="A27" s="67">
        <v>25</v>
      </c>
      <c r="B27" s="67">
        <v>1</v>
      </c>
      <c r="C27" s="91" t="s">
        <v>115</v>
      </c>
      <c r="D27" s="248">
        <v>10</v>
      </c>
      <c r="E27" s="36" t="s">
        <v>66</v>
      </c>
      <c r="F27" s="36" t="s">
        <v>67</v>
      </c>
      <c r="G27" s="36" t="s">
        <v>68</v>
      </c>
      <c r="H27" s="38">
        <v>39</v>
      </c>
      <c r="I27" s="38">
        <v>17</v>
      </c>
      <c r="J27" s="11" t="s">
        <v>86</v>
      </c>
      <c r="K27" s="62">
        <v>50</v>
      </c>
      <c r="L27" s="60">
        <v>47</v>
      </c>
      <c r="M27" s="60">
        <f t="shared" si="0"/>
        <v>97</v>
      </c>
      <c r="N27" s="60">
        <f t="shared" si="1"/>
        <v>80</v>
      </c>
      <c r="O27" s="60"/>
      <c r="P27" s="60"/>
      <c r="Q27" s="60"/>
      <c r="R27" s="246"/>
      <c r="S27" s="60">
        <f t="shared" si="2"/>
        <v>40</v>
      </c>
      <c r="T27" s="183"/>
      <c r="U27" s="236">
        <v>25</v>
      </c>
      <c r="V27" s="61" t="s">
        <v>282</v>
      </c>
      <c r="W27" s="60"/>
    </row>
    <row r="28" spans="1:23" s="62" customFormat="1">
      <c r="A28" s="67">
        <v>26</v>
      </c>
      <c r="B28" s="67">
        <v>1</v>
      </c>
      <c r="C28" s="91" t="s">
        <v>115</v>
      </c>
      <c r="D28" s="248">
        <v>12</v>
      </c>
      <c r="E28" s="62" t="s">
        <v>71</v>
      </c>
      <c r="F28" s="62" t="s">
        <v>72</v>
      </c>
      <c r="G28" s="62" t="s">
        <v>130</v>
      </c>
      <c r="H28" s="60">
        <v>2</v>
      </c>
      <c r="I28" s="60">
        <v>27</v>
      </c>
      <c r="J28" s="60" t="s">
        <v>86</v>
      </c>
      <c r="K28" s="62">
        <v>55</v>
      </c>
      <c r="L28" s="60">
        <v>52</v>
      </c>
      <c r="M28" s="60">
        <f t="shared" si="0"/>
        <v>107</v>
      </c>
      <c r="N28" s="60">
        <f t="shared" si="1"/>
        <v>80</v>
      </c>
      <c r="O28" s="60"/>
      <c r="P28" s="60"/>
      <c r="Q28" s="60"/>
      <c r="R28" s="246"/>
      <c r="S28" s="60">
        <f t="shared" si="2"/>
        <v>3</v>
      </c>
      <c r="T28" s="183"/>
      <c r="U28" s="236">
        <v>26</v>
      </c>
      <c r="V28" s="61"/>
      <c r="W28" s="60"/>
    </row>
    <row r="29" spans="1:23" s="62" customFormat="1">
      <c r="A29" s="67">
        <v>27</v>
      </c>
      <c r="B29" s="67">
        <v>1</v>
      </c>
      <c r="C29" s="91" t="s">
        <v>115</v>
      </c>
      <c r="D29" s="247">
        <v>1</v>
      </c>
      <c r="E29" s="33" t="s">
        <v>150</v>
      </c>
      <c r="F29" s="33" t="s">
        <v>151</v>
      </c>
      <c r="G29" s="34" t="s">
        <v>165</v>
      </c>
      <c r="H29" s="35">
        <v>8</v>
      </c>
      <c r="I29" s="38">
        <v>17</v>
      </c>
      <c r="J29" s="11" t="s">
        <v>86</v>
      </c>
      <c r="K29" s="62">
        <v>47</v>
      </c>
      <c r="L29" s="60">
        <v>51</v>
      </c>
      <c r="M29" s="60">
        <f t="shared" si="0"/>
        <v>98</v>
      </c>
      <c r="N29" s="60">
        <f t="shared" si="1"/>
        <v>81</v>
      </c>
      <c r="O29" s="60"/>
      <c r="P29" s="60"/>
      <c r="Q29" s="60"/>
      <c r="R29" s="246"/>
      <c r="S29" s="60">
        <f t="shared" si="2"/>
        <v>9</v>
      </c>
      <c r="T29" s="183"/>
      <c r="U29" s="236">
        <v>27</v>
      </c>
      <c r="W29" s="60"/>
    </row>
    <row r="30" spans="1:23" s="62" customFormat="1" ht="15" customHeight="1">
      <c r="A30" s="67">
        <v>28</v>
      </c>
      <c r="B30" s="67">
        <v>1</v>
      </c>
      <c r="C30" s="91" t="s">
        <v>115</v>
      </c>
      <c r="D30" s="248">
        <v>2</v>
      </c>
      <c r="E30" s="36" t="s">
        <v>93</v>
      </c>
      <c r="F30" s="36" t="s">
        <v>158</v>
      </c>
      <c r="G30" s="36" t="s">
        <v>94</v>
      </c>
      <c r="H30" s="38">
        <v>6</v>
      </c>
      <c r="I30" s="38">
        <v>31</v>
      </c>
      <c r="J30" s="11" t="s">
        <v>86</v>
      </c>
      <c r="K30" s="62">
        <v>54</v>
      </c>
      <c r="L30" s="60">
        <v>58</v>
      </c>
      <c r="M30" s="60">
        <f t="shared" si="0"/>
        <v>112</v>
      </c>
      <c r="N30" s="60">
        <f t="shared" si="1"/>
        <v>81</v>
      </c>
      <c r="O30" s="60"/>
      <c r="P30" s="60"/>
      <c r="Q30" s="60"/>
      <c r="R30" s="246"/>
      <c r="S30" s="60">
        <f t="shared" si="2"/>
        <v>7</v>
      </c>
      <c r="T30" s="183"/>
      <c r="U30" s="236">
        <v>28</v>
      </c>
      <c r="V30" s="180" t="s">
        <v>290</v>
      </c>
      <c r="W30" s="60"/>
    </row>
    <row r="31" spans="1:23" s="62" customFormat="1" ht="15" customHeight="1">
      <c r="A31" s="67">
        <v>29</v>
      </c>
      <c r="B31" s="67">
        <v>1</v>
      </c>
      <c r="C31" s="91" t="s">
        <v>115</v>
      </c>
      <c r="D31" s="250">
        <v>11</v>
      </c>
      <c r="E31" s="36" t="s">
        <v>206</v>
      </c>
      <c r="F31" s="36" t="s">
        <v>139</v>
      </c>
      <c r="G31" s="37" t="s">
        <v>391</v>
      </c>
      <c r="H31" s="38">
        <v>1</v>
      </c>
      <c r="I31" s="38">
        <v>13</v>
      </c>
      <c r="J31" s="11" t="s">
        <v>86</v>
      </c>
      <c r="K31" s="62">
        <v>46</v>
      </c>
      <c r="L31" s="60">
        <v>50</v>
      </c>
      <c r="M31" s="60">
        <f t="shared" si="0"/>
        <v>96</v>
      </c>
      <c r="N31" s="60">
        <f t="shared" si="1"/>
        <v>83</v>
      </c>
      <c r="O31" s="182"/>
      <c r="P31" s="60"/>
      <c r="Q31" s="60"/>
      <c r="R31" s="246"/>
      <c r="S31" s="60">
        <f t="shared" si="2"/>
        <v>2</v>
      </c>
      <c r="T31" s="183"/>
      <c r="U31" s="236">
        <v>29</v>
      </c>
      <c r="W31" s="60"/>
    </row>
    <row r="32" spans="1:23" s="62" customFormat="1" ht="14.25" customHeight="1">
      <c r="A32" s="67">
        <v>30</v>
      </c>
      <c r="B32" s="67">
        <v>1</v>
      </c>
      <c r="C32" s="91" t="s">
        <v>115</v>
      </c>
      <c r="D32" s="245">
        <v>7</v>
      </c>
      <c r="E32" s="62" t="s">
        <v>54</v>
      </c>
      <c r="F32" s="62" t="s">
        <v>89</v>
      </c>
      <c r="G32" s="62" t="s">
        <v>131</v>
      </c>
      <c r="H32" s="60">
        <v>9</v>
      </c>
      <c r="I32" s="60">
        <v>15</v>
      </c>
      <c r="J32" s="60" t="s">
        <v>86</v>
      </c>
      <c r="K32" s="62">
        <v>46</v>
      </c>
      <c r="L32" s="60">
        <v>52</v>
      </c>
      <c r="M32" s="60">
        <f t="shared" si="0"/>
        <v>98</v>
      </c>
      <c r="N32" s="60">
        <f t="shared" si="1"/>
        <v>83</v>
      </c>
      <c r="O32" s="60"/>
      <c r="P32" s="60">
        <v>12</v>
      </c>
      <c r="Q32" s="60"/>
      <c r="R32" s="246"/>
      <c r="S32" s="60">
        <f t="shared" si="2"/>
        <v>10</v>
      </c>
      <c r="T32" s="183"/>
      <c r="U32" s="236">
        <v>30</v>
      </c>
      <c r="V32" s="61" t="s">
        <v>283</v>
      </c>
      <c r="W32" s="60"/>
    </row>
    <row r="33" spans="1:23" s="62" customFormat="1" ht="16.5" customHeight="1">
      <c r="A33" s="67">
        <v>31</v>
      </c>
      <c r="B33" s="67">
        <v>1</v>
      </c>
      <c r="C33" s="91" t="s">
        <v>115</v>
      </c>
      <c r="D33" s="247">
        <v>6</v>
      </c>
      <c r="E33" s="33" t="s">
        <v>60</v>
      </c>
      <c r="F33" s="33" t="s">
        <v>61</v>
      </c>
      <c r="G33" s="34" t="s">
        <v>90</v>
      </c>
      <c r="H33" s="35">
        <v>2</v>
      </c>
      <c r="I33" s="38">
        <v>20</v>
      </c>
      <c r="J33" s="11" t="s">
        <v>86</v>
      </c>
      <c r="K33" s="62">
        <v>53</v>
      </c>
      <c r="L33" s="60">
        <v>50</v>
      </c>
      <c r="M33" s="60">
        <f t="shared" si="0"/>
        <v>103</v>
      </c>
      <c r="N33" s="60">
        <f t="shared" si="1"/>
        <v>83</v>
      </c>
      <c r="O33" s="60"/>
      <c r="P33" s="60"/>
      <c r="Q33" s="60"/>
      <c r="R33" s="246"/>
      <c r="S33" s="60">
        <f t="shared" si="2"/>
        <v>3</v>
      </c>
      <c r="T33" s="183"/>
      <c r="U33" s="236">
        <v>31</v>
      </c>
      <c r="W33" s="60"/>
    </row>
    <row r="34" spans="1:23" s="62" customFormat="1" ht="15" customHeight="1">
      <c r="A34" s="67">
        <v>32</v>
      </c>
      <c r="B34" s="67">
        <v>1</v>
      </c>
      <c r="C34" s="91" t="s">
        <v>115</v>
      </c>
      <c r="D34" s="247">
        <v>12</v>
      </c>
      <c r="E34" s="169" t="s">
        <v>16</v>
      </c>
      <c r="F34" s="169" t="s">
        <v>17</v>
      </c>
      <c r="G34" s="36" t="s">
        <v>18</v>
      </c>
      <c r="H34" s="38">
        <v>1</v>
      </c>
      <c r="I34" s="38">
        <v>36</v>
      </c>
      <c r="J34" s="11" t="s">
        <v>86</v>
      </c>
      <c r="K34" s="62">
        <v>62</v>
      </c>
      <c r="L34" s="60">
        <v>58</v>
      </c>
      <c r="M34" s="60">
        <f t="shared" si="0"/>
        <v>120</v>
      </c>
      <c r="N34" s="60">
        <f t="shared" si="1"/>
        <v>84</v>
      </c>
      <c r="O34" s="60"/>
      <c r="P34" s="60"/>
      <c r="Q34" s="60"/>
      <c r="R34" s="262"/>
      <c r="S34" s="60">
        <f t="shared" si="2"/>
        <v>2</v>
      </c>
      <c r="T34" s="183"/>
      <c r="U34" s="236">
        <v>32</v>
      </c>
      <c r="W34" s="60"/>
    </row>
    <row r="35" spans="1:23" s="62" customFormat="1" ht="14.25" customHeight="1">
      <c r="A35" s="67">
        <v>33</v>
      </c>
      <c r="B35" s="67">
        <v>1</v>
      </c>
      <c r="C35" s="91" t="s">
        <v>245</v>
      </c>
      <c r="D35" s="247">
        <v>10</v>
      </c>
      <c r="E35" s="164" t="s">
        <v>134</v>
      </c>
      <c r="F35" s="164" t="s">
        <v>48</v>
      </c>
      <c r="G35" s="33" t="s">
        <v>3</v>
      </c>
      <c r="H35" s="163">
        <v>2</v>
      </c>
      <c r="I35" s="163">
        <v>30</v>
      </c>
      <c r="J35" s="11" t="s">
        <v>86</v>
      </c>
      <c r="K35" s="62">
        <v>58</v>
      </c>
      <c r="L35" s="60">
        <v>57</v>
      </c>
      <c r="M35" s="60">
        <f t="shared" si="0"/>
        <v>115</v>
      </c>
      <c r="N35" s="60">
        <f t="shared" si="1"/>
        <v>85</v>
      </c>
      <c r="O35" s="60"/>
      <c r="P35" s="60"/>
      <c r="Q35" s="60"/>
      <c r="R35" s="246"/>
      <c r="S35" s="60">
        <f t="shared" si="2"/>
        <v>3</v>
      </c>
      <c r="T35" s="183"/>
      <c r="U35" s="236">
        <v>33</v>
      </c>
      <c r="V35" s="61"/>
      <c r="W35" s="60"/>
    </row>
    <row r="36" spans="1:23" s="62" customFormat="1" ht="15" customHeight="1">
      <c r="A36" s="67">
        <v>34</v>
      </c>
      <c r="B36" s="67">
        <v>1</v>
      </c>
      <c r="C36" s="91" t="s">
        <v>245</v>
      </c>
      <c r="D36" s="247">
        <v>10</v>
      </c>
      <c r="E36" s="62" t="s">
        <v>125</v>
      </c>
      <c r="F36" s="62" t="s">
        <v>126</v>
      </c>
      <c r="G36" s="62" t="s">
        <v>127</v>
      </c>
      <c r="H36" s="60">
        <v>3</v>
      </c>
      <c r="I36" s="60">
        <v>15</v>
      </c>
      <c r="J36" s="60" t="s">
        <v>86</v>
      </c>
      <c r="K36" s="62">
        <v>51</v>
      </c>
      <c r="L36" s="60">
        <v>50</v>
      </c>
      <c r="M36" s="60">
        <f t="shared" si="0"/>
        <v>101</v>
      </c>
      <c r="N36" s="60">
        <f t="shared" si="1"/>
        <v>86</v>
      </c>
      <c r="O36" s="60"/>
      <c r="P36" s="60"/>
      <c r="Q36" s="60"/>
      <c r="R36" s="246"/>
      <c r="S36" s="60">
        <f t="shared" si="2"/>
        <v>4</v>
      </c>
      <c r="T36" s="183"/>
      <c r="U36" s="236">
        <v>34</v>
      </c>
      <c r="V36" s="61"/>
    </row>
    <row r="37" spans="1:23" s="62" customFormat="1" ht="15" customHeight="1">
      <c r="A37" s="67">
        <v>35</v>
      </c>
      <c r="B37" s="67">
        <v>1</v>
      </c>
      <c r="C37" s="91" t="s">
        <v>245</v>
      </c>
      <c r="D37" s="248">
        <v>2</v>
      </c>
      <c r="E37" s="62" t="s">
        <v>138</v>
      </c>
      <c r="F37" s="62" t="s">
        <v>139</v>
      </c>
      <c r="G37" s="62" t="s">
        <v>43</v>
      </c>
      <c r="H37" s="60">
        <v>23</v>
      </c>
      <c r="I37" s="60">
        <v>14</v>
      </c>
      <c r="J37" s="60" t="s">
        <v>86</v>
      </c>
      <c r="K37" s="62">
        <v>49</v>
      </c>
      <c r="L37" s="60">
        <v>52</v>
      </c>
      <c r="M37" s="60">
        <f t="shared" si="0"/>
        <v>101</v>
      </c>
      <c r="N37" s="60">
        <f t="shared" si="1"/>
        <v>87</v>
      </c>
      <c r="O37" s="60">
        <v>5</v>
      </c>
      <c r="P37" s="60"/>
      <c r="Q37" s="60"/>
      <c r="R37" s="246"/>
      <c r="S37" s="60">
        <f t="shared" si="2"/>
        <v>24</v>
      </c>
      <c r="T37" s="183"/>
      <c r="U37" s="236">
        <v>35</v>
      </c>
      <c r="V37" s="61"/>
      <c r="W37" s="60"/>
    </row>
    <row r="38" spans="1:23" s="62" customFormat="1" ht="15" customHeight="1">
      <c r="A38" s="67">
        <v>36</v>
      </c>
      <c r="B38" s="67">
        <v>1</v>
      </c>
      <c r="C38" s="91" t="s">
        <v>262</v>
      </c>
      <c r="D38" s="247">
        <v>3</v>
      </c>
      <c r="E38" s="169" t="s">
        <v>202</v>
      </c>
      <c r="F38" s="169" t="s">
        <v>203</v>
      </c>
      <c r="G38" s="169" t="s">
        <v>208</v>
      </c>
      <c r="H38" s="162">
        <v>1</v>
      </c>
      <c r="I38" s="38">
        <v>16</v>
      </c>
      <c r="J38" s="11" t="s">
        <v>86</v>
      </c>
      <c r="K38" s="62">
        <v>51</v>
      </c>
      <c r="L38" s="60">
        <v>52</v>
      </c>
      <c r="M38" s="60">
        <f t="shared" si="0"/>
        <v>103</v>
      </c>
      <c r="N38" s="60">
        <f t="shared" si="1"/>
        <v>87</v>
      </c>
      <c r="O38" s="60"/>
      <c r="P38" s="60"/>
      <c r="Q38" s="60"/>
      <c r="R38" s="246"/>
      <c r="S38" s="60">
        <f t="shared" si="2"/>
        <v>2</v>
      </c>
      <c r="T38" s="183"/>
      <c r="U38" s="236">
        <v>36</v>
      </c>
    </row>
    <row r="39" spans="1:23" s="62" customFormat="1">
      <c r="A39" s="67">
        <v>37</v>
      </c>
      <c r="B39" s="67">
        <v>1</v>
      </c>
      <c r="C39" s="91" t="s">
        <v>262</v>
      </c>
      <c r="D39" s="247">
        <v>3</v>
      </c>
      <c r="E39" s="104" t="s">
        <v>120</v>
      </c>
      <c r="F39" s="104" t="s">
        <v>48</v>
      </c>
      <c r="G39" s="104" t="s">
        <v>74</v>
      </c>
      <c r="H39" s="11">
        <v>3</v>
      </c>
      <c r="I39" s="11">
        <v>36</v>
      </c>
      <c r="J39" s="11" t="s">
        <v>86</v>
      </c>
      <c r="K39" s="62">
        <v>55</v>
      </c>
      <c r="L39" s="60">
        <v>68</v>
      </c>
      <c r="M39" s="60">
        <f t="shared" si="0"/>
        <v>123</v>
      </c>
      <c r="N39" s="60">
        <f t="shared" si="1"/>
        <v>87</v>
      </c>
      <c r="O39" s="60"/>
      <c r="P39" s="60"/>
      <c r="Q39" s="60"/>
      <c r="R39" s="246"/>
      <c r="S39" s="60">
        <f t="shared" si="2"/>
        <v>4</v>
      </c>
      <c r="T39" s="183"/>
      <c r="U39" s="236">
        <v>37</v>
      </c>
      <c r="V39" s="61"/>
      <c r="W39" s="60"/>
    </row>
    <row r="40" spans="1:23" s="62" customFormat="1" ht="13.5">
      <c r="A40" s="67">
        <v>38</v>
      </c>
      <c r="B40" s="67">
        <v>1</v>
      </c>
      <c r="C40" s="91" t="s">
        <v>262</v>
      </c>
      <c r="D40" s="247">
        <v>9</v>
      </c>
      <c r="E40" s="33" t="s">
        <v>11</v>
      </c>
      <c r="F40" s="33" t="s">
        <v>12</v>
      </c>
      <c r="G40" s="33" t="s">
        <v>13</v>
      </c>
      <c r="H40" s="35">
        <v>3</v>
      </c>
      <c r="I40" s="38">
        <v>18</v>
      </c>
      <c r="J40" s="11" t="s">
        <v>85</v>
      </c>
      <c r="K40" s="62">
        <v>55</v>
      </c>
      <c r="L40" s="60">
        <v>52</v>
      </c>
      <c r="M40" s="60">
        <f t="shared" si="0"/>
        <v>107</v>
      </c>
      <c r="N40" s="60">
        <f t="shared" si="1"/>
        <v>89</v>
      </c>
      <c r="O40" s="60"/>
      <c r="P40" s="60"/>
      <c r="Q40" s="60"/>
      <c r="R40" s="246"/>
      <c r="S40" s="60">
        <f t="shared" si="2"/>
        <v>4</v>
      </c>
      <c r="U40" s="236">
        <v>38</v>
      </c>
    </row>
    <row r="41" spans="1:23" s="62" customFormat="1">
      <c r="A41" s="67">
        <v>39</v>
      </c>
      <c r="B41" s="67">
        <v>1</v>
      </c>
      <c r="C41" s="91" t="s">
        <v>262</v>
      </c>
      <c r="D41" s="245">
        <v>8</v>
      </c>
      <c r="E41" s="62" t="s">
        <v>109</v>
      </c>
      <c r="F41" s="62" t="s">
        <v>106</v>
      </c>
      <c r="G41" s="62" t="s">
        <v>107</v>
      </c>
      <c r="H41" s="60">
        <v>3</v>
      </c>
      <c r="I41" s="60">
        <v>21</v>
      </c>
      <c r="J41" s="60" t="s">
        <v>86</v>
      </c>
      <c r="K41" s="62">
        <v>57</v>
      </c>
      <c r="L41" s="60">
        <v>54</v>
      </c>
      <c r="M41" s="60">
        <f t="shared" si="0"/>
        <v>111</v>
      </c>
      <c r="N41" s="60">
        <f t="shared" si="1"/>
        <v>90</v>
      </c>
      <c r="O41" s="60"/>
      <c r="P41" s="60"/>
      <c r="Q41" s="60"/>
      <c r="R41" s="246"/>
      <c r="S41" s="60">
        <f t="shared" si="2"/>
        <v>4</v>
      </c>
      <c r="T41" s="183">
        <f>I41+1</f>
        <v>22</v>
      </c>
      <c r="U41" s="236">
        <v>39</v>
      </c>
      <c r="V41" s="188">
        <v>20</v>
      </c>
      <c r="W41" s="60" t="s">
        <v>221</v>
      </c>
    </row>
    <row r="42" spans="1:23" s="62" customFormat="1" ht="14.25" thickBot="1">
      <c r="A42" s="67">
        <v>40</v>
      </c>
      <c r="B42" s="67">
        <v>1</v>
      </c>
      <c r="C42" s="91" t="s">
        <v>262</v>
      </c>
      <c r="D42" s="251">
        <v>1</v>
      </c>
      <c r="E42" s="259" t="s">
        <v>184</v>
      </c>
      <c r="F42" s="259" t="s">
        <v>185</v>
      </c>
      <c r="G42" s="260" t="s">
        <v>3</v>
      </c>
      <c r="H42" s="261">
        <v>3</v>
      </c>
      <c r="I42" s="252">
        <v>27</v>
      </c>
      <c r="J42" s="253" t="s">
        <v>86</v>
      </c>
      <c r="K42" s="254">
        <v>60</v>
      </c>
      <c r="L42" s="255">
        <v>60</v>
      </c>
      <c r="M42" s="255">
        <f t="shared" si="0"/>
        <v>120</v>
      </c>
      <c r="N42" s="255">
        <f t="shared" si="1"/>
        <v>93</v>
      </c>
      <c r="O42" s="255"/>
      <c r="P42" s="255"/>
      <c r="Q42" s="255"/>
      <c r="R42" s="263"/>
      <c r="S42" s="60">
        <f t="shared" si="2"/>
        <v>4</v>
      </c>
      <c r="T42" s="160">
        <f>I42+2</f>
        <v>29</v>
      </c>
      <c r="U42" s="236">
        <v>40</v>
      </c>
    </row>
    <row r="43" spans="1:23" s="62" customFormat="1" ht="13.5">
      <c r="A43" s="67"/>
      <c r="B43" s="67"/>
      <c r="C43" s="91"/>
      <c r="S43" s="60"/>
      <c r="U43" s="236"/>
      <c r="V43" s="61"/>
      <c r="W43" s="60"/>
    </row>
    <row r="44" spans="1:23" s="62" customFormat="1">
      <c r="A44" s="67"/>
      <c r="B44" s="67"/>
      <c r="C44" s="91"/>
      <c r="D44" s="60"/>
      <c r="E44" s="169"/>
      <c r="F44" s="169"/>
      <c r="G44" s="36"/>
      <c r="H44" s="11"/>
      <c r="I44" s="38"/>
      <c r="K44" s="60"/>
      <c r="L44" s="60"/>
      <c r="M44" s="60"/>
      <c r="N44" s="60"/>
      <c r="O44" s="60"/>
      <c r="P44" s="60"/>
      <c r="Q44" s="60"/>
      <c r="R44" s="184" t="s">
        <v>414</v>
      </c>
      <c r="S44" s="60"/>
      <c r="T44" s="94"/>
      <c r="U44" s="94"/>
      <c r="V44" s="61"/>
      <c r="W44" s="60"/>
    </row>
    <row r="45" spans="1:23" s="62" customFormat="1">
      <c r="A45" s="67">
        <v>1</v>
      </c>
      <c r="B45" s="67">
        <v>1</v>
      </c>
      <c r="C45" s="91" t="s">
        <v>274</v>
      </c>
      <c r="D45" s="88">
        <v>1</v>
      </c>
      <c r="E45" s="36" t="s">
        <v>385</v>
      </c>
      <c r="F45" s="36" t="s">
        <v>123</v>
      </c>
      <c r="G45" s="36" t="s">
        <v>208</v>
      </c>
      <c r="H45" s="11"/>
      <c r="I45" s="38"/>
      <c r="J45" s="11" t="s">
        <v>413</v>
      </c>
      <c r="K45" s="60">
        <v>49</v>
      </c>
      <c r="L45" s="60">
        <v>46</v>
      </c>
      <c r="M45" s="60">
        <f>K45+L45</f>
        <v>95</v>
      </c>
      <c r="O45" s="61"/>
      <c r="P45" s="60"/>
      <c r="Q45" s="60"/>
      <c r="R45" s="60"/>
      <c r="S45" s="60"/>
      <c r="T45" s="100"/>
      <c r="U45" s="100"/>
      <c r="W45" s="60"/>
    </row>
    <row r="46" spans="1:23" s="62" customFormat="1">
      <c r="A46" s="67">
        <v>2</v>
      </c>
      <c r="B46" s="67">
        <v>1</v>
      </c>
      <c r="C46" s="91" t="s">
        <v>274</v>
      </c>
      <c r="D46" s="90">
        <v>2</v>
      </c>
      <c r="E46" s="36" t="s">
        <v>122</v>
      </c>
      <c r="F46" s="36" t="s">
        <v>123</v>
      </c>
      <c r="G46" s="37" t="s">
        <v>68</v>
      </c>
      <c r="H46" s="11"/>
      <c r="I46" s="179"/>
      <c r="J46" s="11" t="s">
        <v>86</v>
      </c>
      <c r="K46" s="60">
        <v>42</v>
      </c>
      <c r="L46" s="60">
        <v>49</v>
      </c>
      <c r="M46" s="60">
        <f t="shared" ref="M46:M49" si="3">K46+L46</f>
        <v>91</v>
      </c>
      <c r="O46" s="61"/>
      <c r="P46" s="60"/>
      <c r="Q46" s="60"/>
      <c r="R46" s="60"/>
      <c r="S46" s="60"/>
      <c r="T46" s="100"/>
      <c r="U46" s="100"/>
      <c r="V46" s="61"/>
      <c r="W46" s="60"/>
    </row>
    <row r="47" spans="1:23" s="62" customFormat="1">
      <c r="A47" s="67">
        <v>3</v>
      </c>
      <c r="B47" s="62">
        <v>1</v>
      </c>
      <c r="C47" s="91" t="s">
        <v>156</v>
      </c>
      <c r="D47" s="60">
        <v>8</v>
      </c>
      <c r="E47" s="104" t="s">
        <v>395</v>
      </c>
      <c r="F47" s="104" t="s">
        <v>387</v>
      </c>
      <c r="G47" s="104" t="s">
        <v>388</v>
      </c>
      <c r="H47" s="11"/>
      <c r="I47" s="11"/>
      <c r="J47" s="11" t="s">
        <v>85</v>
      </c>
      <c r="K47" s="60">
        <v>59</v>
      </c>
      <c r="L47" s="60">
        <v>56</v>
      </c>
      <c r="M47" s="60">
        <f t="shared" si="3"/>
        <v>115</v>
      </c>
      <c r="O47" s="61"/>
      <c r="P47" s="60"/>
      <c r="Q47" s="60">
        <v>17</v>
      </c>
      <c r="R47" s="60"/>
      <c r="S47" s="60">
        <v>1</v>
      </c>
      <c r="T47" s="100"/>
      <c r="U47" s="100"/>
      <c r="W47" s="60"/>
    </row>
    <row r="48" spans="1:23" s="62" customFormat="1">
      <c r="A48" s="67">
        <v>4</v>
      </c>
      <c r="B48" s="67">
        <v>1</v>
      </c>
      <c r="C48" s="91" t="s">
        <v>156</v>
      </c>
      <c r="D48" s="90">
        <v>9</v>
      </c>
      <c r="E48" s="36" t="s">
        <v>389</v>
      </c>
      <c r="F48" s="36" t="s">
        <v>187</v>
      </c>
      <c r="G48" s="37" t="s">
        <v>208</v>
      </c>
      <c r="H48" s="11"/>
      <c r="I48" s="179"/>
      <c r="J48" s="11" t="s">
        <v>86</v>
      </c>
      <c r="K48" s="60">
        <v>38</v>
      </c>
      <c r="L48" s="60">
        <v>42</v>
      </c>
      <c r="M48" s="267">
        <f t="shared" si="3"/>
        <v>80</v>
      </c>
      <c r="O48" s="61" t="s">
        <v>405</v>
      </c>
      <c r="P48" s="60">
        <v>6</v>
      </c>
      <c r="Q48" s="60"/>
      <c r="R48" s="60"/>
      <c r="S48" s="60">
        <v>1</v>
      </c>
      <c r="T48" s="100"/>
      <c r="U48" s="100"/>
      <c r="V48" s="61"/>
      <c r="W48" s="60"/>
    </row>
    <row r="49" spans="1:23" s="62" customFormat="1">
      <c r="A49" s="67">
        <v>5</v>
      </c>
      <c r="B49" s="67">
        <v>1</v>
      </c>
      <c r="C49" s="91" t="s">
        <v>161</v>
      </c>
      <c r="D49" s="97">
        <v>10</v>
      </c>
      <c r="E49" s="33" t="s">
        <v>354</v>
      </c>
      <c r="F49" s="33" t="s">
        <v>355</v>
      </c>
      <c r="G49" s="34" t="s">
        <v>208</v>
      </c>
      <c r="H49" s="11">
        <v>1</v>
      </c>
      <c r="I49" s="163"/>
      <c r="J49" s="11" t="s">
        <v>86</v>
      </c>
      <c r="K49" s="60">
        <v>58</v>
      </c>
      <c r="L49" s="60">
        <v>55</v>
      </c>
      <c r="M49" s="60">
        <f t="shared" si="3"/>
        <v>113</v>
      </c>
      <c r="N49" s="60"/>
      <c r="O49" s="61"/>
      <c r="P49" s="60"/>
      <c r="Q49" s="60"/>
      <c r="R49" s="60">
        <v>107</v>
      </c>
      <c r="S49" s="60">
        <v>2</v>
      </c>
      <c r="T49" s="100">
        <f>((M49+R49)/2-72)*0.65</f>
        <v>24.7</v>
      </c>
      <c r="U49" s="100"/>
      <c r="V49" s="61"/>
      <c r="W49" s="60"/>
    </row>
    <row r="50" spans="1:23" s="62" customFormat="1">
      <c r="A50" s="67"/>
      <c r="C50" s="91"/>
      <c r="D50" s="60"/>
      <c r="E50" s="104"/>
      <c r="F50" s="104"/>
      <c r="G50" s="104"/>
      <c r="H50" s="11"/>
      <c r="I50" s="11"/>
      <c r="J50" s="11"/>
      <c r="K50" s="60"/>
      <c r="L50" s="60"/>
      <c r="M50" s="60"/>
      <c r="O50" s="61"/>
      <c r="P50" s="60"/>
      <c r="Q50" s="60"/>
      <c r="R50" s="60"/>
      <c r="S50" s="60"/>
      <c r="T50" s="100"/>
      <c r="U50" s="100"/>
      <c r="V50" s="61"/>
      <c r="W50" s="60"/>
    </row>
    <row r="51" spans="1:23" s="62" customFormat="1">
      <c r="A51" s="67"/>
      <c r="B51" s="67"/>
      <c r="C51" s="91"/>
      <c r="D51" s="88"/>
      <c r="E51" s="36"/>
      <c r="F51" s="36"/>
      <c r="G51" s="36"/>
      <c r="H51" s="11"/>
      <c r="I51" s="11"/>
      <c r="J51" s="38"/>
      <c r="K51" s="60"/>
      <c r="L51" s="60"/>
      <c r="M51" s="60"/>
      <c r="O51" s="61"/>
      <c r="P51" s="60"/>
      <c r="Q51" s="60"/>
      <c r="R51" s="60"/>
      <c r="S51" s="60"/>
      <c r="T51" s="100"/>
      <c r="U51" s="100"/>
      <c r="V51" s="61"/>
      <c r="W51" s="60"/>
    </row>
    <row r="52" spans="1:23" s="62" customFormat="1" ht="13.5">
      <c r="C52" s="95"/>
      <c r="H52" s="64"/>
      <c r="I52" s="60"/>
      <c r="M52" s="60"/>
      <c r="O52" s="61"/>
      <c r="P52" s="60"/>
      <c r="Q52" s="60"/>
      <c r="R52" s="60"/>
      <c r="S52" s="60"/>
      <c r="V52" s="61"/>
      <c r="W52" s="60"/>
    </row>
    <row r="53" spans="1:23" s="62" customFormat="1">
      <c r="C53" s="95"/>
      <c r="H53" s="64"/>
      <c r="I53" s="60"/>
      <c r="J53" s="106"/>
      <c r="M53" s="60"/>
      <c r="O53" s="61"/>
      <c r="P53" s="60"/>
      <c r="Q53" s="60"/>
      <c r="R53" s="60"/>
      <c r="S53" s="60"/>
      <c r="T53" s="86"/>
      <c r="U53" s="86"/>
      <c r="V53" s="61"/>
      <c r="W53" s="60"/>
    </row>
    <row r="54" spans="1:23" s="62" customFormat="1">
      <c r="C54" s="95"/>
      <c r="H54" s="64"/>
      <c r="I54" s="60"/>
      <c r="J54" s="106"/>
      <c r="M54" s="60"/>
      <c r="O54" s="61"/>
      <c r="P54" s="60"/>
      <c r="Q54" s="60"/>
      <c r="R54" s="60"/>
      <c r="S54" s="60"/>
      <c r="T54" s="86"/>
      <c r="U54" s="86"/>
      <c r="V54" s="61"/>
      <c r="W54" s="60"/>
    </row>
    <row r="55" spans="1:23" s="62" customFormat="1">
      <c r="C55" s="95"/>
      <c r="H55" s="64"/>
      <c r="I55" s="60"/>
      <c r="J55" s="106"/>
      <c r="M55" s="60"/>
      <c r="O55" s="61"/>
      <c r="P55" s="60"/>
      <c r="Q55" s="60"/>
      <c r="R55" s="60"/>
      <c r="S55" s="60"/>
      <c r="T55" s="86"/>
      <c r="U55" s="86"/>
      <c r="V55" s="61"/>
      <c r="W55" s="60"/>
    </row>
    <row r="56" spans="1:23" s="62" customFormat="1">
      <c r="C56" s="95"/>
      <c r="H56" s="64"/>
      <c r="I56" s="60"/>
      <c r="J56" s="106"/>
      <c r="M56" s="60"/>
      <c r="O56" s="61"/>
      <c r="P56" s="60"/>
      <c r="Q56" s="60"/>
      <c r="R56" s="60"/>
      <c r="S56" s="60"/>
      <c r="T56" s="86"/>
      <c r="U56" s="86"/>
      <c r="V56" s="61"/>
      <c r="W56" s="60"/>
    </row>
    <row r="57" spans="1:23" s="62" customFormat="1">
      <c r="C57" s="95"/>
      <c r="H57" s="64"/>
      <c r="I57" s="60"/>
      <c r="J57" s="106"/>
      <c r="M57" s="60"/>
      <c r="O57" s="61"/>
      <c r="P57" s="60"/>
      <c r="Q57" s="60"/>
      <c r="R57" s="60"/>
      <c r="S57" s="60"/>
      <c r="T57" s="86"/>
      <c r="U57" s="86"/>
      <c r="V57" s="61"/>
      <c r="W57" s="60"/>
    </row>
    <row r="58" spans="1:23" s="62" customFormat="1">
      <c r="C58" s="95"/>
      <c r="H58" s="64"/>
      <c r="I58" s="60"/>
      <c r="J58" s="106"/>
      <c r="M58" s="60"/>
      <c r="O58" s="61"/>
      <c r="P58" s="60"/>
      <c r="Q58" s="60"/>
      <c r="R58" s="60"/>
      <c r="S58" s="60"/>
      <c r="T58" s="86"/>
      <c r="U58" s="86"/>
      <c r="V58" s="61"/>
      <c r="W58" s="60"/>
    </row>
    <row r="59" spans="1:23" s="62" customFormat="1">
      <c r="C59" s="95"/>
      <c r="H59" s="64"/>
      <c r="I59" s="60"/>
      <c r="J59" s="106"/>
      <c r="M59" s="60"/>
      <c r="O59" s="61"/>
      <c r="P59" s="60"/>
      <c r="Q59" s="60"/>
      <c r="R59" s="60"/>
      <c r="S59" s="60"/>
      <c r="T59" s="86"/>
      <c r="U59" s="86"/>
      <c r="V59" s="61"/>
      <c r="W59" s="60"/>
    </row>
    <row r="60" spans="1:23" s="62" customFormat="1">
      <c r="C60" s="95"/>
      <c r="H60" s="64"/>
      <c r="I60" s="60"/>
      <c r="J60" s="106"/>
      <c r="M60" s="60"/>
      <c r="O60" s="61"/>
      <c r="P60" s="60"/>
      <c r="Q60" s="60"/>
      <c r="R60" s="60"/>
      <c r="S60" s="60"/>
      <c r="T60" s="86"/>
      <c r="U60" s="86"/>
      <c r="V60" s="61"/>
      <c r="W60" s="60"/>
    </row>
    <row r="61" spans="1:23" s="62" customFormat="1">
      <c r="C61" s="95"/>
      <c r="H61" s="64"/>
      <c r="I61" s="60"/>
      <c r="J61" s="106"/>
      <c r="M61" s="60"/>
      <c r="O61" s="61"/>
      <c r="P61" s="60"/>
      <c r="Q61" s="60"/>
      <c r="R61" s="60"/>
      <c r="S61" s="60"/>
      <c r="T61" s="86"/>
      <c r="U61" s="86"/>
      <c r="V61" s="61"/>
      <c r="W61" s="60"/>
    </row>
    <row r="62" spans="1:23" s="62" customFormat="1">
      <c r="C62" s="95"/>
      <c r="H62" s="64"/>
      <c r="I62" s="60"/>
      <c r="J62" s="106"/>
      <c r="M62" s="60"/>
      <c r="O62" s="61"/>
      <c r="P62" s="60"/>
      <c r="Q62" s="60"/>
      <c r="R62" s="60"/>
      <c r="S62" s="60"/>
      <c r="T62" s="86"/>
      <c r="U62" s="86"/>
      <c r="V62" s="61"/>
      <c r="W62" s="60"/>
    </row>
    <row r="63" spans="1:23" s="62" customFormat="1">
      <c r="A63" s="63"/>
      <c r="B63" s="63"/>
      <c r="C63" s="95"/>
      <c r="H63" s="64"/>
      <c r="I63" s="60"/>
      <c r="J63" s="106"/>
      <c r="L63" s="63"/>
      <c r="M63" s="64"/>
      <c r="N63" s="63"/>
      <c r="O63" s="65"/>
      <c r="P63" s="64"/>
      <c r="Q63" s="64"/>
      <c r="R63" s="64"/>
      <c r="S63" s="60"/>
      <c r="T63" s="86"/>
      <c r="U63" s="86"/>
      <c r="V63" s="61"/>
      <c r="W63" s="60"/>
    </row>
    <row r="64" spans="1:23">
      <c r="O64" s="65"/>
    </row>
    <row r="65" spans="1:22">
      <c r="O65" s="65"/>
    </row>
    <row r="66" spans="1:22" s="64" customFormat="1">
      <c r="A66" s="63"/>
      <c r="B66" s="63"/>
      <c r="C66" s="95"/>
      <c r="D66" s="62"/>
      <c r="E66" s="62"/>
      <c r="F66" s="62"/>
      <c r="G66" s="62"/>
      <c r="I66" s="60"/>
      <c r="J66" s="106"/>
      <c r="K66" s="62"/>
      <c r="L66" s="63"/>
      <c r="N66" s="63"/>
      <c r="O66" s="65"/>
      <c r="T66" s="185"/>
      <c r="U66" s="185"/>
      <c r="V66" s="61"/>
    </row>
    <row r="67" spans="1:22" s="64" customFormat="1">
      <c r="A67" s="63"/>
      <c r="B67" s="63"/>
      <c r="C67" s="95"/>
      <c r="D67" s="62"/>
      <c r="E67" s="62"/>
      <c r="F67" s="62"/>
      <c r="G67" s="62"/>
      <c r="I67" s="60"/>
      <c r="J67" s="106"/>
      <c r="K67" s="62"/>
      <c r="L67" s="63"/>
      <c r="N67" s="63"/>
      <c r="O67" s="65"/>
      <c r="T67" s="185"/>
      <c r="U67" s="185"/>
      <c r="V67" s="61"/>
    </row>
    <row r="68" spans="1:22" s="64" customFormat="1">
      <c r="A68" s="63"/>
      <c r="B68" s="63"/>
      <c r="C68" s="95"/>
      <c r="D68" s="62"/>
      <c r="E68" s="62"/>
      <c r="F68" s="62"/>
      <c r="G68" s="62"/>
      <c r="I68" s="60"/>
      <c r="J68" s="106"/>
      <c r="K68" s="62"/>
      <c r="L68" s="63"/>
      <c r="N68" s="63"/>
      <c r="O68" s="65"/>
      <c r="T68" s="185"/>
      <c r="U68" s="185"/>
      <c r="V68" s="61"/>
    </row>
    <row r="69" spans="1:22" s="64" customFormat="1">
      <c r="A69" s="63"/>
      <c r="B69" s="63"/>
      <c r="C69" s="95"/>
      <c r="D69" s="62"/>
      <c r="E69" s="62"/>
      <c r="F69" s="62"/>
      <c r="G69" s="62"/>
      <c r="I69" s="60"/>
      <c r="J69" s="106"/>
      <c r="K69" s="62"/>
      <c r="L69" s="63"/>
      <c r="N69" s="63"/>
      <c r="O69" s="65"/>
      <c r="T69" s="185"/>
      <c r="U69" s="185"/>
      <c r="V69" s="61"/>
    </row>
    <row r="70" spans="1:22" s="64" customFormat="1">
      <c r="A70" s="63"/>
      <c r="B70" s="63"/>
      <c r="C70" s="95"/>
      <c r="D70" s="62"/>
      <c r="E70" s="62"/>
      <c r="F70" s="62"/>
      <c r="G70" s="62"/>
      <c r="I70" s="60"/>
      <c r="J70" s="106"/>
      <c r="K70" s="62"/>
      <c r="L70" s="63"/>
      <c r="N70" s="63"/>
      <c r="O70" s="65"/>
      <c r="T70" s="185"/>
      <c r="U70" s="185"/>
      <c r="V70" s="61"/>
    </row>
    <row r="71" spans="1:22" s="64" customFormat="1">
      <c r="A71" s="63"/>
      <c r="B71" s="63"/>
      <c r="C71" s="95"/>
      <c r="D71" s="62"/>
      <c r="E71" s="62"/>
      <c r="F71" s="62"/>
      <c r="G71" s="62"/>
      <c r="I71" s="60"/>
      <c r="J71" s="106"/>
      <c r="K71" s="62"/>
      <c r="L71" s="63"/>
      <c r="N71" s="63"/>
      <c r="O71" s="63"/>
      <c r="T71" s="185"/>
      <c r="U71" s="185"/>
      <c r="V71" s="61"/>
    </row>
  </sheetData>
  <sortState xmlns:xlrd2="http://schemas.microsoft.com/office/spreadsheetml/2017/richdata2" ref="D3:R42">
    <sortCondition ref="N3:N42"/>
    <sortCondition ref="I3:I42"/>
  </sortState>
  <phoneticPr fontId="60"/>
  <dataValidations count="1">
    <dataValidation type="list" allowBlank="1" showInputMessage="1" showErrorMessage="1" sqref="C3:C51" xr:uid="{EFF12FC7-6B28-4051-94FF-02DBD95F253D}">
      <formula1>"会員,NEW-1,NEW-2,GUEST"</formula1>
    </dataValidation>
  </dataValidations>
  <printOptions gridLines="1"/>
  <pageMargins left="0.25" right="0.25" top="0.75" bottom="0.75" header="0.3" footer="0.3"/>
  <pageSetup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BB274-2A78-47CB-AF62-6A9BCB3B7C1F}">
  <sheetPr>
    <pageSetUpPr fitToPage="1"/>
  </sheetPr>
  <dimension ref="A1:X75"/>
  <sheetViews>
    <sheetView tabSelected="1" zoomScaleNormal="100" workbookViewId="0">
      <pane xSplit="6" ySplit="2" topLeftCell="G3" activePane="bottomRight" state="frozen"/>
      <selection pane="topRight" activeCell="F1" sqref="F1"/>
      <selection pane="bottomLeft" activeCell="A4" sqref="A4"/>
      <selection pane="bottomRight"/>
    </sheetView>
  </sheetViews>
  <sheetFormatPr defaultColWidth="9.1328125" defaultRowHeight="13.9"/>
  <cols>
    <col min="1" max="2" width="3.86328125" style="63" customWidth="1"/>
    <col min="3" max="3" width="8.59765625" style="95" bestFit="1" customWidth="1"/>
    <col min="4" max="4" width="4.73046875" style="62" customWidth="1"/>
    <col min="5" max="5" width="12.73046875" style="62" customWidth="1"/>
    <col min="6" max="6" width="10.265625" style="62" bestFit="1" customWidth="1"/>
    <col min="7" max="7" width="24.265625" style="62" customWidth="1"/>
    <col min="8" max="8" width="8.265625" style="64" customWidth="1"/>
    <col min="9" max="9" width="7.73046875" style="60" customWidth="1"/>
    <col min="10" max="10" width="7.73046875" style="106" customWidth="1"/>
    <col min="11" max="11" width="7.73046875" style="62" customWidth="1"/>
    <col min="12" max="12" width="7.73046875" style="63" customWidth="1"/>
    <col min="13" max="13" width="8.265625" style="64" customWidth="1"/>
    <col min="14" max="14" width="5.3984375" style="63" bestFit="1" customWidth="1"/>
    <col min="15" max="15" width="10.3984375" style="63" bestFit="1" customWidth="1"/>
    <col min="16" max="16" width="8.46484375" style="64" bestFit="1" customWidth="1"/>
    <col min="17" max="17" width="7.86328125" style="64" bestFit="1" customWidth="1"/>
    <col min="18" max="18" width="8.86328125" style="64" bestFit="1" customWidth="1"/>
    <col min="19" max="19" width="8.86328125" style="64" customWidth="1"/>
    <col min="20" max="20" width="6.265625" style="185" bestFit="1" customWidth="1"/>
    <col min="21" max="21" width="8.59765625" style="185" customWidth="1"/>
    <col min="22" max="22" width="6.265625" style="185" customWidth="1"/>
    <col min="23" max="23" width="36.59765625" style="61" bestFit="1" customWidth="1"/>
    <col min="24" max="24" width="10.73046875" style="64" bestFit="1" customWidth="1"/>
    <col min="25" max="16384" width="9.1328125" style="63"/>
  </cols>
  <sheetData>
    <row r="1" spans="1:24" ht="17.649999999999999">
      <c r="A1" s="210" t="s">
        <v>425</v>
      </c>
      <c r="B1" s="81"/>
      <c r="C1" s="96"/>
      <c r="D1" s="82"/>
      <c r="E1" s="82"/>
      <c r="F1" s="82"/>
    </row>
    <row r="2" spans="1:24" ht="32.25" customHeight="1" thickBot="1">
      <c r="A2" s="84" t="s">
        <v>110</v>
      </c>
      <c r="B2" s="84" t="s">
        <v>119</v>
      </c>
      <c r="C2" s="91" t="s">
        <v>34</v>
      </c>
      <c r="D2" s="60" t="s">
        <v>111</v>
      </c>
      <c r="E2" s="85" t="s">
        <v>51</v>
      </c>
      <c r="F2" s="85" t="s">
        <v>52</v>
      </c>
      <c r="G2" s="85" t="s">
        <v>33</v>
      </c>
      <c r="H2" s="85" t="s">
        <v>50</v>
      </c>
      <c r="I2" s="85" t="s">
        <v>35</v>
      </c>
      <c r="J2" s="86" t="s">
        <v>87</v>
      </c>
      <c r="K2" s="85" t="s">
        <v>36</v>
      </c>
      <c r="L2" s="85" t="s">
        <v>37</v>
      </c>
      <c r="M2" s="85" t="s">
        <v>38</v>
      </c>
      <c r="N2" s="85" t="s">
        <v>39</v>
      </c>
      <c r="O2" s="57" t="s">
        <v>346</v>
      </c>
      <c r="P2" s="57" t="s">
        <v>117</v>
      </c>
      <c r="Q2" s="57" t="s">
        <v>118</v>
      </c>
      <c r="R2" s="57" t="s">
        <v>116</v>
      </c>
      <c r="S2" s="186" t="s">
        <v>286</v>
      </c>
      <c r="T2" s="86" t="s">
        <v>112</v>
      </c>
      <c r="U2" s="271" t="s">
        <v>435</v>
      </c>
      <c r="V2" s="86"/>
      <c r="W2" s="87" t="s">
        <v>278</v>
      </c>
      <c r="X2" s="87" t="s">
        <v>114</v>
      </c>
    </row>
    <row r="3" spans="1:24">
      <c r="A3" s="67">
        <v>1</v>
      </c>
      <c r="B3" s="67">
        <v>21</v>
      </c>
      <c r="C3" s="91" t="s">
        <v>115</v>
      </c>
      <c r="D3" s="273">
        <v>5</v>
      </c>
      <c r="E3" s="274" t="s">
        <v>101</v>
      </c>
      <c r="F3" s="274" t="s">
        <v>102</v>
      </c>
      <c r="G3" s="275" t="s">
        <v>103</v>
      </c>
      <c r="H3" s="276">
        <v>11</v>
      </c>
      <c r="I3" s="241">
        <v>15</v>
      </c>
      <c r="J3" s="241" t="s">
        <v>86</v>
      </c>
      <c r="K3" s="242">
        <v>40</v>
      </c>
      <c r="L3" s="243">
        <v>43</v>
      </c>
      <c r="M3" s="243">
        <f t="shared" ref="M3:M48" si="0">K3+L3</f>
        <v>83</v>
      </c>
      <c r="N3" s="243">
        <f t="shared" ref="N3:N48" si="1">M3-I3</f>
        <v>68</v>
      </c>
      <c r="O3" s="243"/>
      <c r="P3" s="243"/>
      <c r="Q3" s="243"/>
      <c r="R3" s="244"/>
      <c r="S3" s="60">
        <f>B3+H3</f>
        <v>32</v>
      </c>
      <c r="T3" s="183">
        <f>(I3-(72-N3)/2)*0.8</f>
        <v>10.4</v>
      </c>
      <c r="U3" s="183"/>
      <c r="V3" s="236">
        <v>1</v>
      </c>
      <c r="W3" s="89" t="s">
        <v>244</v>
      </c>
      <c r="X3" s="60" t="s">
        <v>221</v>
      </c>
    </row>
    <row r="4" spans="1:24">
      <c r="A4" s="67">
        <v>2</v>
      </c>
      <c r="B4" s="67">
        <v>18</v>
      </c>
      <c r="C4" s="91" t="s">
        <v>115</v>
      </c>
      <c r="D4" s="245">
        <v>3</v>
      </c>
      <c r="E4" s="36" t="s">
        <v>78</v>
      </c>
      <c r="F4" s="36" t="s">
        <v>79</v>
      </c>
      <c r="G4" s="36" t="s">
        <v>74</v>
      </c>
      <c r="H4" s="38">
        <v>48</v>
      </c>
      <c r="I4" s="38">
        <v>18</v>
      </c>
      <c r="J4" s="11" t="s">
        <v>86</v>
      </c>
      <c r="K4" s="62">
        <v>44</v>
      </c>
      <c r="L4" s="60">
        <v>44</v>
      </c>
      <c r="M4" s="60">
        <f t="shared" si="0"/>
        <v>88</v>
      </c>
      <c r="N4" s="60">
        <f t="shared" si="1"/>
        <v>70</v>
      </c>
      <c r="O4" s="60"/>
      <c r="P4" s="60"/>
      <c r="Q4" s="60"/>
      <c r="R4" s="246"/>
      <c r="S4" s="60">
        <f t="shared" ref="S4:S48" si="2">B4+H4</f>
        <v>66</v>
      </c>
      <c r="T4" s="183">
        <f>(I4-(72-N4)/2)*0.9</f>
        <v>15.3</v>
      </c>
      <c r="U4" s="183">
        <v>1</v>
      </c>
      <c r="V4" s="236">
        <v>2</v>
      </c>
      <c r="W4" s="89" t="s">
        <v>229</v>
      </c>
      <c r="X4" s="60"/>
    </row>
    <row r="5" spans="1:24" ht="15" customHeight="1">
      <c r="A5" s="67">
        <v>3</v>
      </c>
      <c r="B5" s="67">
        <v>15</v>
      </c>
      <c r="C5" s="91" t="s">
        <v>115</v>
      </c>
      <c r="D5" s="247">
        <v>4</v>
      </c>
      <c r="E5" s="33" t="s">
        <v>42</v>
      </c>
      <c r="F5" s="33" t="s">
        <v>348</v>
      </c>
      <c r="G5" s="33" t="s">
        <v>5</v>
      </c>
      <c r="H5" s="163">
        <v>13</v>
      </c>
      <c r="I5" s="38">
        <v>11</v>
      </c>
      <c r="J5" s="11" t="s">
        <v>86</v>
      </c>
      <c r="K5" s="62">
        <v>39</v>
      </c>
      <c r="L5" s="60">
        <v>44</v>
      </c>
      <c r="M5" s="60">
        <f t="shared" si="0"/>
        <v>83</v>
      </c>
      <c r="N5" s="60">
        <f t="shared" si="1"/>
        <v>72</v>
      </c>
      <c r="O5" s="60">
        <v>13</v>
      </c>
      <c r="P5" s="60"/>
      <c r="Q5" s="60">
        <v>8</v>
      </c>
      <c r="R5" s="246"/>
      <c r="S5" s="60">
        <f t="shared" si="2"/>
        <v>28</v>
      </c>
      <c r="T5" s="183">
        <f>(I5-(72-N5)/2)*0.95</f>
        <v>10.45</v>
      </c>
      <c r="U5" s="183"/>
      <c r="V5" s="236">
        <v>3</v>
      </c>
      <c r="W5" s="89" t="s">
        <v>279</v>
      </c>
      <c r="X5" s="60"/>
    </row>
    <row r="6" spans="1:24" s="62" customFormat="1" ht="15" customHeight="1">
      <c r="A6" s="67">
        <v>4</v>
      </c>
      <c r="B6" s="67">
        <v>12</v>
      </c>
      <c r="C6" s="91" t="s">
        <v>115</v>
      </c>
      <c r="D6" s="248">
        <v>5</v>
      </c>
      <c r="E6" s="62" t="s">
        <v>354</v>
      </c>
      <c r="F6" s="62" t="s">
        <v>355</v>
      </c>
      <c r="G6" s="62" t="s">
        <v>208</v>
      </c>
      <c r="H6" s="60">
        <v>2</v>
      </c>
      <c r="I6" s="60">
        <v>25</v>
      </c>
      <c r="J6" s="60" t="s">
        <v>86</v>
      </c>
      <c r="K6" s="62">
        <v>49</v>
      </c>
      <c r="L6" s="60">
        <v>48</v>
      </c>
      <c r="M6" s="60">
        <f t="shared" si="0"/>
        <v>97</v>
      </c>
      <c r="N6" s="60">
        <f t="shared" si="1"/>
        <v>72</v>
      </c>
      <c r="O6" s="60">
        <v>7</v>
      </c>
      <c r="P6" s="60"/>
      <c r="Q6" s="60"/>
      <c r="R6" s="246"/>
      <c r="S6" s="60">
        <f t="shared" si="2"/>
        <v>14</v>
      </c>
      <c r="T6" s="183"/>
      <c r="U6" s="183"/>
      <c r="V6" s="236">
        <v>4</v>
      </c>
      <c r="W6" s="89" t="s">
        <v>381</v>
      </c>
      <c r="X6" s="60"/>
    </row>
    <row r="7" spans="1:24" s="62" customFormat="1">
      <c r="A7" s="67">
        <v>5</v>
      </c>
      <c r="B7" s="67">
        <v>11</v>
      </c>
      <c r="C7" s="91" t="s">
        <v>115</v>
      </c>
      <c r="D7" s="245">
        <v>6</v>
      </c>
      <c r="E7" s="62" t="s">
        <v>42</v>
      </c>
      <c r="F7" s="62" t="s">
        <v>77</v>
      </c>
      <c r="G7" s="62" t="s">
        <v>3</v>
      </c>
      <c r="H7" s="60">
        <v>17</v>
      </c>
      <c r="I7" s="60">
        <v>32</v>
      </c>
      <c r="J7" s="60" t="s">
        <v>85</v>
      </c>
      <c r="K7" s="62">
        <v>50</v>
      </c>
      <c r="L7" s="60">
        <v>54</v>
      </c>
      <c r="M7" s="60">
        <f t="shared" si="0"/>
        <v>104</v>
      </c>
      <c r="N7" s="60">
        <f t="shared" si="1"/>
        <v>72</v>
      </c>
      <c r="O7" s="60"/>
      <c r="P7" s="60"/>
      <c r="Q7" s="60"/>
      <c r="R7" s="246"/>
      <c r="S7" s="60">
        <f t="shared" si="2"/>
        <v>28</v>
      </c>
      <c r="T7" s="183"/>
      <c r="U7" s="183"/>
      <c r="V7" s="236">
        <v>5</v>
      </c>
      <c r="W7" s="61" t="s">
        <v>230</v>
      </c>
      <c r="X7" s="60"/>
    </row>
    <row r="8" spans="1:24" s="62" customFormat="1" ht="15" customHeight="1">
      <c r="A8" s="67">
        <v>6</v>
      </c>
      <c r="B8" s="67">
        <v>10</v>
      </c>
      <c r="C8" s="91" t="s">
        <v>115</v>
      </c>
      <c r="D8" s="247">
        <v>11</v>
      </c>
      <c r="E8" s="33" t="s">
        <v>177</v>
      </c>
      <c r="F8" s="33" t="s">
        <v>178</v>
      </c>
      <c r="G8" s="34" t="s">
        <v>179</v>
      </c>
      <c r="H8" s="38">
        <v>11</v>
      </c>
      <c r="I8" s="11">
        <v>21</v>
      </c>
      <c r="J8" s="35" t="s">
        <v>86</v>
      </c>
      <c r="K8" s="62">
        <v>44</v>
      </c>
      <c r="L8" s="60">
        <v>50</v>
      </c>
      <c r="M8" s="60">
        <f t="shared" si="0"/>
        <v>94</v>
      </c>
      <c r="N8" s="60">
        <f t="shared" si="1"/>
        <v>73</v>
      </c>
      <c r="O8" s="60" t="s">
        <v>441</v>
      </c>
      <c r="P8" s="60"/>
      <c r="Q8" s="60"/>
      <c r="R8" s="246"/>
      <c r="S8" s="60">
        <f t="shared" si="2"/>
        <v>21</v>
      </c>
      <c r="T8" s="183"/>
      <c r="U8" s="183"/>
      <c r="V8" s="236">
        <v>6</v>
      </c>
      <c r="W8" s="180" t="s">
        <v>277</v>
      </c>
      <c r="X8" s="60"/>
    </row>
    <row r="9" spans="1:24" s="62" customFormat="1" ht="14.25" customHeight="1">
      <c r="A9" s="67">
        <v>7</v>
      </c>
      <c r="B9" s="67">
        <v>9</v>
      </c>
      <c r="C9" s="91" t="s">
        <v>115</v>
      </c>
      <c r="D9" s="245">
        <v>2</v>
      </c>
      <c r="E9" s="62" t="s">
        <v>209</v>
      </c>
      <c r="F9" s="62" t="s">
        <v>189</v>
      </c>
      <c r="G9" s="62" t="s">
        <v>208</v>
      </c>
      <c r="H9" s="60">
        <v>3</v>
      </c>
      <c r="I9" s="11">
        <v>20</v>
      </c>
      <c r="J9" s="60" t="s">
        <v>86</v>
      </c>
      <c r="K9" s="62">
        <v>44</v>
      </c>
      <c r="L9" s="60">
        <v>50</v>
      </c>
      <c r="M9" s="60">
        <f t="shared" si="0"/>
        <v>94</v>
      </c>
      <c r="N9" s="60">
        <f t="shared" si="1"/>
        <v>74</v>
      </c>
      <c r="O9" s="60"/>
      <c r="P9" s="60"/>
      <c r="Q9" s="60"/>
      <c r="R9" s="246"/>
      <c r="S9" s="60">
        <f t="shared" si="2"/>
        <v>12</v>
      </c>
      <c r="T9" s="183"/>
      <c r="U9" s="183"/>
      <c r="V9" s="236">
        <v>7</v>
      </c>
      <c r="W9" s="180" t="s">
        <v>281</v>
      </c>
      <c r="X9" s="60"/>
    </row>
    <row r="10" spans="1:24" s="62" customFormat="1">
      <c r="A10" s="67">
        <v>8</v>
      </c>
      <c r="B10" s="67">
        <v>8</v>
      </c>
      <c r="C10" s="91" t="s">
        <v>115</v>
      </c>
      <c r="D10" s="248">
        <v>9</v>
      </c>
      <c r="E10" s="36" t="s">
        <v>108</v>
      </c>
      <c r="F10" s="36" t="s">
        <v>149</v>
      </c>
      <c r="G10" s="36" t="s">
        <v>165</v>
      </c>
      <c r="H10" s="38">
        <v>22</v>
      </c>
      <c r="I10" s="11">
        <v>21</v>
      </c>
      <c r="J10" s="38" t="s">
        <v>86</v>
      </c>
      <c r="K10" s="62">
        <v>51</v>
      </c>
      <c r="L10" s="60">
        <v>44</v>
      </c>
      <c r="M10" s="60">
        <f t="shared" si="0"/>
        <v>95</v>
      </c>
      <c r="N10" s="60">
        <f t="shared" si="1"/>
        <v>74</v>
      </c>
      <c r="O10" s="60"/>
      <c r="P10" s="60"/>
      <c r="Q10" s="60"/>
      <c r="R10" s="246"/>
      <c r="S10" s="60">
        <f t="shared" si="2"/>
        <v>30</v>
      </c>
      <c r="T10" s="183"/>
      <c r="U10" s="183"/>
      <c r="V10" s="236">
        <v>8</v>
      </c>
      <c r="W10" s="61" t="s">
        <v>449</v>
      </c>
      <c r="X10" s="60"/>
    </row>
    <row r="11" spans="1:24" s="62" customFormat="1" ht="15" customHeight="1">
      <c r="A11" s="67">
        <v>9</v>
      </c>
      <c r="B11" s="67">
        <v>7</v>
      </c>
      <c r="C11" s="91" t="s">
        <v>115</v>
      </c>
      <c r="D11" s="245">
        <v>6</v>
      </c>
      <c r="E11" s="62" t="s">
        <v>9</v>
      </c>
      <c r="F11" s="62" t="s">
        <v>10</v>
      </c>
      <c r="G11" s="62" t="s">
        <v>136</v>
      </c>
      <c r="H11" s="60">
        <v>43</v>
      </c>
      <c r="I11" s="60">
        <v>11</v>
      </c>
      <c r="J11" s="60" t="s">
        <v>124</v>
      </c>
      <c r="K11" s="62">
        <v>45</v>
      </c>
      <c r="L11" s="60">
        <v>41</v>
      </c>
      <c r="M11" s="60">
        <f t="shared" si="0"/>
        <v>86</v>
      </c>
      <c r="N11" s="60">
        <f t="shared" si="1"/>
        <v>75</v>
      </c>
      <c r="O11" s="60">
        <v>12</v>
      </c>
      <c r="P11" s="60">
        <v>12</v>
      </c>
      <c r="Q11" s="60"/>
      <c r="R11" s="246"/>
      <c r="S11" s="60">
        <f t="shared" si="2"/>
        <v>50</v>
      </c>
      <c r="T11" s="183"/>
      <c r="U11" s="183">
        <v>2</v>
      </c>
      <c r="V11" s="236">
        <v>9</v>
      </c>
      <c r="W11" s="180" t="s">
        <v>448</v>
      </c>
      <c r="X11" s="60"/>
    </row>
    <row r="12" spans="1:24" s="62" customFormat="1">
      <c r="A12" s="67">
        <v>10</v>
      </c>
      <c r="B12" s="67">
        <v>6</v>
      </c>
      <c r="C12" s="91" t="s">
        <v>115</v>
      </c>
      <c r="D12" s="245">
        <v>10</v>
      </c>
      <c r="E12" s="62" t="s">
        <v>215</v>
      </c>
      <c r="F12" s="62" t="s">
        <v>41</v>
      </c>
      <c r="G12" s="62" t="s">
        <v>3</v>
      </c>
      <c r="H12" s="60">
        <v>21</v>
      </c>
      <c r="I12" s="60">
        <v>12</v>
      </c>
      <c r="J12" s="60" t="s">
        <v>124</v>
      </c>
      <c r="K12" s="62">
        <v>44</v>
      </c>
      <c r="L12" s="60">
        <v>43</v>
      </c>
      <c r="M12" s="60">
        <f t="shared" si="0"/>
        <v>87</v>
      </c>
      <c r="N12" s="60">
        <f t="shared" si="1"/>
        <v>75</v>
      </c>
      <c r="O12" s="60">
        <v>5</v>
      </c>
      <c r="P12" s="60"/>
      <c r="Q12" s="60"/>
      <c r="R12" s="246"/>
      <c r="S12" s="60">
        <f t="shared" si="2"/>
        <v>27</v>
      </c>
      <c r="T12" s="183"/>
      <c r="U12" s="183"/>
      <c r="V12" s="236">
        <v>10</v>
      </c>
      <c r="W12" s="61" t="s">
        <v>231</v>
      </c>
      <c r="X12" s="60"/>
    </row>
    <row r="13" spans="1:24" s="62" customFormat="1" ht="15" customHeight="1">
      <c r="A13" s="67">
        <v>11</v>
      </c>
      <c r="B13" s="67">
        <v>5</v>
      </c>
      <c r="C13" s="91" t="s">
        <v>115</v>
      </c>
      <c r="D13" s="247">
        <v>4</v>
      </c>
      <c r="E13" s="36" t="s">
        <v>120</v>
      </c>
      <c r="F13" s="36" t="s">
        <v>48</v>
      </c>
      <c r="G13" s="37" t="s">
        <v>74</v>
      </c>
      <c r="H13" s="38">
        <v>4</v>
      </c>
      <c r="I13" s="38">
        <v>36</v>
      </c>
      <c r="J13" s="11" t="s">
        <v>86</v>
      </c>
      <c r="K13" s="62">
        <v>55</v>
      </c>
      <c r="L13" s="60">
        <v>56</v>
      </c>
      <c r="M13" s="60">
        <f t="shared" si="0"/>
        <v>111</v>
      </c>
      <c r="N13" s="60">
        <f t="shared" si="1"/>
        <v>75</v>
      </c>
      <c r="O13" s="60"/>
      <c r="P13" s="60"/>
      <c r="Q13" s="60"/>
      <c r="R13" s="246"/>
      <c r="S13" s="60">
        <f t="shared" si="2"/>
        <v>9</v>
      </c>
      <c r="T13" s="183"/>
      <c r="U13" s="183"/>
      <c r="V13" s="236">
        <v>11</v>
      </c>
      <c r="W13" s="61"/>
      <c r="X13" s="60"/>
    </row>
    <row r="14" spans="1:24" s="62" customFormat="1">
      <c r="A14" s="67">
        <v>12</v>
      </c>
      <c r="B14" s="67">
        <v>4</v>
      </c>
      <c r="C14" s="91" t="s">
        <v>115</v>
      </c>
      <c r="D14" s="245">
        <v>8</v>
      </c>
      <c r="E14" s="36" t="s">
        <v>147</v>
      </c>
      <c r="F14" s="36" t="s">
        <v>148</v>
      </c>
      <c r="G14" s="34" t="s">
        <v>3</v>
      </c>
      <c r="H14" s="38">
        <v>38</v>
      </c>
      <c r="I14" s="11">
        <v>17</v>
      </c>
      <c r="J14" s="35" t="s">
        <v>86</v>
      </c>
      <c r="K14" s="62">
        <v>46</v>
      </c>
      <c r="L14" s="60">
        <v>47</v>
      </c>
      <c r="M14" s="60">
        <f t="shared" si="0"/>
        <v>93</v>
      </c>
      <c r="N14" s="60">
        <f t="shared" si="1"/>
        <v>76</v>
      </c>
      <c r="O14" s="60"/>
      <c r="P14" s="60"/>
      <c r="Q14" s="60"/>
      <c r="R14" s="246"/>
      <c r="S14" s="60">
        <f t="shared" si="2"/>
        <v>42</v>
      </c>
      <c r="T14" s="183"/>
      <c r="U14" s="183">
        <v>3</v>
      </c>
      <c r="V14" s="236">
        <v>12</v>
      </c>
      <c r="W14" s="180" t="s">
        <v>319</v>
      </c>
      <c r="X14" s="60"/>
    </row>
    <row r="15" spans="1:24" s="62" customFormat="1" ht="15" customHeight="1">
      <c r="A15" s="67">
        <v>13</v>
      </c>
      <c r="B15" s="67">
        <v>3</v>
      </c>
      <c r="C15" s="91" t="s">
        <v>115</v>
      </c>
      <c r="D15" s="247">
        <v>7</v>
      </c>
      <c r="E15" s="169" t="s">
        <v>83</v>
      </c>
      <c r="F15" s="169" t="s">
        <v>70</v>
      </c>
      <c r="G15" s="36" t="s">
        <v>84</v>
      </c>
      <c r="H15" s="38">
        <v>5</v>
      </c>
      <c r="I15" s="38">
        <v>20</v>
      </c>
      <c r="J15" s="11" t="s">
        <v>86</v>
      </c>
      <c r="K15" s="62">
        <v>47</v>
      </c>
      <c r="L15" s="60">
        <v>49</v>
      </c>
      <c r="M15" s="60">
        <f t="shared" si="0"/>
        <v>96</v>
      </c>
      <c r="N15" s="60">
        <f t="shared" si="1"/>
        <v>76</v>
      </c>
      <c r="O15" s="60">
        <v>13</v>
      </c>
      <c r="P15" s="60"/>
      <c r="Q15" s="60"/>
      <c r="R15" s="246"/>
      <c r="S15" s="60">
        <f t="shared" si="2"/>
        <v>8</v>
      </c>
      <c r="T15" s="183"/>
      <c r="U15" s="183"/>
      <c r="V15" s="236">
        <v>13</v>
      </c>
      <c r="W15" s="61"/>
      <c r="X15" s="60"/>
    </row>
    <row r="16" spans="1:24" s="62" customFormat="1" ht="15" customHeight="1">
      <c r="A16" s="67">
        <v>14</v>
      </c>
      <c r="B16" s="67">
        <v>2</v>
      </c>
      <c r="C16" s="91" t="s">
        <v>115</v>
      </c>
      <c r="D16" s="247">
        <v>2</v>
      </c>
      <c r="E16" s="33" t="s">
        <v>314</v>
      </c>
      <c r="F16" s="33" t="s">
        <v>315</v>
      </c>
      <c r="G16" s="34" t="s">
        <v>426</v>
      </c>
      <c r="H16" s="35">
        <v>2</v>
      </c>
      <c r="I16" s="38">
        <v>24</v>
      </c>
      <c r="J16" s="11" t="s">
        <v>86</v>
      </c>
      <c r="K16" s="62">
        <v>51</v>
      </c>
      <c r="L16" s="60">
        <v>49</v>
      </c>
      <c r="M16" s="60">
        <f t="shared" si="0"/>
        <v>100</v>
      </c>
      <c r="N16" s="60">
        <f t="shared" si="1"/>
        <v>76</v>
      </c>
      <c r="O16" s="60">
        <v>4</v>
      </c>
      <c r="P16" s="60"/>
      <c r="Q16" s="60"/>
      <c r="R16" s="246"/>
      <c r="S16" s="60">
        <f t="shared" si="2"/>
        <v>4</v>
      </c>
      <c r="T16" s="183"/>
      <c r="U16" s="183"/>
      <c r="V16" s="236">
        <v>14</v>
      </c>
      <c r="W16" s="61"/>
      <c r="X16" s="60"/>
    </row>
    <row r="17" spans="1:24" s="62" customFormat="1">
      <c r="A17" s="67">
        <v>15</v>
      </c>
      <c r="B17" s="67">
        <v>1</v>
      </c>
      <c r="C17" s="91" t="s">
        <v>115</v>
      </c>
      <c r="D17" s="245">
        <v>3</v>
      </c>
      <c r="E17" s="62" t="s">
        <v>4</v>
      </c>
      <c r="F17" s="62" t="s">
        <v>349</v>
      </c>
      <c r="G17" s="62" t="s">
        <v>5</v>
      </c>
      <c r="H17" s="60">
        <v>6</v>
      </c>
      <c r="I17" s="60">
        <v>7</v>
      </c>
      <c r="J17" s="60" t="s">
        <v>86</v>
      </c>
      <c r="K17" s="62">
        <v>41</v>
      </c>
      <c r="L17" s="60">
        <v>43</v>
      </c>
      <c r="M17" s="60">
        <f t="shared" si="0"/>
        <v>84</v>
      </c>
      <c r="N17" s="60">
        <f t="shared" si="1"/>
        <v>77</v>
      </c>
      <c r="O17" s="60">
        <v>9</v>
      </c>
      <c r="P17" s="60"/>
      <c r="Q17" s="60">
        <v>17</v>
      </c>
      <c r="R17" s="246"/>
      <c r="S17" s="60">
        <f t="shared" si="2"/>
        <v>7</v>
      </c>
      <c r="T17" s="183"/>
      <c r="U17" s="183"/>
      <c r="V17" s="236">
        <v>15</v>
      </c>
      <c r="W17" s="61" t="s">
        <v>253</v>
      </c>
      <c r="X17" s="60"/>
    </row>
    <row r="18" spans="1:24" s="62" customFormat="1" ht="14.25" customHeight="1">
      <c r="A18" s="67">
        <v>16</v>
      </c>
      <c r="B18" s="67">
        <v>1</v>
      </c>
      <c r="C18" s="91" t="s">
        <v>115</v>
      </c>
      <c r="D18" s="247">
        <v>13</v>
      </c>
      <c r="E18" s="33" t="s">
        <v>71</v>
      </c>
      <c r="F18" s="33" t="s">
        <v>72</v>
      </c>
      <c r="G18" s="34" t="s">
        <v>130</v>
      </c>
      <c r="H18" s="38">
        <v>3</v>
      </c>
      <c r="I18" s="11">
        <v>27</v>
      </c>
      <c r="J18" s="35" t="s">
        <v>86</v>
      </c>
      <c r="K18" s="62">
        <v>55</v>
      </c>
      <c r="L18" s="60">
        <v>49</v>
      </c>
      <c r="M18" s="60">
        <f t="shared" si="0"/>
        <v>104</v>
      </c>
      <c r="N18" s="60">
        <f t="shared" si="1"/>
        <v>77</v>
      </c>
      <c r="O18" s="60"/>
      <c r="P18" s="60"/>
      <c r="Q18" s="60"/>
      <c r="R18" s="246"/>
      <c r="S18" s="60">
        <f t="shared" si="2"/>
        <v>4</v>
      </c>
      <c r="T18" s="183"/>
      <c r="U18" s="183"/>
      <c r="V18" s="236">
        <v>16</v>
      </c>
      <c r="W18" s="61"/>
      <c r="X18" s="60"/>
    </row>
    <row r="19" spans="1:24" s="62" customFormat="1" ht="16.5" customHeight="1">
      <c r="A19" s="67">
        <v>17</v>
      </c>
      <c r="B19" s="67">
        <v>1</v>
      </c>
      <c r="C19" s="91" t="s">
        <v>115</v>
      </c>
      <c r="D19" s="248">
        <v>7</v>
      </c>
      <c r="E19" s="62" t="s">
        <v>6</v>
      </c>
      <c r="F19" s="62" t="s">
        <v>7</v>
      </c>
      <c r="G19" s="62" t="s">
        <v>183</v>
      </c>
      <c r="H19" s="60">
        <v>5</v>
      </c>
      <c r="I19" s="60">
        <v>28</v>
      </c>
      <c r="J19" s="60" t="s">
        <v>86</v>
      </c>
      <c r="K19" s="62">
        <v>52</v>
      </c>
      <c r="L19" s="60">
        <v>53</v>
      </c>
      <c r="M19" s="60">
        <f t="shared" si="0"/>
        <v>105</v>
      </c>
      <c r="N19" s="60">
        <f t="shared" si="1"/>
        <v>77</v>
      </c>
      <c r="O19" s="60"/>
      <c r="P19" s="60"/>
      <c r="Q19" s="60"/>
      <c r="R19" s="246"/>
      <c r="S19" s="60">
        <f t="shared" si="2"/>
        <v>6</v>
      </c>
      <c r="T19" s="183"/>
      <c r="U19" s="183"/>
      <c r="V19" s="236">
        <v>17</v>
      </c>
      <c r="W19" s="61"/>
      <c r="X19" s="60"/>
    </row>
    <row r="20" spans="1:24" s="62" customFormat="1">
      <c r="A20" s="67">
        <v>18</v>
      </c>
      <c r="B20" s="67">
        <v>1</v>
      </c>
      <c r="C20" s="91" t="s">
        <v>115</v>
      </c>
      <c r="D20" s="247">
        <v>8</v>
      </c>
      <c r="E20" s="33" t="s">
        <v>80</v>
      </c>
      <c r="F20" s="33" t="s">
        <v>81</v>
      </c>
      <c r="G20" s="34" t="s">
        <v>74</v>
      </c>
      <c r="H20" s="38">
        <v>35</v>
      </c>
      <c r="I20" s="11">
        <v>18</v>
      </c>
      <c r="J20" s="168" t="s">
        <v>86</v>
      </c>
      <c r="K20" s="62">
        <v>50</v>
      </c>
      <c r="L20" s="60">
        <v>46</v>
      </c>
      <c r="M20" s="60">
        <f t="shared" si="0"/>
        <v>96</v>
      </c>
      <c r="N20" s="60">
        <f t="shared" si="1"/>
        <v>78</v>
      </c>
      <c r="O20" s="60"/>
      <c r="P20" s="60"/>
      <c r="Q20" s="60"/>
      <c r="R20" s="246"/>
      <c r="S20" s="60">
        <f t="shared" si="2"/>
        <v>36</v>
      </c>
      <c r="T20" s="183"/>
      <c r="U20" s="183"/>
      <c r="V20" s="236">
        <v>18</v>
      </c>
      <c r="W20" s="61" t="s">
        <v>445</v>
      </c>
      <c r="X20" s="60"/>
    </row>
    <row r="21" spans="1:24" s="62" customFormat="1" ht="15" customHeight="1">
      <c r="A21" s="67">
        <v>19</v>
      </c>
      <c r="B21" s="67">
        <v>1</v>
      </c>
      <c r="C21" s="91" t="s">
        <v>115</v>
      </c>
      <c r="D21" s="247">
        <v>9</v>
      </c>
      <c r="E21" s="33" t="s">
        <v>128</v>
      </c>
      <c r="F21" s="33" t="s">
        <v>129</v>
      </c>
      <c r="G21" s="34" t="s">
        <v>191</v>
      </c>
      <c r="H21" s="38">
        <v>26</v>
      </c>
      <c r="I21" s="11">
        <v>10</v>
      </c>
      <c r="J21" s="35" t="s">
        <v>86</v>
      </c>
      <c r="K21" s="62">
        <v>44</v>
      </c>
      <c r="L21" s="60">
        <v>45</v>
      </c>
      <c r="M21" s="60">
        <f t="shared" si="0"/>
        <v>89</v>
      </c>
      <c r="N21" s="60">
        <f t="shared" si="1"/>
        <v>79</v>
      </c>
      <c r="O21" s="60" t="s">
        <v>438</v>
      </c>
      <c r="P21" s="60"/>
      <c r="Q21" s="60"/>
      <c r="R21" s="246"/>
      <c r="S21" s="60">
        <f t="shared" si="2"/>
        <v>27</v>
      </c>
      <c r="T21" s="183"/>
      <c r="U21" s="183"/>
      <c r="V21" s="236">
        <v>19</v>
      </c>
      <c r="W21" s="61"/>
      <c r="X21" s="60"/>
    </row>
    <row r="22" spans="1:24" s="62" customFormat="1" ht="15" customHeight="1">
      <c r="A22" s="67">
        <v>20</v>
      </c>
      <c r="B22" s="67">
        <v>1</v>
      </c>
      <c r="C22" s="91" t="s">
        <v>115</v>
      </c>
      <c r="D22" s="247">
        <v>13</v>
      </c>
      <c r="E22" s="33" t="s">
        <v>150</v>
      </c>
      <c r="F22" s="33" t="s">
        <v>151</v>
      </c>
      <c r="G22" s="34" t="s">
        <v>165</v>
      </c>
      <c r="H22" s="38">
        <v>9</v>
      </c>
      <c r="I22" s="11">
        <v>17</v>
      </c>
      <c r="J22" s="35" t="s">
        <v>86</v>
      </c>
      <c r="K22" s="62">
        <v>47</v>
      </c>
      <c r="L22" s="60">
        <v>49</v>
      </c>
      <c r="M22" s="60">
        <f t="shared" si="0"/>
        <v>96</v>
      </c>
      <c r="N22" s="60">
        <f t="shared" si="1"/>
        <v>79</v>
      </c>
      <c r="O22" s="60"/>
      <c r="P22" s="60">
        <v>3</v>
      </c>
      <c r="Q22" s="60"/>
      <c r="R22" s="246"/>
      <c r="S22" s="60">
        <f t="shared" si="2"/>
        <v>10</v>
      </c>
      <c r="T22" s="183"/>
      <c r="U22" s="183"/>
      <c r="V22" s="236">
        <v>20</v>
      </c>
      <c r="W22" s="180" t="s">
        <v>320</v>
      </c>
      <c r="X22" s="60"/>
    </row>
    <row r="23" spans="1:24" s="62" customFormat="1" ht="14.25" customHeight="1">
      <c r="A23" s="67">
        <v>21</v>
      </c>
      <c r="B23" s="67">
        <v>1</v>
      </c>
      <c r="C23" s="91" t="s">
        <v>115</v>
      </c>
      <c r="D23" s="247">
        <v>3</v>
      </c>
      <c r="E23" s="62" t="s">
        <v>312</v>
      </c>
      <c r="F23" s="62" t="s">
        <v>313</v>
      </c>
      <c r="G23" s="62" t="s">
        <v>384</v>
      </c>
      <c r="H23" s="60">
        <v>12</v>
      </c>
      <c r="I23" s="60">
        <v>19</v>
      </c>
      <c r="J23" s="60" t="s">
        <v>86</v>
      </c>
      <c r="K23" s="62">
        <v>46</v>
      </c>
      <c r="L23" s="60">
        <v>52</v>
      </c>
      <c r="M23" s="60">
        <f t="shared" si="0"/>
        <v>98</v>
      </c>
      <c r="N23" s="60">
        <f t="shared" si="1"/>
        <v>79</v>
      </c>
      <c r="O23" s="60"/>
      <c r="P23" s="60"/>
      <c r="Q23" s="60"/>
      <c r="R23" s="246"/>
      <c r="S23" s="60">
        <f t="shared" si="2"/>
        <v>13</v>
      </c>
      <c r="T23" s="183"/>
      <c r="U23" s="183"/>
      <c r="V23" s="236">
        <v>21</v>
      </c>
      <c r="X23" s="60"/>
    </row>
    <row r="24" spans="1:24" s="62" customFormat="1" ht="14.25" customHeight="1">
      <c r="A24" s="67">
        <v>22</v>
      </c>
      <c r="B24" s="67">
        <v>1</v>
      </c>
      <c r="C24" s="91" t="s">
        <v>115</v>
      </c>
      <c r="D24" s="247">
        <v>12</v>
      </c>
      <c r="E24" s="33" t="s">
        <v>153</v>
      </c>
      <c r="F24" s="33" t="s">
        <v>69</v>
      </c>
      <c r="G24" s="34" t="s">
        <v>160</v>
      </c>
      <c r="H24" s="38">
        <v>39</v>
      </c>
      <c r="I24" s="11">
        <v>17</v>
      </c>
      <c r="J24" s="35" t="s">
        <v>86</v>
      </c>
      <c r="K24" s="62">
        <v>47</v>
      </c>
      <c r="L24" s="60">
        <v>50</v>
      </c>
      <c r="M24" s="60">
        <f t="shared" si="0"/>
        <v>97</v>
      </c>
      <c r="N24" s="60">
        <f t="shared" si="1"/>
        <v>80</v>
      </c>
      <c r="O24" s="60">
        <v>4</v>
      </c>
      <c r="P24" s="60"/>
      <c r="Q24" s="60"/>
      <c r="R24" s="246"/>
      <c r="S24" s="60">
        <f t="shared" si="2"/>
        <v>40</v>
      </c>
      <c r="T24" s="183"/>
      <c r="U24" s="183">
        <v>5</v>
      </c>
      <c r="V24" s="236">
        <v>22</v>
      </c>
      <c r="W24" s="61"/>
      <c r="X24" s="60"/>
    </row>
    <row r="25" spans="1:24" s="62" customFormat="1" ht="15" customHeight="1">
      <c r="A25" s="67">
        <v>23</v>
      </c>
      <c r="B25" s="67">
        <v>1</v>
      </c>
      <c r="C25" s="91" t="s">
        <v>115</v>
      </c>
      <c r="D25" s="247">
        <v>12</v>
      </c>
      <c r="E25" s="33" t="s">
        <v>181</v>
      </c>
      <c r="F25" s="33" t="s">
        <v>214</v>
      </c>
      <c r="G25" s="34" t="s">
        <v>74</v>
      </c>
      <c r="H25" s="38">
        <v>4</v>
      </c>
      <c r="I25" s="11">
        <v>24</v>
      </c>
      <c r="J25" s="35" t="s">
        <v>86</v>
      </c>
      <c r="K25" s="62">
        <v>48</v>
      </c>
      <c r="L25" s="60">
        <v>57</v>
      </c>
      <c r="M25" s="60">
        <f t="shared" si="0"/>
        <v>105</v>
      </c>
      <c r="N25" s="60">
        <f t="shared" si="1"/>
        <v>81</v>
      </c>
      <c r="O25" s="60"/>
      <c r="P25" s="60"/>
      <c r="Q25" s="60"/>
      <c r="R25" s="246"/>
      <c r="S25" s="60">
        <f t="shared" si="2"/>
        <v>5</v>
      </c>
      <c r="T25" s="183"/>
      <c r="U25" s="183"/>
      <c r="V25" s="236">
        <v>23</v>
      </c>
      <c r="W25" s="187" t="s">
        <v>291</v>
      </c>
      <c r="X25" s="60"/>
    </row>
    <row r="26" spans="1:24" s="62" customFormat="1" ht="15" customHeight="1">
      <c r="A26" s="67">
        <v>24</v>
      </c>
      <c r="B26" s="67">
        <v>1</v>
      </c>
      <c r="C26" s="91" t="s">
        <v>115</v>
      </c>
      <c r="D26" s="247">
        <v>13</v>
      </c>
      <c r="E26" s="33" t="s">
        <v>92</v>
      </c>
      <c r="F26" s="33" t="s">
        <v>63</v>
      </c>
      <c r="G26" s="34" t="s">
        <v>168</v>
      </c>
      <c r="H26" s="38">
        <v>15</v>
      </c>
      <c r="I26" s="11">
        <v>12</v>
      </c>
      <c r="J26" s="35" t="s">
        <v>86</v>
      </c>
      <c r="K26" s="62">
        <v>45</v>
      </c>
      <c r="L26" s="60">
        <v>49</v>
      </c>
      <c r="M26" s="60">
        <f t="shared" si="0"/>
        <v>94</v>
      </c>
      <c r="N26" s="60">
        <f t="shared" si="1"/>
        <v>82</v>
      </c>
      <c r="O26" s="60">
        <v>5</v>
      </c>
      <c r="P26" s="60"/>
      <c r="Q26" s="60"/>
      <c r="R26" s="246"/>
      <c r="S26" s="60">
        <f t="shared" si="2"/>
        <v>16</v>
      </c>
      <c r="T26" s="183"/>
      <c r="U26" s="183"/>
      <c r="V26" s="236">
        <v>24</v>
      </c>
      <c r="W26" s="61"/>
      <c r="X26" s="60"/>
    </row>
    <row r="27" spans="1:24" s="62" customFormat="1" ht="15" customHeight="1">
      <c r="A27" s="67">
        <v>25</v>
      </c>
      <c r="B27" s="67">
        <v>1</v>
      </c>
      <c r="C27" s="91" t="s">
        <v>115</v>
      </c>
      <c r="D27" s="245">
        <v>1</v>
      </c>
      <c r="E27" s="33" t="s">
        <v>66</v>
      </c>
      <c r="F27" s="33" t="s">
        <v>67</v>
      </c>
      <c r="G27" s="34" t="s">
        <v>68</v>
      </c>
      <c r="H27" s="35">
        <v>40</v>
      </c>
      <c r="I27" s="38">
        <v>17</v>
      </c>
      <c r="J27" s="11" t="s">
        <v>86</v>
      </c>
      <c r="K27" s="62">
        <v>51</v>
      </c>
      <c r="L27" s="60">
        <v>48</v>
      </c>
      <c r="M27" s="60">
        <f t="shared" si="0"/>
        <v>99</v>
      </c>
      <c r="N27" s="60">
        <f t="shared" si="1"/>
        <v>82</v>
      </c>
      <c r="O27" s="60"/>
      <c r="P27" s="60"/>
      <c r="Q27" s="60"/>
      <c r="R27" s="246"/>
      <c r="S27" s="60">
        <f t="shared" si="2"/>
        <v>41</v>
      </c>
      <c r="T27" s="183"/>
      <c r="U27" s="183">
        <v>4</v>
      </c>
      <c r="V27" s="236">
        <v>25</v>
      </c>
      <c r="W27" s="61" t="s">
        <v>282</v>
      </c>
      <c r="X27" s="60"/>
    </row>
    <row r="28" spans="1:24" s="62" customFormat="1">
      <c r="A28" s="67">
        <v>26</v>
      </c>
      <c r="B28" s="67">
        <v>1</v>
      </c>
      <c r="C28" s="91" t="s">
        <v>115</v>
      </c>
      <c r="D28" s="247">
        <v>1</v>
      </c>
      <c r="E28" s="62" t="s">
        <v>184</v>
      </c>
      <c r="F28" s="62" t="s">
        <v>185</v>
      </c>
      <c r="G28" s="62" t="s">
        <v>3</v>
      </c>
      <c r="H28" s="60">
        <v>4</v>
      </c>
      <c r="I28" s="60">
        <v>29</v>
      </c>
      <c r="J28" s="60" t="s">
        <v>86</v>
      </c>
      <c r="K28" s="62">
        <v>53</v>
      </c>
      <c r="L28" s="60">
        <v>58</v>
      </c>
      <c r="M28" s="60">
        <f t="shared" si="0"/>
        <v>111</v>
      </c>
      <c r="N28" s="60">
        <f t="shared" si="1"/>
        <v>82</v>
      </c>
      <c r="O28" s="60"/>
      <c r="P28" s="60"/>
      <c r="Q28" s="60"/>
      <c r="R28" s="246"/>
      <c r="S28" s="60">
        <f t="shared" si="2"/>
        <v>5</v>
      </c>
      <c r="T28" s="183"/>
      <c r="U28" s="183"/>
      <c r="V28" s="236">
        <v>26</v>
      </c>
      <c r="W28" s="61"/>
      <c r="X28" s="60"/>
    </row>
    <row r="29" spans="1:24" s="62" customFormat="1">
      <c r="A29" s="67">
        <v>27</v>
      </c>
      <c r="B29" s="67">
        <v>1</v>
      </c>
      <c r="C29" s="91" t="s">
        <v>115</v>
      </c>
      <c r="D29" s="247">
        <v>14</v>
      </c>
      <c r="E29" s="33" t="s">
        <v>143</v>
      </c>
      <c r="F29" s="33" t="s">
        <v>144</v>
      </c>
      <c r="G29" s="34" t="s">
        <v>145</v>
      </c>
      <c r="H29" s="38" t="s">
        <v>428</v>
      </c>
      <c r="I29" s="11">
        <v>13</v>
      </c>
      <c r="J29" s="35" t="s">
        <v>86</v>
      </c>
      <c r="K29" s="62">
        <v>46</v>
      </c>
      <c r="L29" s="60">
        <v>50</v>
      </c>
      <c r="M29" s="60">
        <f t="shared" si="0"/>
        <v>96</v>
      </c>
      <c r="N29" s="60">
        <f t="shared" si="1"/>
        <v>83</v>
      </c>
      <c r="O29" s="60"/>
      <c r="P29" s="60">
        <v>6</v>
      </c>
      <c r="Q29" s="60"/>
      <c r="R29" s="246"/>
      <c r="S29" s="60">
        <f t="shared" si="2"/>
        <v>2</v>
      </c>
      <c r="T29" s="183"/>
      <c r="U29" s="183"/>
      <c r="V29" s="236">
        <v>27</v>
      </c>
      <c r="X29" s="60"/>
    </row>
    <row r="30" spans="1:24" s="62" customFormat="1" ht="15" customHeight="1">
      <c r="A30" s="67">
        <v>28</v>
      </c>
      <c r="B30" s="67">
        <v>1</v>
      </c>
      <c r="C30" s="91" t="s">
        <v>115</v>
      </c>
      <c r="D30" s="247">
        <v>4</v>
      </c>
      <c r="E30" s="62" t="s">
        <v>154</v>
      </c>
      <c r="F30" s="62" t="s">
        <v>155</v>
      </c>
      <c r="G30" s="62" t="s">
        <v>351</v>
      </c>
      <c r="H30" s="60">
        <v>11</v>
      </c>
      <c r="I30" s="11">
        <v>16</v>
      </c>
      <c r="J30" s="60" t="s">
        <v>86</v>
      </c>
      <c r="K30" s="62">
        <v>44</v>
      </c>
      <c r="L30" s="60">
        <v>55</v>
      </c>
      <c r="M30" s="60">
        <f t="shared" si="0"/>
        <v>99</v>
      </c>
      <c r="N30" s="60">
        <f t="shared" si="1"/>
        <v>83</v>
      </c>
      <c r="O30" s="60">
        <v>4</v>
      </c>
      <c r="P30" s="60"/>
      <c r="Q30" s="60"/>
      <c r="R30" s="246"/>
      <c r="S30" s="60">
        <f t="shared" si="2"/>
        <v>12</v>
      </c>
      <c r="T30" s="183"/>
      <c r="U30" s="183"/>
      <c r="V30" s="236">
        <v>28</v>
      </c>
      <c r="W30" s="180" t="s">
        <v>447</v>
      </c>
      <c r="X30" s="60"/>
    </row>
    <row r="31" spans="1:24" s="62" customFormat="1" ht="15" customHeight="1">
      <c r="A31" s="67">
        <v>29</v>
      </c>
      <c r="B31" s="67">
        <v>1</v>
      </c>
      <c r="C31" s="91" t="s">
        <v>115</v>
      </c>
      <c r="D31" s="248">
        <v>14</v>
      </c>
      <c r="E31" s="62" t="s">
        <v>45</v>
      </c>
      <c r="F31" s="62" t="s">
        <v>46</v>
      </c>
      <c r="G31" s="62" t="s">
        <v>350</v>
      </c>
      <c r="H31" s="60">
        <v>3</v>
      </c>
      <c r="I31" s="60">
        <v>29</v>
      </c>
      <c r="J31" s="60" t="s">
        <v>85</v>
      </c>
      <c r="K31" s="62">
        <v>57</v>
      </c>
      <c r="L31" s="60">
        <v>55</v>
      </c>
      <c r="M31" s="60">
        <f t="shared" si="0"/>
        <v>112</v>
      </c>
      <c r="N31" s="60">
        <f t="shared" si="1"/>
        <v>83</v>
      </c>
      <c r="O31" s="60"/>
      <c r="P31" s="60"/>
      <c r="Q31" s="60"/>
      <c r="R31" s="246"/>
      <c r="S31" s="60">
        <f t="shared" si="2"/>
        <v>4</v>
      </c>
      <c r="T31" s="183"/>
      <c r="U31" s="183"/>
      <c r="V31" s="236">
        <v>29</v>
      </c>
      <c r="X31" s="60"/>
    </row>
    <row r="32" spans="1:24" s="62" customFormat="1" ht="14.25" customHeight="1">
      <c r="A32" s="67">
        <v>30</v>
      </c>
      <c r="B32" s="67">
        <v>1</v>
      </c>
      <c r="C32" s="91" t="s">
        <v>115</v>
      </c>
      <c r="D32" s="247">
        <v>11</v>
      </c>
      <c r="E32" s="33" t="s">
        <v>16</v>
      </c>
      <c r="F32" s="33" t="s">
        <v>17</v>
      </c>
      <c r="G32" s="34" t="s">
        <v>18</v>
      </c>
      <c r="H32" s="38">
        <v>2</v>
      </c>
      <c r="I32" s="11">
        <v>36</v>
      </c>
      <c r="J32" s="35" t="s">
        <v>86</v>
      </c>
      <c r="K32" s="62">
        <v>58</v>
      </c>
      <c r="L32" s="60">
        <v>61</v>
      </c>
      <c r="M32" s="60">
        <f t="shared" si="0"/>
        <v>119</v>
      </c>
      <c r="N32" s="60">
        <f t="shared" si="1"/>
        <v>83</v>
      </c>
      <c r="O32" s="60"/>
      <c r="P32" s="60"/>
      <c r="Q32" s="60"/>
      <c r="R32" s="246"/>
      <c r="S32" s="60">
        <f t="shared" si="2"/>
        <v>3</v>
      </c>
      <c r="T32" s="183"/>
      <c r="U32" s="183"/>
      <c r="V32" s="236">
        <v>30</v>
      </c>
      <c r="W32" s="61" t="s">
        <v>283</v>
      </c>
      <c r="X32" s="60"/>
    </row>
    <row r="33" spans="1:24" s="62" customFormat="1" ht="16.5" customHeight="1">
      <c r="A33" s="67">
        <v>31</v>
      </c>
      <c r="B33" s="67">
        <v>1</v>
      </c>
      <c r="C33" s="91" t="s">
        <v>115</v>
      </c>
      <c r="D33" s="247">
        <v>14</v>
      </c>
      <c r="E33" s="33" t="s">
        <v>54</v>
      </c>
      <c r="F33" s="33" t="s">
        <v>89</v>
      </c>
      <c r="G33" s="34" t="s">
        <v>131</v>
      </c>
      <c r="H33" s="38">
        <v>10</v>
      </c>
      <c r="I33" s="11">
        <v>15</v>
      </c>
      <c r="J33" s="35" t="s">
        <v>86</v>
      </c>
      <c r="K33" s="62">
        <v>51</v>
      </c>
      <c r="L33" s="60">
        <v>48</v>
      </c>
      <c r="M33" s="60">
        <f t="shared" si="0"/>
        <v>99</v>
      </c>
      <c r="N33" s="60">
        <f t="shared" si="1"/>
        <v>84</v>
      </c>
      <c r="O33" s="60"/>
      <c r="P33" s="60"/>
      <c r="Q33" s="60"/>
      <c r="R33" s="246"/>
      <c r="S33" s="60">
        <f t="shared" si="2"/>
        <v>11</v>
      </c>
      <c r="T33" s="183"/>
      <c r="U33" s="183"/>
      <c r="V33" s="236">
        <v>31</v>
      </c>
      <c r="X33" s="60"/>
    </row>
    <row r="34" spans="1:24" s="62" customFormat="1" ht="14.25" customHeight="1">
      <c r="A34" s="67">
        <v>32</v>
      </c>
      <c r="B34" s="67">
        <v>1</v>
      </c>
      <c r="C34" s="91" t="s">
        <v>115</v>
      </c>
      <c r="D34" s="247">
        <v>12</v>
      </c>
      <c r="E34" s="33" t="s">
        <v>202</v>
      </c>
      <c r="F34" s="33" t="s">
        <v>203</v>
      </c>
      <c r="G34" s="34" t="s">
        <v>208</v>
      </c>
      <c r="H34" s="38">
        <v>2</v>
      </c>
      <c r="I34" s="11">
        <v>16</v>
      </c>
      <c r="J34" s="35" t="s">
        <v>86</v>
      </c>
      <c r="K34" s="62">
        <v>47</v>
      </c>
      <c r="L34" s="60">
        <v>53</v>
      </c>
      <c r="M34" s="60">
        <f t="shared" si="0"/>
        <v>100</v>
      </c>
      <c r="N34" s="60">
        <f t="shared" si="1"/>
        <v>84</v>
      </c>
      <c r="O34" s="60"/>
      <c r="P34" s="60"/>
      <c r="Q34" s="60"/>
      <c r="R34" s="246"/>
      <c r="S34" s="60">
        <f t="shared" si="2"/>
        <v>3</v>
      </c>
      <c r="T34" s="183"/>
      <c r="U34" s="183"/>
      <c r="V34" s="236">
        <v>32</v>
      </c>
      <c r="X34" s="60"/>
    </row>
    <row r="35" spans="1:24" s="62" customFormat="1" ht="15" customHeight="1">
      <c r="A35" s="67">
        <v>33</v>
      </c>
      <c r="B35" s="67">
        <v>1</v>
      </c>
      <c r="C35" s="91" t="s">
        <v>115</v>
      </c>
      <c r="D35" s="247">
        <v>10</v>
      </c>
      <c r="E35" s="33" t="s">
        <v>175</v>
      </c>
      <c r="F35" s="33" t="s">
        <v>176</v>
      </c>
      <c r="G35" s="34" t="s">
        <v>88</v>
      </c>
      <c r="H35" s="38">
        <v>4</v>
      </c>
      <c r="I35" s="11">
        <v>31</v>
      </c>
      <c r="J35" s="35" t="s">
        <v>86</v>
      </c>
      <c r="K35" s="62">
        <v>62</v>
      </c>
      <c r="L35" s="60">
        <v>53</v>
      </c>
      <c r="M35" s="60">
        <f t="shared" si="0"/>
        <v>115</v>
      </c>
      <c r="N35" s="60">
        <f t="shared" si="1"/>
        <v>84</v>
      </c>
      <c r="O35" s="60"/>
      <c r="P35" s="60"/>
      <c r="Q35" s="60"/>
      <c r="R35" s="246"/>
      <c r="S35" s="60">
        <f t="shared" si="2"/>
        <v>5</v>
      </c>
      <c r="T35" s="183"/>
      <c r="U35" s="183"/>
      <c r="V35" s="236">
        <v>33</v>
      </c>
      <c r="W35" s="62" t="s">
        <v>442</v>
      </c>
    </row>
    <row r="36" spans="1:24" s="62" customFormat="1" ht="15" customHeight="1">
      <c r="A36" s="67">
        <v>34</v>
      </c>
      <c r="B36" s="67">
        <v>1</v>
      </c>
      <c r="C36" s="91" t="s">
        <v>115</v>
      </c>
      <c r="D36" s="245">
        <v>7</v>
      </c>
      <c r="E36" s="36" t="s">
        <v>138</v>
      </c>
      <c r="F36" s="36" t="s">
        <v>139</v>
      </c>
      <c r="G36" s="37" t="s">
        <v>43</v>
      </c>
      <c r="H36" s="38">
        <v>24</v>
      </c>
      <c r="I36" s="38">
        <v>14</v>
      </c>
      <c r="J36" s="11" t="s">
        <v>86</v>
      </c>
      <c r="K36" s="62">
        <v>47</v>
      </c>
      <c r="L36" s="60">
        <v>52</v>
      </c>
      <c r="M36" s="60">
        <f t="shared" si="0"/>
        <v>99</v>
      </c>
      <c r="N36" s="60">
        <f t="shared" si="1"/>
        <v>85</v>
      </c>
      <c r="O36" s="60"/>
      <c r="P36" s="60"/>
      <c r="Q36" s="60"/>
      <c r="R36" s="246"/>
      <c r="S36" s="60">
        <f t="shared" si="2"/>
        <v>25</v>
      </c>
      <c r="T36" s="183"/>
      <c r="U36" s="183"/>
      <c r="V36" s="236">
        <v>34</v>
      </c>
      <c r="X36" s="60"/>
    </row>
    <row r="37" spans="1:24" s="62" customFormat="1" ht="15" customHeight="1">
      <c r="A37" s="67">
        <v>35</v>
      </c>
      <c r="B37" s="67">
        <v>1</v>
      </c>
      <c r="C37" s="91" t="s">
        <v>115</v>
      </c>
      <c r="D37" s="248">
        <v>8</v>
      </c>
      <c r="E37" s="36" t="s">
        <v>93</v>
      </c>
      <c r="F37" s="36" t="s">
        <v>158</v>
      </c>
      <c r="G37" s="36" t="s">
        <v>94</v>
      </c>
      <c r="H37" s="38">
        <v>7</v>
      </c>
      <c r="I37" s="11">
        <v>31</v>
      </c>
      <c r="J37" s="38" t="s">
        <v>86</v>
      </c>
      <c r="K37" s="62">
        <v>60</v>
      </c>
      <c r="L37" s="60">
        <v>56</v>
      </c>
      <c r="M37" s="60">
        <f t="shared" si="0"/>
        <v>116</v>
      </c>
      <c r="N37" s="60">
        <f t="shared" si="1"/>
        <v>85</v>
      </c>
      <c r="O37" s="60"/>
      <c r="P37" s="60"/>
      <c r="Q37" s="60"/>
      <c r="R37" s="246"/>
      <c r="S37" s="60">
        <f t="shared" si="2"/>
        <v>8</v>
      </c>
      <c r="T37" s="183"/>
      <c r="U37" s="183"/>
      <c r="V37" s="236">
        <v>35</v>
      </c>
    </row>
    <row r="38" spans="1:24" s="62" customFormat="1" ht="15" customHeight="1">
      <c r="A38" s="67">
        <v>36</v>
      </c>
      <c r="B38" s="67">
        <v>1</v>
      </c>
      <c r="C38" s="91" t="s">
        <v>115</v>
      </c>
      <c r="D38" s="247">
        <v>12</v>
      </c>
      <c r="E38" s="33" t="s">
        <v>186</v>
      </c>
      <c r="F38" s="33" t="s">
        <v>164</v>
      </c>
      <c r="G38" s="34" t="s">
        <v>208</v>
      </c>
      <c r="H38" s="38">
        <v>2</v>
      </c>
      <c r="I38" s="11">
        <v>36</v>
      </c>
      <c r="J38" s="35" t="s">
        <v>86</v>
      </c>
      <c r="K38" s="62">
        <v>63</v>
      </c>
      <c r="L38" s="60">
        <v>58</v>
      </c>
      <c r="M38" s="60">
        <f t="shared" si="0"/>
        <v>121</v>
      </c>
      <c r="N38" s="60">
        <f t="shared" si="1"/>
        <v>85</v>
      </c>
      <c r="O38" s="60"/>
      <c r="P38" s="60"/>
      <c r="Q38" s="60"/>
      <c r="R38" s="246"/>
      <c r="S38" s="60">
        <f t="shared" si="2"/>
        <v>3</v>
      </c>
      <c r="T38" s="183"/>
      <c r="U38" s="183"/>
      <c r="V38" s="236">
        <v>36</v>
      </c>
    </row>
    <row r="39" spans="1:24" s="62" customFormat="1" ht="15" customHeight="1">
      <c r="A39" s="67">
        <v>37</v>
      </c>
      <c r="B39" s="67">
        <v>1</v>
      </c>
      <c r="C39" s="91" t="s">
        <v>115</v>
      </c>
      <c r="D39" s="248">
        <v>2</v>
      </c>
      <c r="E39" s="104" t="s">
        <v>19</v>
      </c>
      <c r="F39" s="104" t="s">
        <v>20</v>
      </c>
      <c r="G39" s="104" t="s">
        <v>88</v>
      </c>
      <c r="H39" s="11">
        <v>19</v>
      </c>
      <c r="I39" s="11">
        <v>16</v>
      </c>
      <c r="J39" s="11" t="s">
        <v>86</v>
      </c>
      <c r="K39" s="62">
        <v>53</v>
      </c>
      <c r="L39" s="60">
        <v>49</v>
      </c>
      <c r="M39" s="60">
        <f t="shared" si="0"/>
        <v>102</v>
      </c>
      <c r="N39" s="60">
        <f t="shared" si="1"/>
        <v>86</v>
      </c>
      <c r="O39" s="60"/>
      <c r="P39" s="60"/>
      <c r="Q39" s="60"/>
      <c r="R39" s="246"/>
      <c r="S39" s="60">
        <f t="shared" si="2"/>
        <v>20</v>
      </c>
      <c r="T39" s="183"/>
      <c r="U39" s="183"/>
      <c r="V39" s="236">
        <v>37</v>
      </c>
    </row>
    <row r="40" spans="1:24" s="62" customFormat="1" ht="15" customHeight="1">
      <c r="A40" s="67">
        <v>38</v>
      </c>
      <c r="B40" s="67">
        <v>1</v>
      </c>
      <c r="C40" s="91" t="s">
        <v>115</v>
      </c>
      <c r="D40" s="250">
        <v>9</v>
      </c>
      <c r="E40" s="36" t="s">
        <v>11</v>
      </c>
      <c r="F40" s="36" t="s">
        <v>12</v>
      </c>
      <c r="G40" s="37" t="s">
        <v>13</v>
      </c>
      <c r="H40" s="38">
        <v>4</v>
      </c>
      <c r="I40" s="11">
        <v>18</v>
      </c>
      <c r="J40" s="38" t="s">
        <v>85</v>
      </c>
      <c r="K40" s="62">
        <v>54</v>
      </c>
      <c r="L40" s="60">
        <v>50</v>
      </c>
      <c r="M40" s="60">
        <f t="shared" si="0"/>
        <v>104</v>
      </c>
      <c r="N40" s="60">
        <f t="shared" si="1"/>
        <v>86</v>
      </c>
      <c r="O40" s="182"/>
      <c r="P40" s="60"/>
      <c r="Q40" s="60"/>
      <c r="R40" s="246"/>
      <c r="S40" s="60">
        <f t="shared" si="2"/>
        <v>5</v>
      </c>
      <c r="T40" s="183"/>
      <c r="U40" s="183"/>
      <c r="V40" s="236">
        <v>38</v>
      </c>
    </row>
    <row r="41" spans="1:24" s="62" customFormat="1" ht="15" customHeight="1">
      <c r="A41" s="67">
        <v>39</v>
      </c>
      <c r="B41" s="67">
        <v>1</v>
      </c>
      <c r="C41" s="91" t="s">
        <v>115</v>
      </c>
      <c r="D41" s="247">
        <v>11</v>
      </c>
      <c r="E41" s="33" t="s">
        <v>125</v>
      </c>
      <c r="F41" s="33" t="s">
        <v>126</v>
      </c>
      <c r="G41" s="34" t="s">
        <v>127</v>
      </c>
      <c r="H41" s="38">
        <v>4</v>
      </c>
      <c r="I41" s="11">
        <v>15</v>
      </c>
      <c r="J41" s="35" t="s">
        <v>86</v>
      </c>
      <c r="K41" s="62">
        <v>50</v>
      </c>
      <c r="L41" s="60">
        <v>53</v>
      </c>
      <c r="M41" s="60">
        <f t="shared" si="0"/>
        <v>103</v>
      </c>
      <c r="N41" s="60">
        <f t="shared" si="1"/>
        <v>88</v>
      </c>
      <c r="O41" s="60"/>
      <c r="P41" s="60"/>
      <c r="Q41" s="60"/>
      <c r="R41" s="246"/>
      <c r="S41" s="60">
        <f t="shared" si="2"/>
        <v>5</v>
      </c>
      <c r="T41" s="183"/>
      <c r="U41" s="183"/>
      <c r="V41" s="236">
        <v>39</v>
      </c>
      <c r="W41" s="62" t="s">
        <v>443</v>
      </c>
    </row>
    <row r="42" spans="1:24" s="62" customFormat="1" ht="15" customHeight="1">
      <c r="A42" s="67">
        <v>40</v>
      </c>
      <c r="B42" s="67">
        <v>1</v>
      </c>
      <c r="C42" s="91" t="s">
        <v>115</v>
      </c>
      <c r="D42" s="247">
        <v>5</v>
      </c>
      <c r="E42" s="62" t="s">
        <v>206</v>
      </c>
      <c r="F42" s="62" t="s">
        <v>139</v>
      </c>
      <c r="G42" s="62" t="s">
        <v>427</v>
      </c>
      <c r="H42" s="60">
        <v>2</v>
      </c>
      <c r="I42" s="60">
        <v>13</v>
      </c>
      <c r="J42" s="60" t="s">
        <v>86</v>
      </c>
      <c r="K42" s="62">
        <v>51</v>
      </c>
      <c r="L42" s="60">
        <v>51</v>
      </c>
      <c r="M42" s="60">
        <f t="shared" si="0"/>
        <v>102</v>
      </c>
      <c r="N42" s="60">
        <f t="shared" si="1"/>
        <v>89</v>
      </c>
      <c r="O42" s="60"/>
      <c r="P42" s="60"/>
      <c r="Q42" s="60"/>
      <c r="R42" s="246"/>
      <c r="S42" s="60">
        <f t="shared" si="2"/>
        <v>3</v>
      </c>
      <c r="T42" s="183"/>
      <c r="U42" s="183"/>
      <c r="V42" s="236">
        <v>40</v>
      </c>
    </row>
    <row r="43" spans="1:24" s="62" customFormat="1" ht="15" customHeight="1">
      <c r="A43" s="67">
        <v>41</v>
      </c>
      <c r="B43" s="67">
        <v>1</v>
      </c>
      <c r="C43" s="91" t="s">
        <v>115</v>
      </c>
      <c r="D43" s="247">
        <v>1</v>
      </c>
      <c r="E43" s="33" t="s">
        <v>75</v>
      </c>
      <c r="F43" s="33" t="s">
        <v>76</v>
      </c>
      <c r="G43" s="33" t="s">
        <v>100</v>
      </c>
      <c r="H43" s="38">
        <v>24</v>
      </c>
      <c r="I43" s="38">
        <v>13</v>
      </c>
      <c r="J43" s="11" t="s">
        <v>86</v>
      </c>
      <c r="K43" s="62">
        <v>49</v>
      </c>
      <c r="L43" s="60">
        <v>54</v>
      </c>
      <c r="M43" s="60">
        <f t="shared" si="0"/>
        <v>103</v>
      </c>
      <c r="N43" s="60">
        <f t="shared" si="1"/>
        <v>90</v>
      </c>
      <c r="O43" s="60"/>
      <c r="P43" s="60"/>
      <c r="Q43" s="60"/>
      <c r="R43" s="246"/>
      <c r="S43" s="60">
        <f t="shared" si="2"/>
        <v>25</v>
      </c>
      <c r="T43" s="183"/>
      <c r="U43" s="183"/>
      <c r="V43" s="236">
        <v>41</v>
      </c>
    </row>
    <row r="44" spans="1:24" s="62" customFormat="1" ht="15" customHeight="1">
      <c r="A44" s="67">
        <v>42</v>
      </c>
      <c r="B44" s="67">
        <v>1</v>
      </c>
      <c r="C44" s="91" t="s">
        <v>115</v>
      </c>
      <c r="D44" s="248">
        <v>6</v>
      </c>
      <c r="E44" s="62" t="s">
        <v>60</v>
      </c>
      <c r="F44" s="62" t="s">
        <v>61</v>
      </c>
      <c r="G44" s="62" t="s">
        <v>90</v>
      </c>
      <c r="H44" s="60">
        <v>3</v>
      </c>
      <c r="I44" s="11">
        <v>20</v>
      </c>
      <c r="J44" s="64" t="s">
        <v>86</v>
      </c>
      <c r="K44" s="62">
        <v>52</v>
      </c>
      <c r="L44" s="60">
        <v>59</v>
      </c>
      <c r="M44" s="60">
        <f t="shared" si="0"/>
        <v>111</v>
      </c>
      <c r="N44" s="60">
        <f t="shared" si="1"/>
        <v>91</v>
      </c>
      <c r="O44" s="60"/>
      <c r="P44" s="60"/>
      <c r="Q44" s="60"/>
      <c r="R44" s="246"/>
      <c r="S44" s="60">
        <f t="shared" si="2"/>
        <v>4</v>
      </c>
      <c r="T44" s="183"/>
      <c r="U44" s="183"/>
      <c r="V44" s="236">
        <v>42</v>
      </c>
    </row>
    <row r="45" spans="1:24" s="62" customFormat="1" ht="15" customHeight="1">
      <c r="A45" s="67">
        <v>43</v>
      </c>
      <c r="B45" s="67">
        <v>1</v>
      </c>
      <c r="C45" s="91" t="s">
        <v>115</v>
      </c>
      <c r="D45" s="245">
        <v>6</v>
      </c>
      <c r="E45" s="62" t="s">
        <v>132</v>
      </c>
      <c r="F45" s="62" t="s">
        <v>133</v>
      </c>
      <c r="G45" s="62" t="s">
        <v>207</v>
      </c>
      <c r="H45" s="60">
        <v>2</v>
      </c>
      <c r="I45" s="60">
        <v>29</v>
      </c>
      <c r="J45" s="60" t="s">
        <v>86</v>
      </c>
      <c r="K45" s="62">
        <v>62</v>
      </c>
      <c r="L45" s="60">
        <v>59</v>
      </c>
      <c r="M45" s="60">
        <f t="shared" si="0"/>
        <v>121</v>
      </c>
      <c r="N45" s="60">
        <f t="shared" si="1"/>
        <v>92</v>
      </c>
      <c r="O45" s="60"/>
      <c r="P45" s="60"/>
      <c r="Q45" s="60"/>
      <c r="R45" s="249"/>
      <c r="S45" s="60">
        <f t="shared" si="2"/>
        <v>3</v>
      </c>
      <c r="T45" s="183"/>
      <c r="U45" s="183"/>
      <c r="V45" s="236">
        <v>43</v>
      </c>
    </row>
    <row r="46" spans="1:24" s="62" customFormat="1">
      <c r="A46" s="67">
        <v>44</v>
      </c>
      <c r="B46" s="67">
        <v>1</v>
      </c>
      <c r="C46" s="91" t="s">
        <v>115</v>
      </c>
      <c r="D46" s="247">
        <v>10</v>
      </c>
      <c r="E46" s="33" t="s">
        <v>215</v>
      </c>
      <c r="F46" s="33" t="s">
        <v>55</v>
      </c>
      <c r="G46" s="34" t="s">
        <v>3</v>
      </c>
      <c r="H46" s="38">
        <v>28</v>
      </c>
      <c r="I46" s="11">
        <v>31</v>
      </c>
      <c r="J46" s="35" t="s">
        <v>85</v>
      </c>
      <c r="K46" s="62">
        <v>63</v>
      </c>
      <c r="L46" s="60">
        <v>60</v>
      </c>
      <c r="M46" s="60">
        <f t="shared" si="0"/>
        <v>123</v>
      </c>
      <c r="N46" s="60">
        <f t="shared" si="1"/>
        <v>92</v>
      </c>
      <c r="O46" s="60"/>
      <c r="P46" s="60"/>
      <c r="Q46" s="60"/>
      <c r="R46" s="246"/>
      <c r="S46" s="60">
        <f t="shared" si="2"/>
        <v>29</v>
      </c>
      <c r="T46" s="183"/>
      <c r="U46" s="183"/>
      <c r="V46" s="236">
        <v>44</v>
      </c>
      <c r="X46" s="60"/>
    </row>
    <row r="47" spans="1:24" s="62" customFormat="1">
      <c r="A47" s="67">
        <v>45</v>
      </c>
      <c r="B47" s="67">
        <v>1</v>
      </c>
      <c r="C47" s="91" t="s">
        <v>115</v>
      </c>
      <c r="D47" s="248">
        <v>8</v>
      </c>
      <c r="E47" s="62" t="s">
        <v>204</v>
      </c>
      <c r="F47" s="62" t="s">
        <v>205</v>
      </c>
      <c r="G47" s="62" t="s">
        <v>208</v>
      </c>
      <c r="H47" s="60">
        <v>2</v>
      </c>
      <c r="I47" s="60">
        <v>36</v>
      </c>
      <c r="J47" s="60" t="s">
        <v>85</v>
      </c>
      <c r="K47" s="62">
        <v>67</v>
      </c>
      <c r="L47" s="60">
        <v>63</v>
      </c>
      <c r="M47" s="60">
        <f t="shared" si="0"/>
        <v>130</v>
      </c>
      <c r="N47" s="60">
        <f t="shared" si="1"/>
        <v>94</v>
      </c>
      <c r="O47" s="60"/>
      <c r="P47" s="60"/>
      <c r="Q47" s="60"/>
      <c r="R47" s="246"/>
      <c r="S47" s="60">
        <f t="shared" si="2"/>
        <v>3</v>
      </c>
      <c r="T47" s="183">
        <f>I47+1</f>
        <v>37</v>
      </c>
      <c r="U47" s="183"/>
      <c r="V47" s="236">
        <v>45</v>
      </c>
      <c r="W47" s="188">
        <v>20</v>
      </c>
      <c r="X47" s="60" t="s">
        <v>446</v>
      </c>
    </row>
    <row r="48" spans="1:24" s="62" customFormat="1" ht="14.25" thickBot="1">
      <c r="A48" s="67">
        <v>46</v>
      </c>
      <c r="B48" s="67">
        <v>1</v>
      </c>
      <c r="C48" s="91" t="s">
        <v>115</v>
      </c>
      <c r="D48" s="251">
        <v>14</v>
      </c>
      <c r="E48" s="259" t="s">
        <v>62</v>
      </c>
      <c r="F48" s="259" t="s">
        <v>53</v>
      </c>
      <c r="G48" s="260" t="s">
        <v>3</v>
      </c>
      <c r="H48" s="252">
        <v>1</v>
      </c>
      <c r="I48" s="253">
        <v>22</v>
      </c>
      <c r="J48" s="261" t="s">
        <v>124</v>
      </c>
      <c r="K48" s="254">
        <v>56</v>
      </c>
      <c r="L48" s="255">
        <v>62</v>
      </c>
      <c r="M48" s="255">
        <f t="shared" si="0"/>
        <v>118</v>
      </c>
      <c r="N48" s="255">
        <f t="shared" si="1"/>
        <v>96</v>
      </c>
      <c r="O48" s="255"/>
      <c r="P48" s="255"/>
      <c r="Q48" s="255"/>
      <c r="R48" s="263"/>
      <c r="S48" s="60">
        <f t="shared" si="2"/>
        <v>2</v>
      </c>
      <c r="T48" s="183">
        <f>I48+2</f>
        <v>24</v>
      </c>
      <c r="U48" s="183"/>
      <c r="V48" s="236">
        <v>46</v>
      </c>
      <c r="W48" s="61"/>
      <c r="X48" s="60"/>
    </row>
    <row r="49" spans="1:24" s="62" customFormat="1" ht="13.5">
      <c r="A49" s="67"/>
      <c r="B49" s="67"/>
      <c r="C49" s="91"/>
      <c r="S49" s="60"/>
      <c r="V49" s="236"/>
      <c r="W49" s="61"/>
      <c r="X49" s="60"/>
    </row>
    <row r="50" spans="1:24" s="62" customFormat="1">
      <c r="A50" s="67"/>
      <c r="B50" s="67"/>
      <c r="C50" s="91" t="s">
        <v>161</v>
      </c>
      <c r="D50" s="60">
        <v>1</v>
      </c>
      <c r="E50" s="169" t="s">
        <v>162</v>
      </c>
      <c r="F50" s="169" t="s">
        <v>163</v>
      </c>
      <c r="G50" s="36" t="s">
        <v>208</v>
      </c>
      <c r="H50" s="11">
        <v>1</v>
      </c>
      <c r="I50" s="38"/>
      <c r="J50" s="62" t="s">
        <v>85</v>
      </c>
      <c r="K50" s="60">
        <v>64</v>
      </c>
      <c r="L50" s="60">
        <v>61</v>
      </c>
      <c r="M50" s="60">
        <f>SUM(K50:L50)</f>
        <v>125</v>
      </c>
      <c r="N50" s="60"/>
      <c r="O50" s="60"/>
      <c r="P50" s="60"/>
      <c r="Q50" s="60">
        <v>17</v>
      </c>
      <c r="R50" s="184" t="s">
        <v>285</v>
      </c>
      <c r="S50" s="60"/>
      <c r="T50" s="94"/>
      <c r="U50" s="94"/>
      <c r="V50" s="94"/>
      <c r="W50" s="61"/>
      <c r="X50" s="60"/>
    </row>
    <row r="51" spans="1:24" s="62" customFormat="1">
      <c r="A51" s="67"/>
      <c r="B51" s="67"/>
      <c r="C51" s="91" t="s">
        <v>274</v>
      </c>
      <c r="D51" s="88">
        <v>4</v>
      </c>
      <c r="E51" s="36" t="s">
        <v>385</v>
      </c>
      <c r="F51" s="36" t="s">
        <v>123</v>
      </c>
      <c r="G51" s="36" t="s">
        <v>208</v>
      </c>
      <c r="H51" s="11"/>
      <c r="I51" s="38"/>
      <c r="J51" s="11" t="s">
        <v>433</v>
      </c>
      <c r="K51" s="60">
        <v>52</v>
      </c>
      <c r="L51" s="60">
        <v>47</v>
      </c>
      <c r="M51" s="60">
        <f t="shared" ref="M51:M57" si="3">SUM(K51:L51)</f>
        <v>99</v>
      </c>
      <c r="O51" s="61"/>
      <c r="P51" s="60"/>
      <c r="Q51" s="60"/>
      <c r="R51" s="60"/>
      <c r="S51" s="60"/>
      <c r="T51" s="100"/>
      <c r="U51" s="100"/>
      <c r="V51" s="100"/>
      <c r="X51" s="60"/>
    </row>
    <row r="52" spans="1:24" s="62" customFormat="1">
      <c r="A52" s="67"/>
      <c r="B52" s="67"/>
      <c r="C52" s="91" t="s">
        <v>274</v>
      </c>
      <c r="D52" s="90">
        <v>2</v>
      </c>
      <c r="E52" s="36" t="s">
        <v>422</v>
      </c>
      <c r="F52" s="36" t="s">
        <v>423</v>
      </c>
      <c r="G52" s="37" t="s">
        <v>3</v>
      </c>
      <c r="H52" s="11"/>
      <c r="I52" s="179"/>
      <c r="J52" s="11" t="s">
        <v>433</v>
      </c>
      <c r="K52" s="60">
        <v>47</v>
      </c>
      <c r="L52" s="60">
        <v>49</v>
      </c>
      <c r="M52" s="267">
        <f t="shared" si="3"/>
        <v>96</v>
      </c>
      <c r="O52" s="61" t="s">
        <v>436</v>
      </c>
      <c r="P52" s="60"/>
      <c r="Q52" s="60"/>
      <c r="R52" s="60"/>
      <c r="S52" s="60"/>
      <c r="T52" s="100"/>
      <c r="U52" s="100"/>
      <c r="V52" s="100"/>
      <c r="W52" s="272" t="s">
        <v>444</v>
      </c>
      <c r="X52" s="60"/>
    </row>
    <row r="53" spans="1:24" s="62" customFormat="1">
      <c r="A53" s="67"/>
      <c r="C53" s="91" t="s">
        <v>161</v>
      </c>
      <c r="D53" s="60">
        <v>7</v>
      </c>
      <c r="E53" s="104" t="s">
        <v>395</v>
      </c>
      <c r="F53" s="104" t="s">
        <v>387</v>
      </c>
      <c r="G53" s="104" t="s">
        <v>388</v>
      </c>
      <c r="H53" s="11">
        <v>1</v>
      </c>
      <c r="I53" s="11"/>
      <c r="J53" s="11" t="s">
        <v>434</v>
      </c>
      <c r="K53" s="60">
        <v>61</v>
      </c>
      <c r="L53" s="60">
        <v>62</v>
      </c>
      <c r="M53" s="60">
        <f t="shared" si="3"/>
        <v>123</v>
      </c>
      <c r="O53" s="61"/>
      <c r="P53" s="60"/>
      <c r="Q53" s="60">
        <v>8</v>
      </c>
      <c r="R53" s="60"/>
      <c r="S53" s="60"/>
      <c r="T53" s="100"/>
      <c r="U53" s="100"/>
      <c r="V53" s="100"/>
      <c r="X53" s="60"/>
    </row>
    <row r="54" spans="1:24" s="62" customFormat="1">
      <c r="A54" s="67"/>
      <c r="B54" s="67"/>
      <c r="C54" s="91" t="s">
        <v>161</v>
      </c>
      <c r="D54" s="90">
        <v>5</v>
      </c>
      <c r="E54" s="36" t="s">
        <v>389</v>
      </c>
      <c r="F54" s="36" t="s">
        <v>187</v>
      </c>
      <c r="G54" s="37" t="s">
        <v>208</v>
      </c>
      <c r="H54" s="11">
        <v>1</v>
      </c>
      <c r="I54" s="179"/>
      <c r="J54" s="11" t="s">
        <v>433</v>
      </c>
      <c r="K54" s="60">
        <v>40</v>
      </c>
      <c r="L54" s="60">
        <v>41</v>
      </c>
      <c r="M54" s="267">
        <f t="shared" si="3"/>
        <v>81</v>
      </c>
      <c r="O54" s="61" t="s">
        <v>439</v>
      </c>
      <c r="P54" s="60"/>
      <c r="Q54" s="60"/>
      <c r="R54" s="60" t="s">
        <v>446</v>
      </c>
      <c r="S54" s="60"/>
      <c r="T54" s="100"/>
      <c r="U54" s="100"/>
      <c r="V54" s="100"/>
      <c r="W54" s="61" t="s">
        <v>452</v>
      </c>
      <c r="X54" s="60"/>
    </row>
    <row r="55" spans="1:24" s="62" customFormat="1">
      <c r="A55" s="67"/>
      <c r="C55" s="91" t="s">
        <v>274</v>
      </c>
      <c r="D55" s="60">
        <v>9</v>
      </c>
      <c r="E55" s="104" t="s">
        <v>429</v>
      </c>
      <c r="F55" s="104" t="s">
        <v>430</v>
      </c>
      <c r="G55" s="104" t="s">
        <v>356</v>
      </c>
      <c r="H55" s="60"/>
      <c r="J55" s="11" t="s">
        <v>86</v>
      </c>
      <c r="K55" s="60">
        <v>51</v>
      </c>
      <c r="L55" s="60">
        <v>56</v>
      </c>
      <c r="M55" s="60">
        <f t="shared" si="3"/>
        <v>107</v>
      </c>
      <c r="O55" s="61"/>
      <c r="P55" s="60"/>
      <c r="Q55" s="60"/>
      <c r="R55" s="60"/>
      <c r="S55" s="60"/>
      <c r="T55" s="100"/>
      <c r="U55" s="100"/>
      <c r="V55" s="100"/>
      <c r="W55" s="61"/>
      <c r="X55" s="60"/>
    </row>
    <row r="56" spans="1:24" s="62" customFormat="1">
      <c r="A56" s="67"/>
      <c r="B56" s="67"/>
      <c r="C56" s="91" t="s">
        <v>161</v>
      </c>
      <c r="D56" s="88">
        <v>11</v>
      </c>
      <c r="E56" s="36" t="s">
        <v>431</v>
      </c>
      <c r="F56" s="36" t="s">
        <v>72</v>
      </c>
      <c r="G56" s="36" t="s">
        <v>356</v>
      </c>
      <c r="H56" s="60">
        <v>1</v>
      </c>
      <c r="J56" s="11" t="s">
        <v>86</v>
      </c>
      <c r="K56" s="60">
        <v>53</v>
      </c>
      <c r="L56" s="60">
        <v>55</v>
      </c>
      <c r="M56" s="60">
        <f t="shared" si="3"/>
        <v>108</v>
      </c>
      <c r="O56" s="61">
        <v>3</v>
      </c>
      <c r="P56" s="60">
        <v>14</v>
      </c>
      <c r="Q56" s="60"/>
      <c r="R56" s="60"/>
      <c r="S56" s="60"/>
      <c r="T56" s="100"/>
      <c r="U56" s="100"/>
      <c r="V56" s="100"/>
      <c r="W56" s="61"/>
      <c r="X56" s="60"/>
    </row>
    <row r="57" spans="1:24" s="62" customFormat="1" ht="13.5">
      <c r="C57" s="95" t="s">
        <v>432</v>
      </c>
      <c r="D57" s="62">
        <v>13</v>
      </c>
      <c r="E57" s="62" t="s">
        <v>198</v>
      </c>
      <c r="F57" s="62" t="s">
        <v>311</v>
      </c>
      <c r="G57" s="62" t="s">
        <v>208</v>
      </c>
      <c r="H57" s="60"/>
      <c r="J57" s="64" t="s">
        <v>86</v>
      </c>
      <c r="K57" s="62">
        <v>56</v>
      </c>
      <c r="L57" s="62">
        <v>58</v>
      </c>
      <c r="M57" s="60">
        <f t="shared" si="3"/>
        <v>114</v>
      </c>
      <c r="O57" s="61"/>
      <c r="P57" s="60"/>
      <c r="Q57" s="60"/>
      <c r="R57" s="60"/>
      <c r="S57" s="60"/>
      <c r="W57" s="61"/>
      <c r="X57" s="60"/>
    </row>
    <row r="58" spans="1:24" s="62" customFormat="1">
      <c r="C58" s="95"/>
      <c r="H58" s="64"/>
      <c r="I58" s="60"/>
      <c r="J58" s="106"/>
      <c r="M58" s="60"/>
      <c r="O58" s="61"/>
      <c r="P58" s="60"/>
      <c r="Q58" s="60"/>
      <c r="R58" s="60"/>
      <c r="S58" s="60"/>
      <c r="T58" s="86"/>
      <c r="U58" s="86"/>
      <c r="V58" s="86"/>
      <c r="W58" s="61"/>
      <c r="X58" s="60"/>
    </row>
    <row r="59" spans="1:24" s="62" customFormat="1">
      <c r="C59" s="95"/>
      <c r="H59" s="64"/>
      <c r="I59" s="60"/>
      <c r="J59" s="106"/>
      <c r="M59" s="60"/>
      <c r="O59" s="61"/>
      <c r="P59" s="60"/>
      <c r="Q59" s="60"/>
      <c r="R59" s="60"/>
      <c r="S59" s="60"/>
      <c r="T59" s="86"/>
      <c r="U59" s="86"/>
      <c r="V59" s="86"/>
      <c r="W59" s="61"/>
      <c r="X59" s="60"/>
    </row>
    <row r="60" spans="1:24" s="62" customFormat="1">
      <c r="C60" s="95"/>
      <c r="H60" s="64"/>
      <c r="I60" s="60"/>
      <c r="J60" s="106"/>
      <c r="M60" s="60"/>
      <c r="O60" s="61"/>
      <c r="P60" s="60"/>
      <c r="Q60" s="60"/>
      <c r="R60" s="60"/>
      <c r="S60" s="60"/>
      <c r="T60" s="86"/>
      <c r="U60" s="86"/>
      <c r="V60" s="86"/>
      <c r="W60" s="61"/>
      <c r="X60" s="60"/>
    </row>
    <row r="61" spans="1:24" s="62" customFormat="1">
      <c r="C61" s="95"/>
      <c r="H61" s="64"/>
      <c r="I61" s="60"/>
      <c r="J61" s="106"/>
      <c r="M61" s="60"/>
      <c r="O61" s="61"/>
      <c r="P61" s="60"/>
      <c r="Q61" s="60"/>
      <c r="R61" s="60"/>
      <c r="S61" s="60"/>
      <c r="T61" s="86"/>
      <c r="U61" s="86"/>
      <c r="V61" s="86"/>
      <c r="W61" s="61"/>
      <c r="X61" s="60"/>
    </row>
    <row r="62" spans="1:24">
      <c r="A62" s="62"/>
      <c r="B62" s="62"/>
      <c r="L62" s="62"/>
      <c r="M62" s="60"/>
      <c r="N62" s="62"/>
      <c r="O62" s="61"/>
      <c r="P62" s="60"/>
      <c r="Q62" s="60"/>
      <c r="R62" s="60"/>
      <c r="S62" s="60"/>
      <c r="T62" s="86"/>
      <c r="U62" s="86"/>
      <c r="V62" s="86"/>
    </row>
    <row r="63" spans="1:24" s="64" customFormat="1">
      <c r="A63" s="62"/>
      <c r="B63" s="62"/>
      <c r="C63" s="95"/>
      <c r="D63" s="62"/>
      <c r="E63" s="62"/>
      <c r="F63" s="62"/>
      <c r="G63" s="62"/>
      <c r="I63" s="60"/>
      <c r="J63" s="106"/>
      <c r="K63" s="62"/>
      <c r="L63" s="62"/>
      <c r="M63" s="60"/>
      <c r="N63" s="62"/>
      <c r="O63" s="61"/>
      <c r="P63" s="60"/>
      <c r="Q63" s="60"/>
      <c r="R63" s="60"/>
      <c r="S63" s="60"/>
      <c r="T63" s="86"/>
      <c r="U63" s="86"/>
      <c r="V63" s="86"/>
      <c r="W63" s="61"/>
    </row>
    <row r="64" spans="1:24" s="64" customFormat="1">
      <c r="A64" s="62"/>
      <c r="B64" s="62"/>
      <c r="C64" s="95"/>
      <c r="D64" s="62"/>
      <c r="E64" s="62"/>
      <c r="F64" s="62"/>
      <c r="G64" s="62"/>
      <c r="I64" s="60"/>
      <c r="J64" s="106"/>
      <c r="K64" s="62"/>
      <c r="L64" s="62"/>
      <c r="M64" s="60"/>
      <c r="N64" s="62"/>
      <c r="O64" s="61"/>
      <c r="P64" s="60"/>
      <c r="Q64" s="60"/>
      <c r="R64" s="60"/>
      <c r="S64" s="60"/>
      <c r="T64" s="86"/>
      <c r="U64" s="86"/>
      <c r="V64" s="86"/>
      <c r="W64" s="61"/>
    </row>
    <row r="65" spans="1:23" s="64" customFormat="1">
      <c r="A65" s="62"/>
      <c r="B65" s="62"/>
      <c r="C65" s="95"/>
      <c r="D65" s="62"/>
      <c r="E65" s="62"/>
      <c r="F65" s="62"/>
      <c r="G65" s="62"/>
      <c r="I65" s="60"/>
      <c r="J65" s="106"/>
      <c r="K65" s="62"/>
      <c r="L65" s="62"/>
      <c r="M65" s="60"/>
      <c r="N65" s="62"/>
      <c r="O65" s="61"/>
      <c r="P65" s="60"/>
      <c r="Q65" s="60"/>
      <c r="R65" s="60"/>
      <c r="S65" s="60"/>
      <c r="T65" s="86"/>
      <c r="U65" s="86"/>
      <c r="V65" s="86"/>
      <c r="W65" s="61"/>
    </row>
    <row r="66" spans="1:23" s="64" customFormat="1">
      <c r="A66" s="62"/>
      <c r="B66" s="62"/>
      <c r="C66" s="95"/>
      <c r="D66" s="62"/>
      <c r="E66" s="62"/>
      <c r="F66" s="62"/>
      <c r="G66" s="62"/>
      <c r="I66" s="60"/>
      <c r="J66" s="106"/>
      <c r="K66" s="62"/>
      <c r="L66" s="62"/>
      <c r="M66" s="60"/>
      <c r="N66" s="62"/>
      <c r="O66" s="61"/>
      <c r="P66" s="60"/>
      <c r="Q66" s="60"/>
      <c r="R66" s="60"/>
      <c r="S66" s="60"/>
      <c r="T66" s="86"/>
      <c r="U66" s="86"/>
      <c r="V66" s="86"/>
      <c r="W66" s="61"/>
    </row>
    <row r="67" spans="1:23" s="64" customFormat="1">
      <c r="A67" s="62"/>
      <c r="B67" s="62"/>
      <c r="C67" s="95"/>
      <c r="D67" s="62"/>
      <c r="E67" s="62"/>
      <c r="F67" s="62"/>
      <c r="G67" s="62"/>
      <c r="I67" s="60"/>
      <c r="J67" s="106"/>
      <c r="K67" s="62"/>
      <c r="L67" s="62"/>
      <c r="M67" s="60"/>
      <c r="N67" s="62"/>
      <c r="O67" s="61"/>
      <c r="P67" s="60"/>
      <c r="Q67" s="60"/>
      <c r="R67" s="60"/>
      <c r="S67" s="60"/>
      <c r="T67" s="86"/>
      <c r="U67" s="86"/>
      <c r="V67" s="86"/>
      <c r="W67" s="61"/>
    </row>
    <row r="68" spans="1:23" s="64" customFormat="1">
      <c r="A68" s="63"/>
      <c r="B68" s="63"/>
      <c r="C68" s="95"/>
      <c r="D68" s="62"/>
      <c r="E68" s="62"/>
      <c r="F68" s="62"/>
      <c r="G68" s="62"/>
      <c r="I68" s="60"/>
      <c r="J68" s="106"/>
      <c r="K68" s="62"/>
      <c r="L68" s="63"/>
      <c r="N68" s="63"/>
      <c r="O68" s="65"/>
      <c r="S68" s="60"/>
      <c r="T68" s="86"/>
      <c r="U68" s="86"/>
      <c r="V68" s="86"/>
      <c r="W68" s="61"/>
    </row>
    <row r="69" spans="1:23" s="64" customFormat="1">
      <c r="A69" s="63"/>
      <c r="B69" s="63"/>
      <c r="C69" s="95"/>
      <c r="D69" s="62"/>
      <c r="E69" s="62"/>
      <c r="F69" s="62"/>
      <c r="G69" s="62"/>
      <c r="I69" s="60"/>
      <c r="J69" s="106"/>
      <c r="K69" s="62"/>
      <c r="L69" s="63"/>
      <c r="N69" s="63"/>
      <c r="O69" s="65"/>
      <c r="T69" s="185"/>
      <c r="U69" s="185"/>
      <c r="V69" s="185"/>
      <c r="W69" s="61"/>
    </row>
    <row r="70" spans="1:23">
      <c r="O70" s="65"/>
    </row>
    <row r="71" spans="1:23">
      <c r="O71" s="65"/>
    </row>
    <row r="72" spans="1:23">
      <c r="O72" s="65"/>
    </row>
    <row r="73" spans="1:23">
      <c r="O73" s="65"/>
    </row>
    <row r="74" spans="1:23">
      <c r="O74" s="65"/>
    </row>
    <row r="75" spans="1:23">
      <c r="O75" s="65"/>
    </row>
  </sheetData>
  <sortState xmlns:xlrd2="http://schemas.microsoft.com/office/spreadsheetml/2017/richdata2" ref="D3:R48">
    <sortCondition ref="N3:N48"/>
    <sortCondition ref="I3:I48"/>
  </sortState>
  <phoneticPr fontId="60"/>
  <dataValidations count="1">
    <dataValidation type="list" allowBlank="1" showInputMessage="1" showErrorMessage="1" sqref="C3:C56" xr:uid="{6ECCC840-88DA-4A74-B755-D5A54B049F82}">
      <formula1>"会員,NEW-1,NEW-2,GUEST"</formula1>
    </dataValidation>
  </dataValidations>
  <printOptions gridLines="1"/>
  <pageMargins left="0.25" right="0.25" top="0.75" bottom="0.75" header="0.3" footer="0.3"/>
  <pageSetup scale="6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2.75"/>
  <sheetData/>
  <phoneticPr fontId="48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2020年間集計</vt:lpstr>
      <vt:lpstr>6月度月例会</vt:lpstr>
      <vt:lpstr>7月度月例会</vt:lpstr>
      <vt:lpstr>8月度月例会</vt:lpstr>
      <vt:lpstr>9月度月例会</vt:lpstr>
      <vt:lpstr>10月度月例会</vt:lpstr>
      <vt:lpstr>Sheet3</vt:lpstr>
      <vt:lpstr>'10月度月例会'!Print_Area</vt:lpstr>
      <vt:lpstr>'6月度月例会'!Print_Area</vt:lpstr>
      <vt:lpstr>'7月度月例会'!Print_Area</vt:lpstr>
      <vt:lpstr>'8月度月例会'!Print_Area</vt:lpstr>
      <vt:lpstr>'9月度月例会'!Print_Area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 Watanabe</dc:creator>
  <cp:lastModifiedBy>Akio Koyama</cp:lastModifiedBy>
  <cp:lastPrinted>2020-08-19T18:04:08Z</cp:lastPrinted>
  <dcterms:created xsi:type="dcterms:W3CDTF">2014-05-08T19:29:22Z</dcterms:created>
  <dcterms:modified xsi:type="dcterms:W3CDTF">2020-10-05T21:58:40Z</dcterms:modified>
</cp:coreProperties>
</file>